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7.xml" ContentType="application/vnd.openxmlformats-officedocument.themeOverrid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0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1.xml" ContentType="application/vnd.openxmlformats-officedocument.themeOverride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2.xml" ContentType="application/vnd.openxmlformats-officedocument.themeOverride+xml"/>
  <Override PartName="/xl/charts/chart52.xml" ContentType="application/vnd.openxmlformats-officedocument.drawingml.chart+xml"/>
  <Override PartName="/xl/drawings/drawing22.xml" ContentType="application/vnd.openxmlformats-officedocument.drawing+xml"/>
  <Override PartName="/xl/charts/chart53.xml" ContentType="application/vnd.openxmlformats-officedocument.drawingml.chart+xml"/>
  <Override PartName="/xl/theme/themeOverride23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58.xml" ContentType="application/vnd.openxmlformats-officedocument.drawingml.chart+xml"/>
  <Override PartName="/xl/theme/themeOverride24.xml" ContentType="application/vnd.openxmlformats-officedocument.themeOverride+xml"/>
  <Override PartName="/xl/charts/chart59.xml" ContentType="application/vnd.openxmlformats-officedocument.drawingml.chart+xml"/>
  <Override PartName="/xl/theme/themeOverride25.xml" ContentType="application/vnd.openxmlformats-officedocument.themeOverride+xml"/>
  <Override PartName="/xl/drawings/drawing24.xml" ContentType="application/vnd.openxmlformats-officedocument.drawing+xml"/>
  <Override PartName="/xl/charts/chart6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62.xml" ContentType="application/vnd.openxmlformats-officedocument.drawingml.chart+xml"/>
  <Override PartName="/xl/theme/themeOverride26.xml" ContentType="application/vnd.openxmlformats-officedocument.themeOverrid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6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7.xml" ContentType="application/vnd.openxmlformats-officedocument.themeOverride+xml"/>
  <Override PartName="/xl/drawings/drawing2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theme/themeOverride28.xml" ContentType="application/vnd.openxmlformats-officedocument.themeOverride+xml"/>
  <Override PartName="/xl/charts/chart69.xml" ContentType="application/vnd.openxmlformats-officedocument.drawingml.chart+xml"/>
  <Override PartName="/xl/drawings/drawing28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9.xml" ContentType="application/vnd.openxmlformats-officedocument.drawing+xml"/>
  <Override PartName="/xl/charts/chart72.xml" ContentType="application/vnd.openxmlformats-officedocument.drawingml.chart+xml"/>
  <Override PartName="/xl/theme/themeOverride29.xml" ContentType="application/vnd.openxmlformats-officedocument.themeOverrid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theme/themeOverride30.xml" ContentType="application/vnd.openxmlformats-officedocument.themeOverride+xml"/>
  <Override PartName="/xl/drawings/drawing30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7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charts/chart8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charts/chart8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8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charts/chart8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37.xml" ContentType="application/vnd.openxmlformats-officedocument.drawing+xml"/>
  <Override PartName="/xl/charts/chart87.xml" ContentType="application/vnd.openxmlformats-officedocument.drawingml.chart+xml"/>
  <Override PartName="/xl/theme/themeOverride35.xml" ContentType="application/vnd.openxmlformats-officedocument.themeOverride+xml"/>
  <Override PartName="/xl/charts/chart88.xml" ContentType="application/vnd.openxmlformats-officedocument.drawingml.chart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89.xml" ContentType="application/vnd.openxmlformats-officedocument.drawingml.chart+xml"/>
  <Override PartName="/xl/drawings/drawing39.xml" ContentType="application/vnd.openxmlformats-officedocument.drawing+xml"/>
  <Override PartName="/xl/charts/chart90.xml" ContentType="application/vnd.openxmlformats-officedocument.drawingml.chart+xml"/>
  <Override PartName="/xl/theme/themeOverride37.xml" ContentType="application/vnd.openxmlformats-officedocument.themeOverride+xml"/>
  <Override PartName="/xl/drawings/drawing40.xml" ContentType="application/vnd.openxmlformats-officedocument.drawing+xml"/>
  <Override PartName="/xl/charts/chart91.xml" ContentType="application/vnd.openxmlformats-officedocument.drawingml.chart+xml"/>
  <Override PartName="/xl/theme/themeOverride38.xml" ContentType="application/vnd.openxmlformats-officedocument.themeOverride+xml"/>
  <Override PartName="/xl/charts/chart92.xml" ContentType="application/vnd.openxmlformats-officedocument.drawingml.chart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9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9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9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9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97.xml" ContentType="application/vnd.openxmlformats-officedocument.drawingml.chart+xml"/>
  <Override PartName="/xl/theme/themeOverride42.xml" ContentType="application/vnd.openxmlformats-officedocument.themeOverride+xml"/>
  <Override PartName="/xl/drawings/drawing44.xml" ContentType="application/vnd.openxmlformats-officedocument.drawingml.chartshapes+xml"/>
  <Override PartName="/xl/charts/chart98.xml" ContentType="application/vnd.openxmlformats-officedocument.drawingml.chart+xml"/>
  <Override PartName="/xl/theme/themeOverride43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theme/themeOverride44.xml" ContentType="application/vnd.openxmlformats-officedocument.themeOverride+xml"/>
  <Override PartName="/xl/drawings/drawing47.xml" ContentType="application/vnd.openxmlformats-officedocument.drawing+xml"/>
  <Override PartName="/xl/charts/chart10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5.xml" ContentType="application/vnd.openxmlformats-officedocument.themeOverride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02.xml" ContentType="application/vnd.openxmlformats-officedocument.drawingml.chart+xml"/>
  <Override PartName="/xl/theme/themeOverride46.xml" ContentType="application/vnd.openxmlformats-officedocument.themeOverride+xml"/>
  <Override PartName="/xl/drawings/drawing50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theme/themeOverride47.xml" ContentType="application/vnd.openxmlformats-officedocument.themeOverride+xml"/>
  <Override PartName="/xl/drawings/drawing51.xml" ContentType="application/vnd.openxmlformats-officedocument.drawing+xml"/>
  <Override PartName="/xl/charts/chart105.xml" ContentType="application/vnd.openxmlformats-officedocument.drawingml.chart+xml"/>
  <Override PartName="/xl/drawings/drawing52.xml" ContentType="application/vnd.openxmlformats-officedocument.drawing+xml"/>
  <Override PartName="/xl/charts/chart106.xml" ContentType="application/vnd.openxmlformats-officedocument.drawingml.chart+xml"/>
  <Override PartName="/xl/theme/themeOverride48.xml" ContentType="application/vnd.openxmlformats-officedocument.themeOverride+xml"/>
  <Override PartName="/xl/charts/chart107.xml" ContentType="application/vnd.openxmlformats-officedocument.drawingml.chart+xml"/>
  <Override PartName="/xl/theme/themeOverride49.xml" ContentType="application/vnd.openxmlformats-officedocument.themeOverride+xml"/>
  <Override PartName="/xl/drawings/drawing53.xml" ContentType="application/vnd.openxmlformats-officedocument.drawing+xml"/>
  <Override PartName="/xl/charts/chart108.xml" ContentType="application/vnd.openxmlformats-officedocument.drawingml.chart+xml"/>
  <Override PartName="/xl/theme/themeOverride50.xml" ContentType="application/vnd.openxmlformats-officedocument.themeOverride+xml"/>
  <Override PartName="/xl/drawings/drawing54.xml" ContentType="application/vnd.openxmlformats-officedocument.drawing+xml"/>
  <Override PartName="/xl/charts/chart109.xml" ContentType="application/vnd.openxmlformats-officedocument.drawingml.chart+xml"/>
  <Override PartName="/xl/theme/themeOverride51.xml" ContentType="application/vnd.openxmlformats-officedocument.themeOverride+xml"/>
  <Override PartName="/xl/drawings/drawing55.xml" ContentType="application/vnd.openxmlformats-officedocument.drawing+xml"/>
  <Override PartName="/xl/charts/chart11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7.xml" ContentType="application/vnd.openxmlformats-officedocument.drawing+xml"/>
  <Override PartName="/xl/charts/chart11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codeName="ThisWorkbook"/>
  <mc:AlternateContent xmlns:mc="http://schemas.openxmlformats.org/markup-compatibility/2006">
    <mc:Choice Requires="x15">
      <x15ac:absPath xmlns:x15ac="http://schemas.microsoft.com/office/spreadsheetml/2010/11/ac" url="G:\Editorial\Analysis2\Reports\VC Reports\Venture Monitor\2019\2019 2Q\Final\"/>
    </mc:Choice>
  </mc:AlternateContent>
  <bookViews>
    <workbookView xWindow="-120" yWindow="-120" windowWidth="29040" windowHeight="15840" tabRatio="945" activeTab="1"/>
  </bookViews>
  <sheets>
    <sheet name="Table of Contents" sheetId="82" r:id="rId1"/>
    <sheet name="Deal Flow x Year" sheetId="90" r:id="rId2"/>
    <sheet name="Deal Flow x Stage &amp; Qtr" sheetId="91" r:id="rId3"/>
    <sheet name="Deal Flow x Female Founders" sheetId="137" r:id="rId4"/>
    <sheet name="Female Founded Deal Flow %" sheetId="136" r:id="rId5"/>
    <sheet name="Deal Sz Median x Founder Gender" sheetId="142" r:id="rId6"/>
    <sheet name="First Financings" sheetId="92" r:id="rId7"/>
    <sheet name="AngelSeed" sheetId="93" r:id="rId8"/>
    <sheet name="Median Deal Size Angel VS Seed" sheetId="94" r:id="rId9"/>
    <sheet name="Early Stage" sheetId="95" r:id="rId10"/>
    <sheet name="Late Stage" sheetId="96" r:id="rId11"/>
    <sheet name="Stage x Founder Gender" sheetId="138" r:id="rId12"/>
    <sheet name="Median Pre Val x Series" sheetId="97" r:id="rId13"/>
    <sheet name="Quartile Pre Val x Stage" sheetId="135" r:id="rId14"/>
    <sheet name="Median Pre-Val x Founder Gender" sheetId="141" r:id="rId15"/>
    <sheet name="Median Deal Size x Stage" sheetId="98" r:id="rId16"/>
    <sheet name="Quartile Deal Size x Stage" sheetId="134" r:id="rId17"/>
    <sheet name="Median Age x Series" sheetId="99" r:id="rId18"/>
    <sheet name="Unicorn Activity" sheetId="100" r:id="rId19"/>
    <sheet name="PE Investor Participation" sheetId="101" r:id="rId20"/>
    <sheet name="Deals by Sector" sheetId="102" r:id="rId21"/>
    <sheet name="Life Sciences" sheetId="103" r:id="rId22"/>
    <sheet name="Deals by Region" sheetId="104" r:id="rId23"/>
    <sheet name="Deals by MSA" sheetId="105" r:id="rId24"/>
    <sheet name="Deals by State" sheetId="106" r:id="rId25"/>
    <sheet name="Corporate VC" sheetId="107" r:id="rId26"/>
    <sheet name="CVC by Size" sheetId="108" r:id="rId27"/>
    <sheet name="CVC by Sector" sheetId="109" r:id="rId28"/>
    <sheet name="GE Deal Flow" sheetId="110" r:id="rId29"/>
    <sheet name="GE Deals x Deal Size" sheetId="111" r:id="rId30"/>
    <sheet name="GE Deals x Industry" sheetId="112" r:id="rId31"/>
    <sheet name="Top Deals" sheetId="113" r:id="rId32"/>
    <sheet name="Top Female Founded Companies" sheetId="139" r:id="rId33"/>
    <sheet name="Top MSA's All FF Companies" sheetId="140" r:id="rId34"/>
    <sheet name="Mega-Rounds ($100M+)" sheetId="132" r:id="rId35"/>
    <sheet name="Tourist Investors" sheetId="133" r:id="rId36"/>
    <sheet name="Exit Flow x Year" sheetId="114" r:id="rId37"/>
    <sheet name="Exit Flow x Qtr" sheetId="115" r:id="rId38"/>
    <sheet name="Exit Flow x All Female Founders" sheetId="144" r:id="rId39"/>
    <sheet name="PB_CACHE" sheetId="147" state="veryHidden" r:id="rId40"/>
    <sheet name="Exit Flow x Sz" sheetId="116" r:id="rId41"/>
    <sheet name="Exit Size Medians x Founder" sheetId="143" r:id="rId42"/>
    <sheet name="Exit Flow x Type" sheetId="117" r:id="rId43"/>
    <sheet name="Exit Flow x Type &amp; Qtr" sheetId="118" r:id="rId44"/>
    <sheet name="Exit Flow x Sector" sheetId="119" r:id="rId45"/>
    <sheet name="Exits vs Investments" sheetId="120" r:id="rId46"/>
    <sheet name="Top Exits" sheetId="121" r:id="rId47"/>
    <sheet name="Fundraising x Year" sheetId="122" r:id="rId48"/>
    <sheet name="Fundraising x Size" sheetId="123" r:id="rId49"/>
    <sheet name="Funds Hitting Target" sheetId="124" r:id="rId50"/>
    <sheet name="First-time Funds" sheetId="125" r:id="rId51"/>
    <sheet name="Med&amp;Avg Fund Size" sheetId="126" r:id="rId52"/>
    <sheet name="Med&amp;Avg Closing Time" sheetId="127" r:id="rId53"/>
    <sheet name="Med&amp;Avg Time Between Funds" sheetId="128" r:id="rId54"/>
    <sheet name="Med&amp;Avg Fund Step-Up" sheetId="129" r:id="rId55"/>
    <sheet name="Capital Raised vs. Invested" sheetId="130" r:id="rId56"/>
    <sheet name="Top Funds" sheetId="131" r:id="rId57"/>
  </sheets>
  <externalReferences>
    <externalReference r:id="rId58"/>
    <externalReference r:id="rId59"/>
    <externalReference r:id="rId60"/>
    <externalReference r:id="rId61"/>
    <externalReference r:id="rId62"/>
  </externalReferences>
  <definedNames>
    <definedName name="_xlcn.WorksheetConnection_Deal_FlowABO" localSheetId="3" hidden="1">#REF!</definedName>
    <definedName name="_xlcn.WorksheetConnection_Deal_FlowABO" localSheetId="5" hidden="1">#REF!</definedName>
    <definedName name="_xlcn.WorksheetConnection_Deal_FlowABO" localSheetId="38" hidden="1">#REF!</definedName>
    <definedName name="_xlcn.WorksheetConnection_Deal_FlowABO" localSheetId="41" hidden="1">#REF!</definedName>
    <definedName name="_xlcn.WorksheetConnection_Deal_FlowABO" localSheetId="4" hidden="1">#REF!</definedName>
    <definedName name="_xlcn.WorksheetConnection_Deal_FlowABO" localSheetId="14" hidden="1">#REF!</definedName>
    <definedName name="_xlcn.WorksheetConnection_Deal_FlowABO" localSheetId="11" hidden="1">#REF!</definedName>
    <definedName name="_xlcn.WorksheetConnection_Deal_FlowABO" localSheetId="32" hidden="1">#REF!</definedName>
    <definedName name="_xlcn.WorksheetConnection_Deal_FlowABO" localSheetId="33" hidden="1">#REF!</definedName>
    <definedName name="_xlcn.WorksheetConnection_Deal_FlowABO" hidden="1">#REF!</definedName>
    <definedName name="aa" localSheetId="38">#REF!</definedName>
    <definedName name="aa" localSheetId="41">#REF!</definedName>
    <definedName name="aa" localSheetId="14">#REF!</definedName>
    <definedName name="aa" localSheetId="11">#REF!</definedName>
    <definedName name="aa">#REF!</definedName>
    <definedName name="Copyright" localSheetId="38">#REF!</definedName>
    <definedName name="Copyright" localSheetId="41">#REF!</definedName>
    <definedName name="Copyright" localSheetId="14">#REF!</definedName>
    <definedName name="Copyright" localSheetId="11">#REF!</definedName>
    <definedName name="Copyright">#REF!</definedName>
    <definedName name="CreatedFor" localSheetId="38">#REF!</definedName>
    <definedName name="CreatedFor" localSheetId="41">#REF!</definedName>
    <definedName name="CreatedFor" localSheetId="14">#REF!</definedName>
    <definedName name="CreatedFor" localSheetId="11">#REF!</definedName>
    <definedName name="CreatedFor">#REF!</definedName>
    <definedName name="Currency_Table" localSheetId="24">OFFSET([1]Currency_Data!$A$1,0,0,COUNTA([1]Currency_Data!$A:$A)-1,5)</definedName>
    <definedName name="Currency_Table" localSheetId="17">OFFSET([2]Currency_Data!$A$1,0,0,COUNTA([2]Currency_Data!$A:$A)-1,5)</definedName>
    <definedName name="Currency_Table" localSheetId="8">OFFSET([2]Currency_Data!$A$1,0,0,COUNTA([2]Currency_Data!$A:$A)-1,5)</definedName>
    <definedName name="Currency_Table" localSheetId="15">OFFSET([2]Currency_Data!$A$1,0,0,COUNTA([2]Currency_Data!$A:$A)-1,5)</definedName>
    <definedName name="Currency_Table" localSheetId="12">OFFSET([2]Currency_Data!$A$1,0,0,COUNTA([2]Currency_Data!$A:$A)-1,5)</definedName>
    <definedName name="Currency_Table" localSheetId="16">OFFSET([2]Currency_Data!$A$1,0,0,COUNTA([2]Currency_Data!$A:$A)-1,5)</definedName>
    <definedName name="Currency_Table" localSheetId="13">OFFSET([2]Currency_Data!$A$1,0,0,COUNTA([2]Currency_Data!$A:$A)-1,5)</definedName>
    <definedName name="Currency_Table" localSheetId="0">OFFSET([1]Currency_Data!$A$1,0,0,COUNTA([1]Currency_Data!$A:$A)-1,5)</definedName>
    <definedName name="Currency_Table">OFFSET([1]Currency_Data!$A$1,0,0,COUNTA([1]Currency_Data!$A:$A)-1,5)</definedName>
    <definedName name="Currency_Table2">OFFSET([2]Currency_Data!$A$1,0,0,COUNTA([2]Currency_Data!$A:$A)-1,5)</definedName>
    <definedName name="Deal_Flow_New" localSheetId="24">OFFSET([1]Deal_Flow!$A$1,0,0,COUNTA([1]Deal_Flow!$A:$A)-1,COUNTA([1]Deal_Flow!$1:$1))</definedName>
    <definedName name="Deal_Flow_New" localSheetId="17">OFFSET([2]Deal_Flow!$A$1,0,0,COUNTA([2]Deal_Flow!$A:$A)-1,COUNTA([2]Deal_Flow!$1:$1))</definedName>
    <definedName name="Deal_Flow_New" localSheetId="8">OFFSET([2]Deal_Flow!$A$1,0,0,COUNTA([2]Deal_Flow!$A:$A)-1,COUNTA([2]Deal_Flow!$1:$1))</definedName>
    <definedName name="Deal_Flow_New" localSheetId="15">OFFSET([2]Deal_Flow!$A$1,0,0,COUNTA([2]Deal_Flow!$A:$A)-1,COUNTA([2]Deal_Flow!$1:$1))</definedName>
    <definedName name="Deal_Flow_New" localSheetId="12">OFFSET([2]Deal_Flow!$A$1,0,0,COUNTA([2]Deal_Flow!$A:$A)-1,COUNTA([2]Deal_Flow!$1:$1))</definedName>
    <definedName name="Deal_Flow_New" localSheetId="16">OFFSET([2]Deal_Flow!$A$1,0,0,COUNTA([2]Deal_Flow!$A:$A)-1,COUNTA([2]Deal_Flow!$1:$1))</definedName>
    <definedName name="Deal_Flow_New" localSheetId="13">OFFSET([2]Deal_Flow!$A$1,0,0,COUNTA([2]Deal_Flow!$A:$A)-1,COUNTA([2]Deal_Flow!$1:$1))</definedName>
    <definedName name="Deal_Flow_New" localSheetId="0">OFFSET([1]Deal_Flow!$A$1,0,0,COUNTA([1]Deal_Flow!$A:$A)-1,COUNTA([1]Deal_Flow!$1:$1))</definedName>
    <definedName name="Deal_Flow_New">OFFSET([1]Deal_Flow!$A$1,0,0,COUNTA([1]Deal_Flow!$A:$A)-1,COUNTA([1]Deal_Flow!$1:$1))</definedName>
    <definedName name="DownloadedOn" localSheetId="38">#REF!</definedName>
    <definedName name="DownloadedOn" localSheetId="41">#REF!</definedName>
    <definedName name="DownloadedOn" localSheetId="14">#REF!</definedName>
    <definedName name="DownloadedOn" localSheetId="11">#REF!</definedName>
    <definedName name="DownloadedOn">#REF!</definedName>
    <definedName name="dsBlueHeaderTitle">'[3]Developer Store'!$C$3</definedName>
    <definedName name="Extrap_Lookup" localSheetId="24">OFFSET([1]Deal_Flow!$C$1,0,0,COUNTA([1]Deal_Flow!$A:$A)-1,COUNTA([1]Deal_Flow!$1:$1)-2)</definedName>
    <definedName name="Extrap_Lookup" localSheetId="17">OFFSET([2]Deal_Flow!$C$1,0,0,COUNTA([2]Deal_Flow!$A:$A)-1,COUNTA([2]Deal_Flow!$1:$1)-2)</definedName>
    <definedName name="Extrap_Lookup" localSheetId="8">OFFSET([2]Deal_Flow!$C$1,0,0,COUNTA([2]Deal_Flow!$A:$A)-1,COUNTA([2]Deal_Flow!$1:$1)-2)</definedName>
    <definedName name="Extrap_Lookup" localSheetId="15">OFFSET([2]Deal_Flow!$C$1,0,0,COUNTA([2]Deal_Flow!$A:$A)-1,COUNTA([2]Deal_Flow!$1:$1)-2)</definedName>
    <definedName name="Extrap_Lookup" localSheetId="12">OFFSET([2]Deal_Flow!$C$1,0,0,COUNTA([2]Deal_Flow!$A:$A)-1,COUNTA([2]Deal_Flow!$1:$1)-2)</definedName>
    <definedName name="Extrap_Lookup" localSheetId="16">OFFSET([2]Deal_Flow!$C$1,0,0,COUNTA([2]Deal_Flow!$A:$A)-1,COUNTA([2]Deal_Flow!$1:$1)-2)</definedName>
    <definedName name="Extrap_Lookup" localSheetId="13">OFFSET([2]Deal_Flow!$C$1,0,0,COUNTA([2]Deal_Flow!$A:$A)-1,COUNTA([2]Deal_Flow!$1:$1)-2)</definedName>
    <definedName name="Extrap_Lookup" localSheetId="0">OFFSET([1]Deal_Flow!$C$1,0,0,COUNTA([1]Deal_Flow!$A:$A)-1,COUNTA([1]Deal_Flow!$1:$1)-2)</definedName>
    <definedName name="Extrap_Lookup">OFFSET([1]Deal_Flow!$C$1,0,0,COUNTA([1]Deal_Flow!$A:$A)-1,COUNTA([1]Deal_Flow!$1:$1)-2)</definedName>
    <definedName name="Extrap_Lookup2">OFFSET([2]Deal_Flow!$C$1,0,0,COUNTA([2]Deal_Flow!$A:$A)-1,COUNTA([2]Deal_Flow!$1:$1)-2)</definedName>
    <definedName name="flData">'[3]Developer Store'!$C$5</definedName>
    <definedName name="flDataBottom">'[3]Developer Store'!$C$17</definedName>
    <definedName name="fsdgsdf" localSheetId="38">#REF!</definedName>
    <definedName name="fsdgsdf" localSheetId="41">#REF!</definedName>
    <definedName name="fsdgsdf" localSheetId="14">#REF!</definedName>
    <definedName name="fsdgsdf" localSheetId="11">#REF!</definedName>
    <definedName name="fsdgsdf">#REF!</definedName>
    <definedName name="Fundraising_Data" localSheetId="24">OFFSET([4]Fundraising_Data!$A$1,0,0,COUNTA([4]Fundraising_Data!$A:$A)-1,COUNTA([4]Fundraising_Data!$1:$1))</definedName>
    <definedName name="Fundraising_Data" localSheetId="17">OFFSET([5]Fundraising_Data!$A$1,0,0,COUNTA([5]Fundraising_Data!$A:$A)-1,COUNTA([5]Fundraising_Data!$1:$1))</definedName>
    <definedName name="Fundraising_Data" localSheetId="8">OFFSET([5]Fundraising_Data!$A$1,0,0,COUNTA([5]Fundraising_Data!$A:$A)-1,COUNTA([5]Fundraising_Data!$1:$1))</definedName>
    <definedName name="Fundraising_Data" localSheetId="15">OFFSET([5]Fundraising_Data!$A$1,0,0,COUNTA([5]Fundraising_Data!$A:$A)-1,COUNTA([5]Fundraising_Data!$1:$1))</definedName>
    <definedName name="Fundraising_Data" localSheetId="12">OFFSET([5]Fundraising_Data!$A$1,0,0,COUNTA([5]Fundraising_Data!$A:$A)-1,COUNTA([5]Fundraising_Data!$1:$1))</definedName>
    <definedName name="Fundraising_Data" localSheetId="16">OFFSET([5]Fundraising_Data!$A$1,0,0,COUNTA([5]Fundraising_Data!$A:$A)-1,COUNTA([5]Fundraising_Data!$1:$1))</definedName>
    <definedName name="Fundraising_Data" localSheetId="13">OFFSET([5]Fundraising_Data!$A$1,0,0,COUNTA([5]Fundraising_Data!$A:$A)-1,COUNTA([5]Fundraising_Data!$1:$1))</definedName>
    <definedName name="Fundraising_Data" localSheetId="0">OFFSET([4]Fundraising_Data!$A$1,0,0,COUNTA([4]Fundraising_Data!$A:$A)-1,COUNTA([4]Fundraising_Data!$1:$1))</definedName>
    <definedName name="Fundraising_Data">OFFSET([4]Fundraising_Data!$A$1,0,0,COUNTA([4]Fundraising_Data!$A:$A)-1,COUNTA([4]Fundraising_Data!$1:$1))</definedName>
    <definedName name="gfdsgdf" localSheetId="38">#REF!</definedName>
    <definedName name="gfdsgdf" localSheetId="41">#REF!</definedName>
    <definedName name="gfdsgdf" localSheetId="14">#REF!</definedName>
    <definedName name="gfdsgdf" localSheetId="11">#REF!</definedName>
    <definedName name="gfdsgdf">#REF!</definedName>
    <definedName name="gsdfgs" localSheetId="38">#REF!</definedName>
    <definedName name="gsdfgs" localSheetId="41">#REF!</definedName>
    <definedName name="gsdfgs" localSheetId="14">#REF!</definedName>
    <definedName name="gsdfgs" localSheetId="11">#REF!</definedName>
    <definedName name="gsdfgs">#REF!</definedName>
    <definedName name="gsdfsd" localSheetId="38">#REF!</definedName>
    <definedName name="gsdfsd" localSheetId="41">#REF!</definedName>
    <definedName name="gsdfsd" localSheetId="14">#REF!</definedName>
    <definedName name="gsdfsd" localSheetId="11">#REF!</definedName>
    <definedName name="gsdfsd">#REF!</definedName>
    <definedName name="gsdgsd" localSheetId="38">#REF!</definedName>
    <definedName name="gsdgsd" localSheetId="41">#REF!</definedName>
    <definedName name="gsdgsd" localSheetId="14">#REF!</definedName>
    <definedName name="gsdgsd" localSheetId="11">#REF!</definedName>
    <definedName name="gsdgsd">#REF!</definedName>
    <definedName name="ptData1">'[3]Developer Store'!$C$13</definedName>
    <definedName name="ptData2">'[3]Developer Store'!$C$15</definedName>
    <definedName name="ptHeader1">'[3]Developer Store'!$C$7</definedName>
    <definedName name="ptHeader2">'[3]Developer Store'!$C$9</definedName>
    <definedName name="ptHeader3">'[3]Developer Store'!$C$11</definedName>
    <definedName name="sdf" localSheetId="38">#REF!</definedName>
    <definedName name="sdf" localSheetId="41">#REF!</definedName>
    <definedName name="sdf" localSheetId="14">#REF!</definedName>
    <definedName name="sdf" localSheetId="11">#REF!</definedName>
    <definedName name="sdf">#REF!</definedName>
    <definedName name="SearchCriteria" localSheetId="38">#REF!</definedName>
    <definedName name="SearchCriteria" localSheetId="41">#REF!</definedName>
    <definedName name="SearchCriteria" localSheetId="14">#REF!</definedName>
    <definedName name="SearchCriteria" localSheetId="11">#REF!</definedName>
    <definedName name="SearchCriteria">#REF!</definedName>
    <definedName name="SearchCriteriaType" localSheetId="38">#REF!</definedName>
    <definedName name="SearchCriteriaType" localSheetId="41">#REF!</definedName>
    <definedName name="SearchCriteriaType" localSheetId="14">#REF!</definedName>
    <definedName name="SearchCriteriaType" localSheetId="11">#REF!</definedName>
    <definedName name="SearchCriteriaType">#REF!</definedName>
    <definedName name="test" localSheetId="3">#REF!</definedName>
    <definedName name="test" localSheetId="2">#REF!</definedName>
    <definedName name="test" localSheetId="5">#REF!</definedName>
    <definedName name="test" localSheetId="38">#REF!</definedName>
    <definedName name="test" localSheetId="41">#REF!</definedName>
    <definedName name="test" localSheetId="4">#REF!</definedName>
    <definedName name="test" localSheetId="48">#REF!</definedName>
    <definedName name="test" localSheetId="49">#REF!</definedName>
    <definedName name="test" localSheetId="52">#REF!</definedName>
    <definedName name="test" localSheetId="54">#REF!</definedName>
    <definedName name="test" localSheetId="53">#REF!</definedName>
    <definedName name="test" localSheetId="17">#REF!</definedName>
    <definedName name="test" localSheetId="8">#REF!</definedName>
    <definedName name="test" localSheetId="15">#REF!</definedName>
    <definedName name="test" localSheetId="12">#REF!</definedName>
    <definedName name="test" localSheetId="14">#REF!</definedName>
    <definedName name="test" localSheetId="34">#REF!</definedName>
    <definedName name="test" localSheetId="16">#REF!</definedName>
    <definedName name="test" localSheetId="13">#REF!</definedName>
    <definedName name="test" localSheetId="11">#REF!</definedName>
    <definedName name="test" localSheetId="32">#REF!</definedName>
    <definedName name="test" localSheetId="33">#REF!</definedName>
    <definedName name="test" localSheetId="35">#REF!</definedName>
    <definedName name="test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7" i="92" l="1"/>
  <c r="AU37" i="92"/>
  <c r="AT37" i="92"/>
  <c r="AS37" i="92"/>
  <c r="AR37" i="92"/>
  <c r="AQ37" i="92"/>
  <c r="AP37" i="92"/>
  <c r="AO37" i="92"/>
  <c r="AN37" i="92"/>
  <c r="AM37" i="92"/>
  <c r="AL37" i="92"/>
  <c r="AK37" i="92"/>
  <c r="AJ37" i="92"/>
  <c r="AI37" i="92"/>
  <c r="AV36" i="92"/>
  <c r="AU36" i="92"/>
  <c r="AT36" i="92"/>
  <c r="AS36" i="92"/>
  <c r="AR36" i="92"/>
  <c r="AQ36" i="92"/>
  <c r="AP36" i="92"/>
  <c r="AO36" i="92"/>
  <c r="AN36" i="92"/>
  <c r="AM36" i="92"/>
  <c r="AL36" i="92"/>
  <c r="AK36" i="92"/>
  <c r="AJ36" i="92"/>
  <c r="AI36" i="92"/>
</calcChain>
</file>

<file path=xl/sharedStrings.xml><?xml version="1.0" encoding="utf-8"?>
<sst xmlns="http://schemas.openxmlformats.org/spreadsheetml/2006/main" count="2703" uniqueCount="656">
  <si>
    <t># of Deals Closed</t>
  </si>
  <si>
    <t>Early VC</t>
  </si>
  <si>
    <t>Later VC</t>
  </si>
  <si>
    <t>Under $500K</t>
  </si>
  <si>
    <t>$500K-$1M</t>
  </si>
  <si>
    <t>$1M-$5M</t>
  </si>
  <si>
    <t>$5M-$10M</t>
  </si>
  <si>
    <t>$10M-$25M</t>
  </si>
  <si>
    <t>$25M+</t>
  </si>
  <si>
    <t>Undisclosed</t>
  </si>
  <si>
    <t>Deal Value ($B)</t>
  </si>
  <si>
    <t>Under $1M</t>
  </si>
  <si>
    <t>$25-$50M</t>
  </si>
  <si>
    <t>$50M+</t>
  </si>
  <si>
    <t>4Q</t>
  </si>
  <si>
    <t>3Q</t>
  </si>
  <si>
    <t>2Q</t>
  </si>
  <si>
    <t>1Q</t>
  </si>
  <si>
    <t>$5M+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</si>
  <si>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</si>
  <si>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</si>
  <si>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</si>
  <si>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</si>
  <si>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</si>
  <si>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</si>
  <si>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</si>
  <si>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</si>
  <si>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</si>
  <si>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</si>
  <si>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Total VC</t>
  </si>
  <si>
    <t>Life Sciences Deal Count</t>
  </si>
  <si>
    <t>Life Sciences Deal Value ($B)</t>
  </si>
  <si>
    <t>Life Sciences as % of Total U.S. VC (#)</t>
  </si>
  <si>
    <t>Life Sciences as % of Total U.S. VC ($)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</si>
  <si>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</si>
  <si>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</si>
  <si>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</si>
  <si>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</si>
  <si>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</si>
  <si>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</si>
  <si>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</si>
  <si>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</si>
  <si>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</si>
  <si>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Total</t>
  </si>
  <si>
    <t>Total corp./CVC</t>
  </si>
  <si>
    <t>Life Sciences as % of Total U.S. CVC (#)</t>
  </si>
  <si>
    <t>Life Sciences as % of Total U.S. CVC ($)</t>
  </si>
  <si>
    <t>Company Name</t>
  </si>
  <si>
    <t>Close Date</t>
  </si>
  <si>
    <t>Deal Type</t>
  </si>
  <si>
    <t>Deal Type 2</t>
  </si>
  <si>
    <t>Industry Sector</t>
  </si>
  <si>
    <t>Industry Group</t>
  </si>
  <si>
    <t>Industry Code</t>
  </si>
  <si>
    <t>MSA</t>
  </si>
  <si>
    <t>City</t>
  </si>
  <si>
    <t>State</t>
  </si>
  <si>
    <t>Country</t>
  </si>
  <si>
    <t>Company PBID</t>
  </si>
  <si>
    <t>Later Stage VC</t>
  </si>
  <si>
    <t>Information Technology</t>
  </si>
  <si>
    <t>San Francisco-Oakland-Fremont, CA MSA</t>
  </si>
  <si>
    <t>San Francisco</t>
  </si>
  <si>
    <t>California</t>
  </si>
  <si>
    <t>United States</t>
  </si>
  <si>
    <t>Early Stage VC</t>
  </si>
  <si>
    <t>Series B</t>
  </si>
  <si>
    <t>Healthcare</t>
  </si>
  <si>
    <t>Pharmaceuticals and Biotechnology</t>
  </si>
  <si>
    <t>Biotechnology</t>
  </si>
  <si>
    <t>Menlo Park</t>
  </si>
  <si>
    <t>Los Angeles-Long Beach-Santa Ana, CA MSA</t>
  </si>
  <si>
    <t>Series D</t>
  </si>
  <si>
    <t>Florida</t>
  </si>
  <si>
    <t>Consumer Products and Services (B2C)</t>
  </si>
  <si>
    <t>New York-Northern New Jersey-Long Island, NY-NJ-PA MSA</t>
  </si>
  <si>
    <t>New York</t>
  </si>
  <si>
    <t>Business Products and Services (B2B)</t>
  </si>
  <si>
    <t>San Jose-Sunnyvale-Santa Clara, CA MSA</t>
  </si>
  <si>
    <t>Palo Alto</t>
  </si>
  <si>
    <t>Life Sciences</t>
  </si>
  <si>
    <t>Pennsylvania</t>
  </si>
  <si>
    <t>Los Angeles</t>
  </si>
  <si>
    <t>Boston-Cambridge-Quincy, MA-NH MSA</t>
  </si>
  <si>
    <t>Massachusetts</t>
  </si>
  <si>
    <t>% of total VC</t>
  </si>
  <si>
    <t># of Exits Closed</t>
  </si>
  <si>
    <t xml:space="preserve"> </t>
  </si>
  <si>
    <t>Under $25M</t>
  </si>
  <si>
    <t>$25M-$50M</t>
  </si>
  <si>
    <t>$50M-$100M</t>
  </si>
  <si>
    <t>$100M-$500M</t>
  </si>
  <si>
    <t>$500M+</t>
  </si>
  <si>
    <t>Acquisition</t>
  </si>
  <si>
    <t>Acquisition Count</t>
  </si>
  <si>
    <t>IPO</t>
  </si>
  <si>
    <t>IPO Count</t>
  </si>
  <si>
    <t>Buyout</t>
  </si>
  <si>
    <t>Buyout Count</t>
  </si>
  <si>
    <t>Investments/Exits</t>
  </si>
  <si>
    <t># of Investments</t>
  </si>
  <si>
    <t># of Exits</t>
  </si>
  <si>
    <t>Transportation</t>
  </si>
  <si>
    <t>Automotive</t>
  </si>
  <si>
    <t>Cambridge</t>
  </si>
  <si>
    <t>Network Management Software</t>
  </si>
  <si>
    <t>Drug Discovery</t>
  </si>
  <si>
    <t>Merger/Acquisition</t>
  </si>
  <si>
    <t>Maryland</t>
  </si>
  <si>
    <t>Under $50M</t>
  </si>
  <si>
    <t>$100M-$250M</t>
  </si>
  <si>
    <t>$250M-$500M</t>
  </si>
  <si>
    <t>$500M-$1B</t>
  </si>
  <si>
    <t>$1B+</t>
  </si>
  <si>
    <t>Hit Target</t>
  </si>
  <si>
    <t>Missed Target</t>
  </si>
  <si>
    <t>No Targets</t>
  </si>
  <si>
    <t>Median</t>
  </si>
  <si>
    <t>Average</t>
  </si>
  <si>
    <t>Investor Name</t>
  </si>
  <si>
    <t>Fund Name</t>
  </si>
  <si>
    <t>Fund Type</t>
  </si>
  <si>
    <t>Fund Size (millions, USD)</t>
  </si>
  <si>
    <t>Fund City</t>
  </si>
  <si>
    <t>Fund State</t>
  </si>
  <si>
    <t>Life Sciences %</t>
  </si>
  <si>
    <t>Company count</t>
  </si>
  <si>
    <t>$15M-$30M</t>
  </si>
  <si>
    <t>$30M-$50M</t>
  </si>
  <si>
    <t>$50M-$75M</t>
  </si>
  <si>
    <t>$75M-$100M</t>
  </si>
  <si>
    <t>$100M-$200M</t>
  </si>
  <si>
    <t>$200M+</t>
  </si>
  <si>
    <t xml:space="preserve">Series A </t>
  </si>
  <si>
    <t>Series C</t>
  </si>
  <si>
    <t>Series D+</t>
  </si>
  <si>
    <t>Angel</t>
  </si>
  <si>
    <t>Seed</t>
  </si>
  <si>
    <t>Illinois</t>
  </si>
  <si>
    <t>Median Deal Size ($M)</t>
  </si>
  <si>
    <t>Median Pre-money Valuation ($M)</t>
  </si>
  <si>
    <t>Slices</t>
  </si>
  <si>
    <t>Virginia</t>
  </si>
  <si>
    <t>Connecticut</t>
  </si>
  <si>
    <t>Utah</t>
  </si>
  <si>
    <t>Corporate</t>
  </si>
  <si>
    <t>Commercial Products</t>
  </si>
  <si>
    <t>Wyoming</t>
  </si>
  <si>
    <t>Wisconsin</t>
  </si>
  <si>
    <t>West Virginia</t>
  </si>
  <si>
    <t>Washington</t>
  </si>
  <si>
    <t>Virgin Islands</t>
  </si>
  <si>
    <t>Vermont</t>
  </si>
  <si>
    <t>Texas</t>
  </si>
  <si>
    <t>Tennessee</t>
  </si>
  <si>
    <t>South Dakota</t>
  </si>
  <si>
    <t>South Carolina</t>
  </si>
  <si>
    <t>Rhode Island</t>
  </si>
  <si>
    <t>Puerto Rico</t>
  </si>
  <si>
    <t>Other US Territory</t>
  </si>
  <si>
    <t>Oregon</t>
  </si>
  <si>
    <t>Oklahoma</t>
  </si>
  <si>
    <t>Ohio</t>
  </si>
  <si>
    <t>North Dakota</t>
  </si>
  <si>
    <t>North Carolina</t>
  </si>
  <si>
    <t>New Mexico</t>
  </si>
  <si>
    <t>New Jersey</t>
  </si>
  <si>
    <t>New Hampshire</t>
  </si>
  <si>
    <t>Nevada</t>
  </si>
  <si>
    <t>Nebraska</t>
  </si>
  <si>
    <t>Montana</t>
  </si>
  <si>
    <t>Missouri</t>
  </si>
  <si>
    <t>Mississippi</t>
  </si>
  <si>
    <t>Minnesota</t>
  </si>
  <si>
    <t>Michigan</t>
  </si>
  <si>
    <t>Maine</t>
  </si>
  <si>
    <t>Louisiana</t>
  </si>
  <si>
    <t>Kentucky</t>
  </si>
  <si>
    <t>Kansas</t>
  </si>
  <si>
    <t>Iowa</t>
  </si>
  <si>
    <t>Indiana</t>
  </si>
  <si>
    <t>Idaho</t>
  </si>
  <si>
    <t>Hawaii</t>
  </si>
  <si>
    <t>Georgia</t>
  </si>
  <si>
    <t>District of Columbia</t>
  </si>
  <si>
    <t>Delaware</t>
  </si>
  <si>
    <t>Colorado</t>
  </si>
  <si>
    <t>Arkansas</t>
  </si>
  <si>
    <t>Arizona</t>
  </si>
  <si>
    <t>Alaska</t>
  </si>
  <si>
    <t>Alabama</t>
  </si>
  <si>
    <t>Counts</t>
  </si>
  <si>
    <t>Top Funds Raised</t>
  </si>
  <si>
    <t>Capital Raised vs Capital Invested</t>
  </si>
  <si>
    <t>First-time Fundraising</t>
  </si>
  <si>
    <t>Funds Hitting Target</t>
  </si>
  <si>
    <t>Fundraising by Size</t>
  </si>
  <si>
    <t>Fundraising</t>
  </si>
  <si>
    <t>Top Exits</t>
  </si>
  <si>
    <t>Exits vs Investments</t>
  </si>
  <si>
    <t>Exit Flow by Type &amp; Quarter</t>
  </si>
  <si>
    <t>Exit Flow by Type</t>
  </si>
  <si>
    <t>Exit Flow by Sector</t>
  </si>
  <si>
    <t>Exit Flow by Size</t>
  </si>
  <si>
    <t>Top VC Deals</t>
  </si>
  <si>
    <t>GE Deals by Industry</t>
  </si>
  <si>
    <t>GE Deals by Deal Size</t>
  </si>
  <si>
    <t>Growth Equity Deal Flow</t>
  </si>
  <si>
    <t>CVC by Sector</t>
  </si>
  <si>
    <t>CVC by Size</t>
  </si>
  <si>
    <t>Corporate Venture Capital Activity</t>
  </si>
  <si>
    <t>Deal Flow by State</t>
  </si>
  <si>
    <t>Deal Flow by Region</t>
  </si>
  <si>
    <t>Deal Flow by Sector</t>
  </si>
  <si>
    <t>PE Investor Participation</t>
  </si>
  <si>
    <t>Unicorn Activity</t>
  </si>
  <si>
    <t>Median Company Age</t>
  </si>
  <si>
    <t>Median Deal Size</t>
  </si>
  <si>
    <t>Median Pre-money Valuations</t>
  </si>
  <si>
    <t>Late Stage VC</t>
  </si>
  <si>
    <t>First-Time Financing</t>
  </si>
  <si>
    <t>Contents</t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</si>
  <si>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</si>
  <si>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</si>
  <si>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t>Deal Flow x Year</t>
  </si>
  <si>
    <t>Deal Flow x Stage &amp; Qtr</t>
  </si>
  <si>
    <t>Exit Flow x Year</t>
  </si>
  <si>
    <t>Exit Flow x Quarter</t>
  </si>
  <si>
    <t>Median &amp; Average Time Between Funds</t>
  </si>
  <si>
    <t>Median &amp; Average Fund Step-Up</t>
  </si>
  <si>
    <t>Median &amp; Average Closing Time</t>
  </si>
  <si>
    <t>Median &amp; Average Fund Size</t>
  </si>
  <si>
    <t>Count</t>
  </si>
  <si>
    <t>Capital Invested</t>
  </si>
  <si>
    <t>Capital Raised</t>
  </si>
  <si>
    <t>Mega-Rounds ($100M+)</t>
  </si>
  <si>
    <t>Tourist Investors</t>
  </si>
  <si>
    <t>First VC</t>
  </si>
  <si>
    <t>Follow-on VC</t>
  </si>
  <si>
    <t>% of Capital Invested</t>
  </si>
  <si>
    <t>% of Deal Count</t>
  </si>
  <si>
    <t>Overall VC</t>
  </si>
  <si>
    <t>% of Total VC in Software</t>
  </si>
  <si>
    <t>US VC activity in life sciences (#) by sector</t>
  </si>
  <si>
    <t>CVC % of VC Deal Value</t>
  </si>
  <si>
    <t>CVC % of VC Deal Count</t>
  </si>
  <si>
    <t>All</t>
  </si>
  <si>
    <t xml:space="preserve"> Buyout</t>
  </si>
  <si>
    <t>Median US VC-backed exit size ($M) by type</t>
  </si>
  <si>
    <t>US First-financings VC Rounds as % of All VC Rounds</t>
  </si>
  <si>
    <t>Series F</t>
  </si>
  <si>
    <t>SaaS, TMT</t>
  </si>
  <si>
    <t>Mobile, TMT</t>
  </si>
  <si>
    <t>Exit Value ($B)</t>
  </si>
  <si>
    <t>US VC First-time micro funds (Sub-$50M)</t>
  </si>
  <si>
    <t>Percentage of US VC activity that includes CVC participation</t>
  </si>
  <si>
    <t>Software as % of total US VC ($B)</t>
  </si>
  <si>
    <t>Software as % of total US VC (#)</t>
  </si>
  <si>
    <t>Series E</t>
  </si>
  <si>
    <t>Washington-Arlington-Alexandria, DC-VA-MD-WV MSA</t>
  </si>
  <si>
    <t>Healthcare Devices and Supplies</t>
  </si>
  <si>
    <t>Redwood City</t>
  </si>
  <si>
    <t>Therapeutic Devices</t>
  </si>
  <si>
    <t>Median time to exit (years) by type</t>
  </si>
  <si>
    <t>Seattle-Tacoma-Bellevue, WA MSA</t>
  </si>
  <si>
    <t>San Diego-Carlsbad-San Marcos, CA MSA</t>
  </si>
  <si>
    <t>Austin-Round Rock, TX MSA</t>
  </si>
  <si>
    <t>Chicago-Naperville-Joliet, IL-IN-WI MSA</t>
  </si>
  <si>
    <t>Philadelphia-Camden-Wilmington, PA-NJ-DE-MD MSA</t>
  </si>
  <si>
    <t>*San Francisco-Oakland-Fremont, CA MSA &amp; San Jose-Sunnyvale-Santa Clara, CA MSA</t>
  </si>
  <si>
    <t>Bay Area*</t>
  </si>
  <si>
    <t>Deal Flow by MSA</t>
  </si>
  <si>
    <t>2019*</t>
  </si>
  <si>
    <t>Deal Size (millions)</t>
  </si>
  <si>
    <t>Pre Value (millions)</t>
  </si>
  <si>
    <t>Post Value (millions)</t>
  </si>
  <si>
    <t>Flexport</t>
  </si>
  <si>
    <t>Logistics</t>
  </si>
  <si>
    <t>63690-94</t>
  </si>
  <si>
    <t>SpaceX</t>
  </si>
  <si>
    <t>Aerospace and Defense</t>
  </si>
  <si>
    <t>Hawthorne</t>
  </si>
  <si>
    <t>46488-07</t>
  </si>
  <si>
    <t>Services (Non-Financial)</t>
  </si>
  <si>
    <t>DoorDash</t>
  </si>
  <si>
    <t>58167-28</t>
  </si>
  <si>
    <t>HealthTech, TMT</t>
  </si>
  <si>
    <t>Houston</t>
  </si>
  <si>
    <t>Nginx</t>
  </si>
  <si>
    <t>Carlsbad</t>
  </si>
  <si>
    <t>Broadcasting, Radio and Television</t>
  </si>
  <si>
    <t>Total Invested (millions)</t>
  </si>
  <si>
    <t>Exit Size (millions)</t>
  </si>
  <si>
    <t>Durham</t>
  </si>
  <si>
    <t>*3/19/2019</t>
  </si>
  <si>
    <t>`</t>
  </si>
  <si>
    <t>Deal value ($B)</t>
  </si>
  <si>
    <t>Deal count</t>
  </si>
  <si>
    <t>Angel &amp; Seed</t>
  </si>
  <si>
    <t>Angel &amp; Seed continued</t>
  </si>
  <si>
    <t>**Unicorn deal activity includes growth rounds.</t>
  </si>
  <si>
    <t>Bay Area</t>
  </si>
  <si>
    <t>Capital raised ($B)</t>
  </si>
  <si>
    <t>Fund count</t>
  </si>
  <si>
    <t>75th Percentile</t>
  </si>
  <si>
    <t>25th Percentile</t>
  </si>
  <si>
    <t>Quartile Pre-money Valuations</t>
  </si>
  <si>
    <t>Quartile Deal Size</t>
  </si>
  <si>
    <t>US VC deal activity ($M) by region</t>
  </si>
  <si>
    <t>US VC deal activity (#) by region</t>
  </si>
  <si>
    <t>1+ FF</t>
  </si>
  <si>
    <t>% Deal Value ($B)</t>
  </si>
  <si>
    <t>% Count of Deals Closed</t>
  </si>
  <si>
    <t>Mix</t>
  </si>
  <si>
    <t>All FF</t>
  </si>
  <si>
    <t>All Male Founders</t>
  </si>
  <si>
    <t>All Female Founders</t>
  </si>
  <si>
    <t>Angel/Seed</t>
  </si>
  <si>
    <t>Total Amount Raised (millions)</t>
  </si>
  <si>
    <t>Series A</t>
  </si>
  <si>
    <t>Restaurants, Hotels and Leisure</t>
  </si>
  <si>
    <t>Big Data, Artificial Intelligence &amp; Machine Learning, TMT</t>
  </si>
  <si>
    <t>Educational Software</t>
  </si>
  <si>
    <t>EdTech, TMT</t>
  </si>
  <si>
    <t>Minted</t>
  </si>
  <si>
    <t>Retail</t>
  </si>
  <si>
    <t>Internet Retail</t>
  </si>
  <si>
    <t>53373-25</t>
  </si>
  <si>
    <t>Series H</t>
  </si>
  <si>
    <t>Series G</t>
  </si>
  <si>
    <t>Theranos</t>
  </si>
  <si>
    <t>Series C2</t>
  </si>
  <si>
    <t>Monitoring Equipment</t>
  </si>
  <si>
    <t>44161-48</t>
  </si>
  <si>
    <t>Sunrun</t>
  </si>
  <si>
    <t>Energy Equipment</t>
  </si>
  <si>
    <t>Alternative Energy Equipment</t>
  </si>
  <si>
    <t>43127-29</t>
  </si>
  <si>
    <t>Business/Productivity Software</t>
  </si>
  <si>
    <t>Rent the Runway</t>
  </si>
  <si>
    <t>52213-15</t>
  </si>
  <si>
    <t>Consumer Non-Durables</t>
  </si>
  <si>
    <t>Total Amount Raised ($B)</t>
  </si>
  <si>
    <t>Durham, NC MSA</t>
  </si>
  <si>
    <t>All male</t>
  </si>
  <si>
    <t>All Female</t>
  </si>
  <si>
    <t>Mixed</t>
  </si>
  <si>
    <t>Deal Flow x Female Founders</t>
  </si>
  <si>
    <t>Deal Size Medians x Founder Gender Composition</t>
  </si>
  <si>
    <t>Deal Stage x Founder Gender</t>
  </si>
  <si>
    <t>Median Pre-money Valuations x Founder Gender</t>
  </si>
  <si>
    <t>Top female Founded Companies</t>
  </si>
  <si>
    <t>Top MSA's x All Female Founded Companies</t>
  </si>
  <si>
    <t>Exit Flow x All Female Founders</t>
  </si>
  <si>
    <t>Median Exit Size x Founder Gender</t>
  </si>
  <si>
    <t>Deal Flow Proportions x Female Founders</t>
  </si>
  <si>
    <t>H4sIAAAAAAAEAM2Q30rDMBTGu1Wxog+Re0todXP2ojdWceCQQYc3Y8w0HGxYmtT8EbrH8IU1KZ1eeOGtJ5BzEvh+5+MLRkEQfLry3df52F1PS2ZofSvlDq26FjRasEoR1cXoGZRmUuQpvsQZTmJUWG6sglyANYrwGC1txRl9hG4ldyByYTk/9vDym7ntmduBiUtQjHC2JxWHgtAafv9crGS7gHfg/euOUeM8OG3ouCeDpaiQTUsUqGhOdF2yPQRhEH2Myk4baHAhOYdep/EDCLeBHvr9m3XbTHcAvKTr9aAqjWLiNUaNplJxVv0EMMGJP38HUM1mZEqn12l2NYHkJttsovGQ9Wk4DEd++I9WvbmzL/ndqIwkAgAA</t>
  </si>
  <si>
    <t>Other Services (B2C Non-Financial)</t>
  </si>
  <si>
    <t>UiPath</t>
  </si>
  <si>
    <t>Automation/Workflow Software</t>
  </si>
  <si>
    <t>117363-88</t>
  </si>
  <si>
    <t>Series K</t>
  </si>
  <si>
    <t>SoFi</t>
  </si>
  <si>
    <t>Financial Services</t>
  </si>
  <si>
    <t>Other Financial Services</t>
  </si>
  <si>
    <t>Consumer Finance</t>
  </si>
  <si>
    <t>53833-15</t>
  </si>
  <si>
    <t>PAX Labs</t>
  </si>
  <si>
    <t>Consumer Durables</t>
  </si>
  <si>
    <t>Electronics (B2C)</t>
  </si>
  <si>
    <t>55085-68</t>
  </si>
  <si>
    <t>Impossible Foods</t>
  </si>
  <si>
    <t>Series E1</t>
  </si>
  <si>
    <t>Food Products</t>
  </si>
  <si>
    <t>97319-89</t>
  </si>
  <si>
    <t>Carta</t>
  </si>
  <si>
    <t>56265-94</t>
  </si>
  <si>
    <t>Affirm</t>
  </si>
  <si>
    <t>56914-48</t>
  </si>
  <si>
    <t>Moda Operandi</t>
  </si>
  <si>
    <t>52325-83</t>
  </si>
  <si>
    <t>Humacyte</t>
  </si>
  <si>
    <t>61196-32</t>
  </si>
  <si>
    <t>Boston Power</t>
  </si>
  <si>
    <t>Series AA</t>
  </si>
  <si>
    <t>Energy Services</t>
  </si>
  <si>
    <t>Energy Storage</t>
  </si>
  <si>
    <t>Worcester, MA MSA</t>
  </si>
  <si>
    <t>Westborough</t>
  </si>
  <si>
    <t>13212-91</t>
  </si>
  <si>
    <t>Outcome Health</t>
  </si>
  <si>
    <t>Healthcare Technology Systems</t>
  </si>
  <si>
    <t>Decision/Risk Analysis</t>
  </si>
  <si>
    <t>Chicago</t>
  </si>
  <si>
    <t>124585-12</t>
  </si>
  <si>
    <t>Relay Therapeutics</t>
  </si>
  <si>
    <t>Other Healthcare Technology Systems</t>
  </si>
  <si>
    <t>166337-11</t>
  </si>
  <si>
    <t>Houzz</t>
  </si>
  <si>
    <t>Home Furnishings</t>
  </si>
  <si>
    <t>51270-13</t>
  </si>
  <si>
    <t>Shift (Car Marketplace)</t>
  </si>
  <si>
    <t>99305-83</t>
  </si>
  <si>
    <t>Meow Wolf</t>
  </si>
  <si>
    <t>Movies, Music and Entertainment</t>
  </si>
  <si>
    <t>Santa Fe</t>
  </si>
  <si>
    <t>169825-15</t>
  </si>
  <si>
    <t>ezCater</t>
  </si>
  <si>
    <t>Series D1</t>
  </si>
  <si>
    <t>Other Restaurants, Hotels and Leisure</t>
  </si>
  <si>
    <t>Boston</t>
  </si>
  <si>
    <t>52930-99</t>
  </si>
  <si>
    <t>Nextdoor</t>
  </si>
  <si>
    <t>Social/Platform Software</t>
  </si>
  <si>
    <t>53373-34</t>
  </si>
  <si>
    <t>Allovir</t>
  </si>
  <si>
    <t>154802-35</t>
  </si>
  <si>
    <t>Uber</t>
  </si>
  <si>
    <t>Mobile, Ridesharing, Artificial Intelligence &amp; Machine Learning, TMT, FoodTech</t>
  </si>
  <si>
    <t>Pinterest</t>
  </si>
  <si>
    <t>Mobile, E-Commerce, TMT</t>
  </si>
  <si>
    <t>Zoom Video Communications</t>
  </si>
  <si>
    <t>Communication Software</t>
  </si>
  <si>
    <t>SaaS, Mobile, TMT</t>
  </si>
  <si>
    <t>San Jose</t>
  </si>
  <si>
    <t>CrowdStrike</t>
  </si>
  <si>
    <t>Cybersecurity, Big Data, Artificial Intelligence &amp; Machine Learning, SaaS</t>
  </si>
  <si>
    <t>Sunnyvale</t>
  </si>
  <si>
    <t>PagerDuty</t>
  </si>
  <si>
    <t>Greenlane</t>
  </si>
  <si>
    <t>Cannabis, E-Commerce</t>
  </si>
  <si>
    <t>Boca Raton</t>
  </si>
  <si>
    <t>IFM Tre</t>
  </si>
  <si>
    <t>Trilogy Education Services</t>
  </si>
  <si>
    <t>Vertiflex</t>
  </si>
  <si>
    <t>TMT, LOHAS &amp; Wellness</t>
  </si>
  <si>
    <t>Mist Systems</t>
  </si>
  <si>
    <t>SaaS, Big Data, Artificial Intelligence &amp; Machine Learning, Mobile, TMT</t>
  </si>
  <si>
    <t>Cupertino</t>
  </si>
  <si>
    <t>Abide Therapeutics</t>
  </si>
  <si>
    <t>San Diego</t>
  </si>
  <si>
    <t>Figure Eight</t>
  </si>
  <si>
    <t>Verodin</t>
  </si>
  <si>
    <t>Cybersecurity, TMT</t>
  </si>
  <si>
    <t>McLean</t>
  </si>
  <si>
    <t>Myoscience</t>
  </si>
  <si>
    <t>Fremont</t>
  </si>
  <si>
    <t>Cheddar</t>
  </si>
  <si>
    <t>Advent International</t>
  </si>
  <si>
    <t>Advent Global Private Equity IX</t>
  </si>
  <si>
    <t>TA Associates Management</t>
  </si>
  <si>
    <t>TA XIII</t>
  </si>
  <si>
    <t>Cerberus Capital Management</t>
  </si>
  <si>
    <t>Cerberus Global NPL Fund</t>
  </si>
  <si>
    <t>Debt</t>
  </si>
  <si>
    <t>Goldman Sachs Merchant Banking Division</t>
  </si>
  <si>
    <t>Broad Street Senior Credit Partners II</t>
  </si>
  <si>
    <t>Digital Colony</t>
  </si>
  <si>
    <t>Digital Colony Partners</t>
  </si>
  <si>
    <t>Infrastructure</t>
  </si>
  <si>
    <t>American Industrial Partners</t>
  </si>
  <si>
    <t>American Industrial Partners Capital Fund VII</t>
  </si>
  <si>
    <t>Angelo, Gordon &amp; Company</t>
  </si>
  <si>
    <t>AG Realty Value Fund X</t>
  </si>
  <si>
    <t>Real Estate Value Added</t>
  </si>
  <si>
    <t>Silver Lake Management</t>
  </si>
  <si>
    <t>Silver Lake Alpine Fund</t>
  </si>
  <si>
    <t>Mezzanine</t>
  </si>
  <si>
    <t>Arsenal Capital Partners</t>
  </si>
  <si>
    <t>Arsenal Capital Partners V</t>
  </si>
  <si>
    <t>Andreessen Horowitz</t>
  </si>
  <si>
    <t>Andreessen Horowitz LSV Fund I</t>
  </si>
  <si>
    <t>Venture Capital - Later Stage</t>
  </si>
  <si>
    <t>Neuberger Berman</t>
  </si>
  <si>
    <t>NB Private Debt Fund III</t>
  </si>
  <si>
    <t>Direct Lending</t>
  </si>
  <si>
    <t>GoldenTree Asset Management</t>
  </si>
  <si>
    <t>GoldenTree Distressed Fund III</t>
  </si>
  <si>
    <t>Distressed Debt</t>
  </si>
  <si>
    <t>TPG Capital</t>
  </si>
  <si>
    <t>TPG Tech Adjacencies</t>
  </si>
  <si>
    <t>Fort Worth</t>
  </si>
  <si>
    <t>Ares Commercial Real Estate</t>
  </si>
  <si>
    <t>Ares European Real Estate Fund V</t>
  </si>
  <si>
    <t>Real Estate Opportunistic</t>
  </si>
  <si>
    <t>Lennar</t>
  </si>
  <si>
    <t>Lennar Multifamily Venture II</t>
  </si>
  <si>
    <t>Miami</t>
  </si>
  <si>
    <t>Lovell Minnick Partners</t>
  </si>
  <si>
    <t>Lovell Minnick Equity Partners V</t>
  </si>
  <si>
    <t>Madison Realty Capital</t>
  </si>
  <si>
    <t>Madison Realty Capital Debt Fund IV</t>
  </si>
  <si>
    <t>Real Estate Debt</t>
  </si>
  <si>
    <t>*As of 7/1/2019</t>
  </si>
  <si>
    <t>Lemonade</t>
  </si>
  <si>
    <t>Insurance</t>
  </si>
  <si>
    <t>Other Insurance</t>
  </si>
  <si>
    <t>149119-03</t>
  </si>
  <si>
    <t>Gympass</t>
  </si>
  <si>
    <t>Leisure Facilities</t>
  </si>
  <si>
    <t>60497-02</t>
  </si>
  <si>
    <t>Away</t>
  </si>
  <si>
    <t>Other Consumer Durables</t>
  </si>
  <si>
    <t>111567-52</t>
  </si>
  <si>
    <t>Talaris Therapeutics</t>
  </si>
  <si>
    <t>Louisville/Jefferson County, KY-IN MSA</t>
  </si>
  <si>
    <t>Louisville</t>
  </si>
  <si>
    <t>147676-87</t>
  </si>
  <si>
    <t>Oncologie</t>
  </si>
  <si>
    <t>Waltham</t>
  </si>
  <si>
    <t>229517-83</t>
  </si>
  <si>
    <t>Cala Health</t>
  </si>
  <si>
    <t>Burlingame</t>
  </si>
  <si>
    <t>153817-12</t>
  </si>
  <si>
    <t>Framebridge</t>
  </si>
  <si>
    <t>65787-31</t>
  </si>
  <si>
    <t>Adaptive Biotechnologies</t>
  </si>
  <si>
    <t>Life Sciences, Oncology, HealthTech</t>
  </si>
  <si>
    <t>Seattle</t>
  </si>
  <si>
    <t>BridgeBio</t>
  </si>
  <si>
    <t>Pharmaceuticals</t>
  </si>
  <si>
    <t>Life Sciences, Oncology</t>
  </si>
  <si>
    <t>The RealReal</t>
  </si>
  <si>
    <t>E-Commerce, TMT</t>
  </si>
  <si>
    <t xml:space="preserve">PE Growth-Expansion </t>
  </si>
  <si>
    <t>Lone Star Funds</t>
  </si>
  <si>
    <t>Lone Star Real Estate Fund VI</t>
  </si>
  <si>
    <t>Real Estate Distressed</t>
  </si>
  <si>
    <t>Dallas</t>
  </si>
  <si>
    <t>GSO Capital Partners</t>
  </si>
  <si>
    <t>GSO Energy Select Opportunities Fund II</t>
  </si>
  <si>
    <t>Energy - Alternative/Renewable</t>
  </si>
  <si>
    <t>AG Direct Lending Fund III</t>
  </si>
  <si>
    <t>Gryphon Investors</t>
  </si>
  <si>
    <t>Gryphon Partners V</t>
  </si>
  <si>
    <t>Hamilton Lane</t>
  </si>
  <si>
    <t>Hamilton Lane Co-Investment Fund IV</t>
  </si>
  <si>
    <t>Co-Investment</t>
  </si>
  <si>
    <t>Bala Cynwyd</t>
  </si>
  <si>
    <t>Arlington Capital Partners</t>
  </si>
  <si>
    <t>Arlington Capital Partners V</t>
  </si>
  <si>
    <t>Bayside Capital</t>
  </si>
  <si>
    <t>H.I.G. Bayside Loan Opportunity Fund V</t>
  </si>
  <si>
    <t>Lightspeed Venture Partners</t>
  </si>
  <si>
    <t>Lightspeed Venture Partners Select III</t>
  </si>
  <si>
    <t>Philadelphia</t>
  </si>
  <si>
    <t>Top US VC funds raised 2Q 2019</t>
  </si>
  <si>
    <t>US VC activity by year</t>
  </si>
  <si>
    <t>US VC count by deal size</t>
  </si>
  <si>
    <t>US VC activity by quarter</t>
  </si>
  <si>
    <t>US VC activity by year in companies with at least one female founder</t>
  </si>
  <si>
    <t>US VC Activity by year in companies with all female founders</t>
  </si>
  <si>
    <t>Median deal size ($M) by founder gender</t>
  </si>
  <si>
    <t>US VC first financings by quarter</t>
  </si>
  <si>
    <t>US VC first financing by year</t>
  </si>
  <si>
    <t>US first financing VC founds vs. follow-on VC rounds</t>
  </si>
  <si>
    <t>Median &amp; Average US VC first financing size ($M)</t>
  </si>
  <si>
    <t>US Angel &amp; Seed median deal size ($M) by quarter</t>
  </si>
  <si>
    <t>US VC Activity ($) by year in female founded companies</t>
  </si>
  <si>
    <t>US VC capital invested ($B) by deal size</t>
  </si>
  <si>
    <t>US VC Activity (#) by year in female founded companies</t>
  </si>
  <si>
    <t>US Angel &amp; Seed activity by year</t>
  </si>
  <si>
    <t>US Angel &amp; Seed count by deal Size</t>
  </si>
  <si>
    <t>US Angel &amp; Seed capital invested ($M) by deal size</t>
  </si>
  <si>
    <t>US VC Angel &amp; Seed median deal size ($M) by year</t>
  </si>
  <si>
    <t>Angel &amp; Seed median deal size counts by quarter</t>
  </si>
  <si>
    <t>US early stage VC count by deal size</t>
  </si>
  <si>
    <t>US early stage VC capital invested ($B) by deal size</t>
  </si>
  <si>
    <t>US early stage VC activity by year</t>
  </si>
  <si>
    <t>US late stage VC activity by year</t>
  </si>
  <si>
    <t>US late stage VC count by deal size</t>
  </si>
  <si>
    <t>US late stage VC capital invested ($B) by deal size</t>
  </si>
  <si>
    <t>US VC activity ($B) by year by founder gender composition</t>
  </si>
  <si>
    <t>US VC activity by year (#) by founder gender composition</t>
  </si>
  <si>
    <t>US VC Activity ($B) by year in companies with female founders</t>
  </si>
  <si>
    <t>US VC activity (#) by year in companies with female founders</t>
  </si>
  <si>
    <t>US VC median pre-money valuation ($M) by series</t>
  </si>
  <si>
    <t>Quartile breakdown of pre-val ($M) angel &amp; seed</t>
  </si>
  <si>
    <t>Quartile breakdown of pre-val ($M) early stage</t>
  </si>
  <si>
    <t>Quartile breakdown of pre-val ($M) series D+</t>
  </si>
  <si>
    <t>Median pre-value ($M) by founder gender</t>
  </si>
  <si>
    <t>US VC median deal size ($M) by stage</t>
  </si>
  <si>
    <t>US VC average deal size ($M) by stage</t>
  </si>
  <si>
    <t>Quartile deal size ($M) for angel &amp; seed deals</t>
  </si>
  <si>
    <t>Quartile deal size ($M) for early stage deals</t>
  </si>
  <si>
    <t>Quartile deal size ($M) for late stage deals</t>
  </si>
  <si>
    <t>Median US VC-backed company age by series</t>
  </si>
  <si>
    <t>US VC unicorn activity by quarter</t>
  </si>
  <si>
    <t>US VC unicorn activity by year</t>
  </si>
  <si>
    <t>US VC activity with PE investor participation by quarter</t>
  </si>
  <si>
    <t>US VC activity with PE investor participation by year</t>
  </si>
  <si>
    <t>US VC deal count (#) by sector</t>
  </si>
  <si>
    <t>US VC capital invested ($B) by sector</t>
  </si>
  <si>
    <t>Life Sciences as % of total VC</t>
  </si>
  <si>
    <t>US VC in Life Sciences capital invested ($B) by deal size</t>
  </si>
  <si>
    <t>US VC activity in Life Sciences by year</t>
  </si>
  <si>
    <t>US VC in Life Sciences count by deal size</t>
  </si>
  <si>
    <t>US VC deal count by MSA (metropolitan statistical area)</t>
  </si>
  <si>
    <t>US VC capital invested ($B) by MSA (metropolitan statistical area)</t>
  </si>
  <si>
    <t>VC capital invested ($M) by state</t>
  </si>
  <si>
    <t>VC deal count by state</t>
  </si>
  <si>
    <t>US corp./CVC activity by quarter</t>
  </si>
  <si>
    <t>US corp./CVC activity by year</t>
  </si>
  <si>
    <t>CVC investment activity (#) by stage</t>
  </si>
  <si>
    <t>US corp./CVC count by deal size</t>
  </si>
  <si>
    <t>US corp./CVC capital by deal size ($B)</t>
  </si>
  <si>
    <t>US corp./CVC capital by deal size ($B) (smaller buckets)</t>
  </si>
  <si>
    <t>US corp./CVC count by deal size (smaller buckets)</t>
  </si>
  <si>
    <t>US corp./CVC deal count by sector</t>
  </si>
  <si>
    <t>US corp./CVC capital invested ($B) by sector</t>
  </si>
  <si>
    <t>US growth equity activity by quarter</t>
  </si>
  <si>
    <t>US Growth Equity activity by year</t>
  </si>
  <si>
    <t>Median Growth Equity deal size and valuation</t>
  </si>
  <si>
    <t>US Growth Equity count by size</t>
  </si>
  <si>
    <t>US Growth Equity company counts by year</t>
  </si>
  <si>
    <t>US Growth Equity capital invested ($B) by size</t>
  </si>
  <si>
    <t>US Growth Equity count by industry</t>
  </si>
  <si>
    <t>US Growth Equity capital invested ($B) by industry</t>
  </si>
  <si>
    <t>Top U.S. VC deals 2Q 2019</t>
  </si>
  <si>
    <t>Top 5 all female founded 2006 - 2019*</t>
  </si>
  <si>
    <t>Top 5 1+ female founded 2006 - 2019*</t>
  </si>
  <si>
    <t>Top 5 1+ female founded 2Q 2019*</t>
  </si>
  <si>
    <t>Top 5 all female founded 2Q 2019*</t>
  </si>
  <si>
    <t>Top 5 MSA's by total amount raised ($M)</t>
  </si>
  <si>
    <t>Top 5 MSA's by deal count</t>
  </si>
  <si>
    <t>US Mega-Round VC activity by year (Deals of $100M+)</t>
  </si>
  <si>
    <t>Deal count by sector</t>
  </si>
  <si>
    <t>Capital invested ($B) by sector</t>
  </si>
  <si>
    <t>Count by deal size</t>
  </si>
  <si>
    <t>Capital by deal size ($B)</t>
  </si>
  <si>
    <t>US VC exit activity by year</t>
  </si>
  <si>
    <t>US VC exit activity by quarter</t>
  </si>
  <si>
    <t>US VC exit activity by year in companies with all female founders</t>
  </si>
  <si>
    <t>US VC exit count by exit size</t>
  </si>
  <si>
    <t>Exit value ($B) by exit size</t>
  </si>
  <si>
    <t>Median VC exit size ($M) medians by founder gender</t>
  </si>
  <si>
    <t>US VC exit count by type</t>
  </si>
  <si>
    <t>Exit value ($B) by type</t>
  </si>
  <si>
    <t>US VC exit count by type &amp; quarter</t>
  </si>
  <si>
    <t>US VC exits by type &amp; quarter ($B)</t>
  </si>
  <si>
    <t>US VC exit count by sector</t>
  </si>
  <si>
    <t>US VC exit value ($B) by sector</t>
  </si>
  <si>
    <t>US VC exits vs investments by year</t>
  </si>
  <si>
    <t>Top U.S. VC-backed IPOs in 2Q 2019 by pre-money valuation</t>
  </si>
  <si>
    <t>Top U.S. VC-backed M&amp;A in 1Q 2019 by deal size</t>
  </si>
  <si>
    <t>US VC fundraising by year</t>
  </si>
  <si>
    <t>US VC fund count by fund size</t>
  </si>
  <si>
    <t>US VC capital raised ($B) by fund size</t>
  </si>
  <si>
    <t>US VC funds hitting fundraising targets by year</t>
  </si>
  <si>
    <t>US VC First-Time funds by year</t>
  </si>
  <si>
    <t>Median &amp; Average US VC fund size by year</t>
  </si>
  <si>
    <t>Median &amp; Average US VC months to fund close by close year</t>
  </si>
  <si>
    <t>Median &amp; Average US VC years between funds by second fund close year</t>
  </si>
  <si>
    <t>Median &amp; Average US VC fund size step-up by close year</t>
  </si>
  <si>
    <t>US VC capital raised vs. capital invested by year ($B)</t>
  </si>
  <si>
    <t>Slack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</si>
</sst>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.0"/>
    <numFmt numFmtId="167" formatCode="&quot;$&quot;#,##0.00"/>
    <numFmt numFmtId="168" formatCode="0.0\x"/>
    <numFmt numFmtId="169" formatCode="[$-409]d\-mmm\-yyyy;@"/>
    <numFmt numFmtId="170" formatCode="0.0"/>
    <numFmt numFmtId="171" formatCode="_(* #,##0.0_);_(* \(#,##0.0\);_(* &quot;-&quot;??_);_(@_)"/>
    <numFmt numFmtId="172" formatCode="_(* #,##0.000_);_(* \(#,##0.000\);_(* &quot;-&quot;??_);_(@_)"/>
    <numFmt numFmtId="173" formatCode="&quot;$&quot;#,##0"/>
    <numFmt numFmtId="174" formatCode="_(* #,##0.0000_);_(* \(#,##0.0000\);_(* &quot;-&quot;??_);_(@_)"/>
    <numFmt numFmtId="175" formatCode="0.00\x"/>
  </numFmts>
  <fonts count="49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FFFF"/>
      <name val="Calibri"/>
      <family val="2"/>
    </font>
    <font>
      <b/>
      <sz val="8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theme="1"/>
      <name val="Calibri "/>
    </font>
    <font>
      <sz val="8"/>
      <color theme="1"/>
      <name val="Calibri"/>
      <family val="2"/>
    </font>
    <font>
      <u/>
      <sz val="8"/>
      <color theme="10"/>
      <name val="Calibri"/>
      <family val="2"/>
    </font>
    <font>
      <sz val="8"/>
      <color theme="1" tint="0.499984740745262"/>
      <name val="Calibri"/>
      <family val="2"/>
      <scheme val="minor"/>
    </font>
    <font>
      <sz val="8"/>
      <color rgb="FFFBFDFF"/>
      <name val="Calibri"/>
      <family val="2"/>
      <scheme val="minor"/>
    </font>
    <font>
      <sz val="8"/>
      <color theme="1" tint="0.499984740745262"/>
      <name val="Calibri Light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FFFF"/>
      <name val="Lato"/>
    </font>
    <font>
      <b/>
      <sz val="14.5"/>
      <color rgb="FFFFFFFF"/>
      <name val="Calibri"/>
      <family val="2"/>
      <scheme val="minor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8"/>
      <color rgb="FF082A47"/>
      <name val="Calibri"/>
      <family val="2"/>
    </font>
    <font>
      <sz val="12"/>
      <color rgb="FF082A47"/>
      <name val="Calibri"/>
      <family val="2"/>
    </font>
    <font>
      <sz val="8"/>
      <name val="Calibri"/>
      <family val="2"/>
    </font>
    <font>
      <sz val="8"/>
      <color rgb="FF005280"/>
      <name val="Calibri"/>
      <family val="2"/>
    </font>
    <font>
      <sz val="8"/>
      <color rgb="FFFFFFFF"/>
      <name val="Calibri Light"/>
      <family val="2"/>
      <scheme val="major"/>
    </font>
    <font>
      <b/>
      <sz val="8"/>
      <color rgb="FF7030A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b/>
      <sz val="11"/>
      <color rgb="FF7030A0"/>
      <name val="Calibri"/>
      <family val="2"/>
      <scheme val="minor"/>
    </font>
    <font>
      <u/>
      <sz val="8"/>
      <color rgb="FFF8F9FA"/>
      <name val="Arial"/>
      <family val="2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12"/>
      <name val="Calibri"/>
      <family val="2"/>
      <scheme val="minor"/>
    </font>
    <font>
      <sz val="9"/>
      <color rgb="FFFFFFFF"/>
      <name val="Calibri Light"/>
      <family val="2"/>
      <scheme val="maj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u/>
      <sz val="11"/>
      <color indexed="1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rgb="FFE4E8EB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47699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rgb="FF354F6E"/>
      </right>
      <top/>
      <bottom/>
      <diagonal/>
    </border>
  </borders>
  <cellStyleXfs count="115">
    <xf numFmtId="0" fontId="0" fillId="0" borderId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2" fillId="0" borderId="0" applyNumberForma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3" fillId="0" borderId="0"/>
    <xf numFmtId="0" fontId="44" fillId="0" borderId="4">
      <alignment horizontal="center" vertical="center" wrapText="1"/>
    </xf>
    <xf numFmtId="0" fontId="45" fillId="0" borderId="0">
      <alignment horizontal="right"/>
    </xf>
    <xf numFmtId="0" fontId="46" fillId="0" borderId="0" applyNumberFormat="0" applyFill="0" applyBorder="0" applyAlignment="0" applyProtection="0">
      <alignment vertical="top"/>
      <protection locked="0"/>
    </xf>
    <xf numFmtId="0" fontId="20" fillId="8" borderId="5" applyNumberFormat="0">
      <alignment horizontal="left"/>
    </xf>
    <xf numFmtId="0" fontId="20" fillId="4" borderId="5" applyNumberFormat="0">
      <alignment horizontal="left"/>
    </xf>
    <xf numFmtId="0" fontId="42" fillId="9" borderId="6">
      <alignment horizontal="left" vertical="center"/>
    </xf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3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</cellStyleXfs>
  <cellXfs count="222">
    <xf numFmtId="0" fontId="0" fillId="0" borderId="0" xfId="0"/>
    <xf numFmtId="0" fontId="6" fillId="0" borderId="0" xfId="2" applyFont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0" fontId="4" fillId="0" borderId="0" xfId="2" applyFont="1" applyAlignment="1">
      <alignment horizontal="right"/>
    </xf>
    <xf numFmtId="44" fontId="4" fillId="0" borderId="0" xfId="2" applyNumberFormat="1" applyFont="1"/>
    <xf numFmtId="0" fontId="4" fillId="0" borderId="0" xfId="2" applyFont="1"/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65" fontId="4" fillId="3" borderId="0" xfId="4" applyNumberFormat="1" applyFont="1" applyFill="1" applyAlignment="1">
      <alignment horizontal="center"/>
    </xf>
    <xf numFmtId="165" fontId="4" fillId="0" borderId="0" xfId="4" applyNumberFormat="1" applyFont="1" applyAlignment="1">
      <alignment horizontal="center"/>
    </xf>
    <xf numFmtId="7" fontId="4" fillId="0" borderId="0" xfId="2" applyNumberFormat="1" applyFont="1"/>
    <xf numFmtId="164" fontId="4" fillId="0" borderId="0" xfId="3" applyNumberFormat="1" applyFont="1" applyAlignment="1">
      <alignment horizontal="center"/>
    </xf>
    <xf numFmtId="43" fontId="4" fillId="0" borderId="0" xfId="3" applyFont="1" applyAlignment="1">
      <alignment horizontal="center"/>
    </xf>
    <xf numFmtId="164" fontId="4" fillId="3" borderId="0" xfId="3" applyNumberFormat="1" applyFont="1" applyFill="1" applyAlignment="1">
      <alignment horizontal="center"/>
    </xf>
    <xf numFmtId="43" fontId="4" fillId="3" borderId="0" xfId="3" applyFont="1" applyFill="1" applyAlignment="1">
      <alignment horizontal="center"/>
    </xf>
    <xf numFmtId="165" fontId="4" fillId="0" borderId="0" xfId="4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9" fillId="0" borderId="0" xfId="2" applyFont="1"/>
    <xf numFmtId="10" fontId="4" fillId="0" borderId="0" xfId="2" applyNumberFormat="1" applyFont="1"/>
    <xf numFmtId="0" fontId="6" fillId="0" borderId="0" xfId="2" applyFont="1" applyAlignment="1">
      <alignment horizontal="right"/>
    </xf>
    <xf numFmtId="0" fontId="6" fillId="0" borderId="0" xfId="2" applyFont="1"/>
    <xf numFmtId="0" fontId="11" fillId="0" borderId="0" xfId="2" applyFont="1"/>
    <xf numFmtId="0" fontId="5" fillId="0" borderId="0" xfId="2" applyFont="1" applyAlignment="1">
      <alignment vertical="center"/>
    </xf>
    <xf numFmtId="0" fontId="7" fillId="0" borderId="0" xfId="2" applyFont="1"/>
    <xf numFmtId="43" fontId="4" fillId="3" borderId="0" xfId="3" applyFont="1" applyFill="1"/>
    <xf numFmtId="0" fontId="7" fillId="0" borderId="0" xfId="0" applyFont="1"/>
    <xf numFmtId="0" fontId="7" fillId="2" borderId="0" xfId="6" applyFont="1" applyFill="1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3" fillId="0" borderId="0" xfId="7" applyFont="1"/>
    <xf numFmtId="0" fontId="12" fillId="0" borderId="0" xfId="7"/>
    <xf numFmtId="0" fontId="7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left"/>
    </xf>
    <xf numFmtId="0" fontId="4" fillId="3" borderId="0" xfId="0" applyFont="1" applyFill="1" applyAlignment="1">
      <alignment horizontal="left"/>
    </xf>
    <xf numFmtId="14" fontId="4" fillId="3" borderId="0" xfId="0" applyNumberFormat="1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6" fontId="4" fillId="3" borderId="0" xfId="0" applyNumberFormat="1" applyFont="1" applyFill="1" applyAlignment="1">
      <alignment horizontal="left"/>
    </xf>
    <xf numFmtId="0" fontId="14" fillId="0" borderId="0" xfId="2" applyFont="1"/>
    <xf numFmtId="0" fontId="14" fillId="0" borderId="0" xfId="2" applyFont="1" applyAlignment="1">
      <alignment horizontal="right"/>
    </xf>
    <xf numFmtId="0" fontId="16" fillId="0" borderId="0" xfId="10" quotePrefix="1"/>
    <xf numFmtId="0" fontId="16" fillId="0" borderId="0" xfId="10"/>
    <xf numFmtId="0" fontId="4" fillId="0" borderId="0" xfId="1" applyFont="1"/>
    <xf numFmtId="0" fontId="9" fillId="0" borderId="0" xfId="1" applyFont="1"/>
    <xf numFmtId="44" fontId="4" fillId="0" borderId="0" xfId="11" applyFont="1"/>
    <xf numFmtId="43" fontId="0" fillId="0" borderId="0" xfId="3" applyFont="1"/>
    <xf numFmtId="170" fontId="4" fillId="0" borderId="0" xfId="1" applyNumberFormat="1" applyFont="1"/>
    <xf numFmtId="0" fontId="12" fillId="0" borderId="0" xfId="7" quotePrefix="1"/>
    <xf numFmtId="14" fontId="4" fillId="0" borderId="0" xfId="1" applyNumberFormat="1" applyFont="1"/>
    <xf numFmtId="167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 wrapText="1"/>
    </xf>
    <xf numFmtId="0" fontId="5" fillId="0" borderId="0" xfId="1" applyFont="1" applyAlignment="1">
      <alignment vertical="center"/>
    </xf>
    <xf numFmtId="0" fontId="17" fillId="0" borderId="0" xfId="2" applyFont="1"/>
    <xf numFmtId="0" fontId="4" fillId="0" borderId="0" xfId="6" applyFont="1"/>
    <xf numFmtId="0" fontId="19" fillId="0" borderId="0" xfId="6" applyFont="1" applyAlignment="1">
      <alignment horizontal="center"/>
    </xf>
    <xf numFmtId="0" fontId="19" fillId="0" borderId="0" xfId="6" applyFont="1"/>
    <xf numFmtId="0" fontId="18" fillId="2" borderId="0" xfId="6" applyFont="1" applyFill="1" applyAlignment="1">
      <alignment horizontal="center" vertical="center"/>
    </xf>
    <xf numFmtId="0" fontId="4" fillId="0" borderId="0" xfId="13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0" fontId="18" fillId="2" borderId="0" xfId="6" applyFont="1" applyFill="1" applyAlignment="1">
      <alignment horizontal="center"/>
    </xf>
    <xf numFmtId="0" fontId="4" fillId="0" borderId="0" xfId="6" applyFont="1" applyAlignment="1">
      <alignment horizontal="center"/>
    </xf>
    <xf numFmtId="167" fontId="4" fillId="0" borderId="0" xfId="6" applyNumberFormat="1" applyFont="1" applyAlignment="1">
      <alignment horizontal="center"/>
    </xf>
    <xf numFmtId="0" fontId="18" fillId="0" borderId="0" xfId="6" applyFont="1" applyAlignment="1">
      <alignment horizontal="center"/>
    </xf>
    <xf numFmtId="0" fontId="6" fillId="0" borderId="0" xfId="14" applyFont="1" applyAlignment="1">
      <alignment horizontal="right"/>
    </xf>
    <xf numFmtId="0" fontId="7" fillId="2" borderId="0" xfId="14" applyFont="1" applyFill="1" applyAlignment="1">
      <alignment horizontal="center"/>
    </xf>
    <xf numFmtId="0" fontId="3" fillId="0" borderId="0" xfId="1"/>
    <xf numFmtId="7" fontId="4" fillId="0" borderId="0" xfId="1" applyNumberFormat="1" applyFont="1"/>
    <xf numFmtId="0" fontId="6" fillId="0" borderId="0" xfId="15" applyFont="1" applyAlignment="1">
      <alignment horizontal="right"/>
    </xf>
    <xf numFmtId="0" fontId="7" fillId="2" borderId="0" xfId="15" applyFont="1" applyFill="1" applyAlignment="1">
      <alignment horizontal="center"/>
    </xf>
    <xf numFmtId="0" fontId="0" fillId="0" borderId="0" xfId="2" applyFont="1"/>
    <xf numFmtId="164" fontId="4" fillId="0" borderId="0" xfId="2" applyNumberFormat="1" applyFont="1"/>
    <xf numFmtId="0" fontId="5" fillId="0" borderId="0" xfId="2" applyFont="1"/>
    <xf numFmtId="0" fontId="5" fillId="0" borderId="0" xfId="1" applyFont="1"/>
    <xf numFmtId="0" fontId="5" fillId="0" borderId="0" xfId="0" applyFont="1"/>
    <xf numFmtId="0" fontId="5" fillId="0" borderId="0" xfId="6" applyFont="1"/>
    <xf numFmtId="0" fontId="5" fillId="0" borderId="0" xfId="6" applyFont="1" applyAlignment="1">
      <alignment vertical="center"/>
    </xf>
    <xf numFmtId="0" fontId="22" fillId="4" borderId="0" xfId="0" applyFont="1" applyFill="1"/>
    <xf numFmtId="0" fontId="22" fillId="4" borderId="1" xfId="16" applyFont="1" applyFill="1" applyBorder="1" applyAlignment="1">
      <alignment horizontal="left" vertical="center"/>
    </xf>
    <xf numFmtId="0" fontId="24" fillId="4" borderId="0" xfId="0" applyFont="1" applyFill="1"/>
    <xf numFmtId="0" fontId="25" fillId="4" borderId="2" xfId="0" applyFont="1" applyFill="1" applyBorder="1"/>
    <xf numFmtId="0" fontId="26" fillId="4" borderId="0" xfId="0" applyFont="1" applyFill="1"/>
    <xf numFmtId="0" fontId="28" fillId="4" borderId="0" xfId="0" applyFont="1" applyFill="1"/>
    <xf numFmtId="0" fontId="22" fillId="4" borderId="3" xfId="0" applyFont="1" applyFill="1" applyBorder="1"/>
    <xf numFmtId="0" fontId="3" fillId="0" borderId="0" xfId="19"/>
    <xf numFmtId="0" fontId="12" fillId="0" borderId="0" xfId="20" quotePrefix="1"/>
    <xf numFmtId="0" fontId="29" fillId="0" borderId="0" xfId="0" applyFont="1"/>
    <xf numFmtId="0" fontId="30" fillId="0" borderId="0" xfId="0" applyFont="1" applyAlignment="1">
      <alignment vertical="center"/>
    </xf>
    <xf numFmtId="0" fontId="31" fillId="0" borderId="0" xfId="2" applyFont="1" applyAlignment="1">
      <alignment horizontal="center" vertical="center"/>
    </xf>
    <xf numFmtId="0" fontId="10" fillId="5" borderId="0" xfId="2" applyFont="1" applyFill="1" applyAlignment="1">
      <alignment horizontal="center" vertical="center"/>
    </xf>
    <xf numFmtId="164" fontId="29" fillId="6" borderId="0" xfId="21" applyNumberFormat="1" applyFont="1" applyFill="1" applyAlignment="1">
      <alignment horizontal="center" vertical="center"/>
    </xf>
    <xf numFmtId="164" fontId="29" fillId="0" borderId="0" xfId="21" applyNumberFormat="1" applyFont="1" applyAlignment="1">
      <alignment horizontal="center" vertical="center"/>
    </xf>
    <xf numFmtId="0" fontId="32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1" fillId="0" borderId="0" xfId="2" applyFont="1" applyAlignment="1">
      <alignment horizontal="center"/>
    </xf>
    <xf numFmtId="0" fontId="10" fillId="5" borderId="0" xfId="2" applyFont="1" applyFill="1" applyAlignment="1">
      <alignment horizontal="center"/>
    </xf>
    <xf numFmtId="165" fontId="29" fillId="6" borderId="0" xfId="22" applyNumberFormat="1" applyFont="1" applyFill="1" applyAlignment="1">
      <alignment horizontal="center"/>
    </xf>
    <xf numFmtId="165" fontId="31" fillId="6" borderId="0" xfId="22" applyNumberFormat="1" applyFont="1" applyFill="1" applyAlignment="1">
      <alignment horizontal="center"/>
    </xf>
    <xf numFmtId="165" fontId="29" fillId="0" borderId="0" xfId="22" applyNumberFormat="1" applyFont="1" applyAlignment="1">
      <alignment horizontal="center"/>
    </xf>
    <xf numFmtId="165" fontId="31" fillId="0" borderId="0" xfId="22" applyNumberFormat="1" applyFont="1" applyAlignment="1">
      <alignment horizontal="center"/>
    </xf>
    <xf numFmtId="0" fontId="31" fillId="0" borderId="0" xfId="2" applyFont="1" applyAlignment="1">
      <alignment horizontal="right"/>
    </xf>
    <xf numFmtId="0" fontId="29" fillId="0" borderId="0" xfId="0" applyFont="1" applyAlignment="1">
      <alignment horizontal="center"/>
    </xf>
    <xf numFmtId="0" fontId="10" fillId="5" borderId="0" xfId="6" applyFont="1" applyFill="1" applyAlignment="1">
      <alignment horizontal="center"/>
    </xf>
    <xf numFmtId="0" fontId="4" fillId="0" borderId="0" xfId="19" applyFont="1"/>
    <xf numFmtId="0" fontId="4" fillId="0" borderId="0" xfId="19" applyFont="1" applyAlignment="1">
      <alignment horizontal="center"/>
    </xf>
    <xf numFmtId="0" fontId="1" fillId="0" borderId="0" xfId="23"/>
    <xf numFmtId="0" fontId="10" fillId="2" borderId="0" xfId="23" applyFont="1" applyFill="1" applyAlignment="1">
      <alignment horizontal="center"/>
    </xf>
    <xf numFmtId="0" fontId="1" fillId="0" borderId="0" xfId="23" applyAlignment="1">
      <alignment horizontal="center"/>
    </xf>
    <xf numFmtId="0" fontId="10" fillId="2" borderId="0" xfId="19" applyFont="1" applyFill="1" applyAlignment="1">
      <alignment horizontal="center"/>
    </xf>
    <xf numFmtId="165" fontId="4" fillId="0" borderId="0" xfId="18" applyNumberFormat="1" applyFont="1"/>
    <xf numFmtId="172" fontId="4" fillId="0" borderId="0" xfId="2" applyNumberFormat="1" applyFont="1"/>
    <xf numFmtId="0" fontId="10" fillId="2" borderId="0" xfId="0" applyFont="1" applyFill="1" applyAlignment="1">
      <alignment horizontal="center"/>
    </xf>
    <xf numFmtId="165" fontId="4" fillId="3" borderId="0" xfId="18" applyNumberFormat="1" applyFont="1" applyFill="1"/>
    <xf numFmtId="0" fontId="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 vertical="center"/>
    </xf>
    <xf numFmtId="0" fontId="33" fillId="2" borderId="0" xfId="2" applyFont="1" applyFill="1" applyAlignment="1">
      <alignment horizontal="center"/>
    </xf>
    <xf numFmtId="0" fontId="4" fillId="0" borderId="0" xfId="24" applyFont="1"/>
    <xf numFmtId="43" fontId="4" fillId="0" borderId="0" xfId="25" applyFont="1" applyAlignment="1">
      <alignment horizontal="center"/>
    </xf>
    <xf numFmtId="43" fontId="4" fillId="3" borderId="0" xfId="25" applyFont="1" applyFill="1" applyAlignment="1">
      <alignment horizontal="center"/>
    </xf>
    <xf numFmtId="0" fontId="1" fillId="0" borderId="0" xfId="24"/>
    <xf numFmtId="0" fontId="21" fillId="0" borderId="0" xfId="24" applyFont="1"/>
    <xf numFmtId="0" fontId="10" fillId="2" borderId="0" xfId="24" applyFont="1" applyFill="1" applyAlignment="1">
      <alignment horizontal="center"/>
    </xf>
    <xf numFmtId="0" fontId="20" fillId="0" borderId="0" xfId="24" applyFont="1"/>
    <xf numFmtId="0" fontId="21" fillId="0" borderId="0" xfId="24" applyFont="1" applyAlignment="1">
      <alignment vertical="center"/>
    </xf>
    <xf numFmtId="0" fontId="1" fillId="0" borderId="0" xfId="24" applyAlignment="1">
      <alignment horizontal="center"/>
    </xf>
    <xf numFmtId="167" fontId="1" fillId="0" borderId="0" xfId="24" applyNumberFormat="1" applyAlignment="1">
      <alignment horizontal="center"/>
    </xf>
    <xf numFmtId="0" fontId="7" fillId="2" borderId="0" xfId="24" applyFont="1" applyFill="1" applyAlignment="1">
      <alignment horizontal="center"/>
    </xf>
    <xf numFmtId="0" fontId="4" fillId="0" borderId="0" xfId="24" applyFont="1" applyAlignment="1">
      <alignment horizontal="left"/>
    </xf>
    <xf numFmtId="0" fontId="4" fillId="0" borderId="0" xfId="24" applyFont="1" applyAlignment="1">
      <alignment horizontal="center"/>
    </xf>
    <xf numFmtId="0" fontId="4" fillId="3" borderId="0" xfId="24" applyFont="1" applyFill="1" applyAlignment="1">
      <alignment horizontal="left"/>
    </xf>
    <xf numFmtId="0" fontId="4" fillId="3" borderId="0" xfId="24" applyFont="1" applyFill="1" applyAlignment="1">
      <alignment horizontal="center"/>
    </xf>
    <xf numFmtId="0" fontId="9" fillId="0" borderId="0" xfId="24" applyFont="1"/>
    <xf numFmtId="173" fontId="4" fillId="0" borderId="0" xfId="3" applyNumberFormat="1" applyFont="1" applyAlignment="1">
      <alignment horizontal="center"/>
    </xf>
    <xf numFmtId="173" fontId="4" fillId="3" borderId="0" xfId="3" applyNumberFormat="1" applyFont="1" applyFill="1" applyAlignment="1">
      <alignment horizontal="center"/>
    </xf>
    <xf numFmtId="173" fontId="4" fillId="0" borderId="0" xfId="0" applyNumberFormat="1" applyFont="1" applyAlignment="1">
      <alignment horizontal="center"/>
    </xf>
    <xf numFmtId="173" fontId="4" fillId="3" borderId="0" xfId="0" applyNumberFormat="1" applyFont="1" applyFill="1" applyAlignment="1">
      <alignment horizontal="center"/>
    </xf>
    <xf numFmtId="165" fontId="4" fillId="0" borderId="0" xfId="26" applyNumberFormat="1" applyFont="1"/>
    <xf numFmtId="0" fontId="4" fillId="0" borderId="0" xfId="2" applyFont="1" applyAlignment="1">
      <alignment horizontal="center" vertical="center"/>
    </xf>
    <xf numFmtId="0" fontId="4" fillId="0" borderId="0" xfId="2" quotePrefix="1" applyFont="1" applyAlignment="1">
      <alignment horizontal="right"/>
    </xf>
    <xf numFmtId="0" fontId="8" fillId="0" borderId="0" xfId="2" applyFont="1" applyAlignment="1">
      <alignment horizontal="right"/>
    </xf>
    <xf numFmtId="0" fontId="7" fillId="2" borderId="0" xfId="2" applyFont="1" applyFill="1" applyAlignment="1">
      <alignment horizontal="center" wrapText="1"/>
    </xf>
    <xf numFmtId="0" fontId="9" fillId="0" borderId="0" xfId="0" applyFont="1" applyAlignment="1">
      <alignment horizontal="center"/>
    </xf>
    <xf numFmtId="10" fontId="4" fillId="0" borderId="0" xfId="18" applyNumberFormat="1" applyFont="1"/>
    <xf numFmtId="174" fontId="3" fillId="0" borderId="0" xfId="1" applyNumberFormat="1"/>
    <xf numFmtId="0" fontId="4" fillId="0" borderId="0" xfId="1" applyFont="1" applyAlignment="1">
      <alignment horizontal="center"/>
    </xf>
    <xf numFmtId="170" fontId="4" fillId="0" borderId="0" xfId="1" applyNumberFormat="1" applyFont="1" applyAlignment="1">
      <alignment horizontal="center"/>
    </xf>
    <xf numFmtId="0" fontId="5" fillId="0" borderId="0" xfId="24" applyFont="1" applyAlignment="1">
      <alignment vertical="center"/>
    </xf>
    <xf numFmtId="0" fontId="4" fillId="0" borderId="0" xfId="1" applyFont="1" applyAlignment="1">
      <alignment vertical="center"/>
    </xf>
    <xf numFmtId="10" fontId="4" fillId="0" borderId="0" xfId="5" applyNumberFormat="1" applyFont="1" applyAlignment="1">
      <alignment horizontal="right"/>
    </xf>
    <xf numFmtId="10" fontId="29" fillId="0" borderId="0" xfId="5" applyNumberFormat="1" applyFont="1" applyAlignment="1">
      <alignment horizontal="right"/>
    </xf>
    <xf numFmtId="165" fontId="4" fillId="3" borderId="0" xfId="26" applyNumberFormat="1" applyFont="1" applyFill="1" applyAlignment="1">
      <alignment horizontal="right"/>
    </xf>
    <xf numFmtId="165" fontId="6" fillId="3" borderId="0" xfId="26" applyNumberFormat="1" applyFont="1" applyFill="1" applyAlignment="1">
      <alignment horizontal="right"/>
    </xf>
    <xf numFmtId="165" fontId="4" fillId="0" borderId="0" xfId="26" applyNumberFormat="1" applyFont="1" applyAlignment="1">
      <alignment horizontal="right"/>
    </xf>
    <xf numFmtId="165" fontId="6" fillId="0" borderId="0" xfId="26" applyNumberFormat="1" applyFont="1" applyAlignment="1">
      <alignment horizontal="right"/>
    </xf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3" borderId="0" xfId="0" applyFont="1" applyFill="1" applyAlignment="1">
      <alignment horizontal="center"/>
    </xf>
    <xf numFmtId="169" fontId="4" fillId="3" borderId="0" xfId="0" applyNumberFormat="1" applyFont="1" applyFill="1" applyAlignment="1">
      <alignment horizontal="center"/>
    </xf>
    <xf numFmtId="14" fontId="4" fillId="0" borderId="0" xfId="2" applyNumberFormat="1" applyFont="1"/>
    <xf numFmtId="0" fontId="34" fillId="0" borderId="0" xfId="1" applyFont="1"/>
    <xf numFmtId="0" fontId="35" fillId="4" borderId="1" xfId="7" applyFont="1" applyFill="1" applyBorder="1" applyAlignment="1">
      <alignment horizontal="right" vertical="center"/>
    </xf>
    <xf numFmtId="0" fontId="36" fillId="0" borderId="0" xfId="0" applyFont="1"/>
    <xf numFmtId="14" fontId="0" fillId="0" borderId="0" xfId="0" applyNumberFormat="1"/>
    <xf numFmtId="173" fontId="0" fillId="0" borderId="0" xfId="0" applyNumberFormat="1"/>
    <xf numFmtId="173" fontId="7" fillId="2" borderId="0" xfId="0" applyNumberFormat="1" applyFont="1" applyFill="1" applyAlignment="1">
      <alignment horizontal="center" vertical="center" wrapText="1"/>
    </xf>
    <xf numFmtId="167" fontId="0" fillId="0" borderId="0" xfId="0" applyNumberFormat="1"/>
    <xf numFmtId="10" fontId="4" fillId="3" borderId="0" xfId="18" applyNumberFormat="1" applyFont="1" applyFill="1" applyAlignment="1">
      <alignment horizontal="right" vertical="center"/>
    </xf>
    <xf numFmtId="164" fontId="4" fillId="0" borderId="0" xfId="17" applyNumberFormat="1" applyFont="1" applyAlignment="1">
      <alignment horizontal="right" vertical="center"/>
    </xf>
    <xf numFmtId="174" fontId="4" fillId="0" borderId="0" xfId="0" applyNumberFormat="1" applyFont="1"/>
    <xf numFmtId="0" fontId="7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 vertical="center"/>
    </xf>
    <xf numFmtId="0" fontId="37" fillId="4" borderId="1" xfId="7" applyFont="1" applyFill="1" applyBorder="1" applyAlignment="1">
      <alignment horizontal="right" vertical="center"/>
    </xf>
    <xf numFmtId="0" fontId="22" fillId="4" borderId="0" xfId="0" applyNumberFormat="1" applyFont="1" applyFill="1" applyBorder="1"/>
    <xf numFmtId="0" fontId="22" fillId="4" borderId="0" xfId="0" applyNumberFormat="1" applyFont="1" applyFill="1"/>
    <xf numFmtId="0" fontId="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 vertical="center"/>
    </xf>
    <xf numFmtId="0" fontId="33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 vertical="center"/>
    </xf>
    <xf numFmtId="165" fontId="38" fillId="3" borderId="0" xfId="4" applyNumberFormat="1" applyFont="1" applyFill="1" applyAlignment="1">
      <alignment horizontal="center"/>
    </xf>
    <xf numFmtId="165" fontId="38" fillId="0" borderId="0" xfId="4" applyNumberFormat="1" applyFont="1" applyAlignment="1">
      <alignment horizontal="center"/>
    </xf>
    <xf numFmtId="164" fontId="38" fillId="0" borderId="0" xfId="3" applyNumberFormat="1" applyFont="1" applyAlignment="1">
      <alignment vertical="center"/>
    </xf>
    <xf numFmtId="164" fontId="38" fillId="3" borderId="0" xfId="3" applyNumberFormat="1" applyFont="1" applyFill="1" applyAlignment="1">
      <alignment vertical="center"/>
    </xf>
    <xf numFmtId="43" fontId="39" fillId="0" borderId="0" xfId="3" applyFont="1" applyAlignment="1">
      <alignment horizontal="center"/>
    </xf>
    <xf numFmtId="43" fontId="39" fillId="3" borderId="0" xfId="3" applyFont="1" applyFill="1" applyAlignment="1">
      <alignment horizontal="center"/>
    </xf>
    <xf numFmtId="164" fontId="39" fillId="0" borderId="0" xfId="3" applyNumberFormat="1" applyFont="1" applyAlignment="1">
      <alignment horizontal="center"/>
    </xf>
    <xf numFmtId="164" fontId="39" fillId="3" borderId="0" xfId="3" applyNumberFormat="1" applyFont="1" applyFill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/>
    <xf numFmtId="171" fontId="39" fillId="0" borderId="0" xfId="3" applyNumberFormat="1" applyFont="1" applyAlignment="1">
      <alignment horizontal="center"/>
    </xf>
    <xf numFmtId="0" fontId="41" fillId="2" borderId="0" xfId="2" applyFont="1" applyFill="1" applyAlignment="1">
      <alignment horizontal="center"/>
    </xf>
    <xf numFmtId="164" fontId="39" fillId="7" borderId="0" xfId="3" applyNumberFormat="1" applyFont="1" applyFill="1" applyAlignment="1">
      <alignment horizontal="center"/>
    </xf>
    <xf numFmtId="171" fontId="39" fillId="3" borderId="0" xfId="3" applyNumberFormat="1" applyFont="1" applyFill="1" applyAlignment="1">
      <alignment horizontal="center"/>
    </xf>
    <xf numFmtId="171" fontId="38" fillId="3" borderId="0" xfId="3" applyNumberFormat="1" applyFont="1" applyFill="1" applyAlignment="1">
      <alignment horizontal="center"/>
    </xf>
    <xf numFmtId="43" fontId="39" fillId="7" borderId="0" xfId="3" applyNumberFormat="1" applyFont="1" applyFill="1" applyAlignment="1">
      <alignment horizontal="center"/>
    </xf>
    <xf numFmtId="43" fontId="39" fillId="3" borderId="0" xfId="3" applyNumberFormat="1" applyFont="1" applyFill="1" applyAlignment="1">
      <alignment horizontal="center"/>
    </xf>
    <xf numFmtId="164" fontId="39" fillId="0" borderId="0" xfId="3" applyNumberFormat="1" applyFont="1" applyFill="1" applyAlignment="1">
      <alignment horizontal="center"/>
    </xf>
    <xf numFmtId="9" fontId="39" fillId="0" borderId="0" xfId="18" applyFont="1" applyAlignment="1">
      <alignment horizontal="right"/>
    </xf>
    <xf numFmtId="9" fontId="39" fillId="0" borderId="0" xfId="18" applyFont="1" applyFill="1" applyAlignment="1">
      <alignment horizontal="center"/>
    </xf>
    <xf numFmtId="165" fontId="39" fillId="0" borderId="0" xfId="18" applyNumberFormat="1" applyFont="1" applyFill="1" applyAlignment="1">
      <alignment horizontal="right"/>
    </xf>
    <xf numFmtId="165" fontId="39" fillId="3" borderId="0" xfId="18" applyNumberFormat="1" applyFont="1" applyFill="1" applyAlignment="1">
      <alignment horizontal="right"/>
    </xf>
    <xf numFmtId="171" fontId="39" fillId="0" borderId="0" xfId="3" applyNumberFormat="1" applyFont="1" applyFill="1" applyAlignment="1">
      <alignment horizontal="center"/>
    </xf>
    <xf numFmtId="168" fontId="39" fillId="0" borderId="0" xfId="0" applyNumberFormat="1" applyFont="1" applyAlignment="1">
      <alignment horizontal="center"/>
    </xf>
    <xf numFmtId="3" fontId="39" fillId="0" borderId="0" xfId="17" applyNumberFormat="1" applyFont="1" applyAlignment="1">
      <alignment horizontal="center"/>
    </xf>
    <xf numFmtId="3" fontId="39" fillId="3" borderId="0" xfId="17" applyNumberFormat="1" applyFont="1" applyFill="1" applyAlignment="1">
      <alignment horizontal="center"/>
    </xf>
    <xf numFmtId="9" fontId="39" fillId="3" borderId="0" xfId="18" applyFont="1" applyFill="1" applyAlignment="1">
      <alignment horizontal="center"/>
    </xf>
    <xf numFmtId="175" fontId="39" fillId="0" borderId="0" xfId="3" applyNumberFormat="1" applyFont="1" applyAlignment="1">
      <alignment horizontal="center"/>
    </xf>
    <xf numFmtId="175" fontId="39" fillId="3" borderId="0" xfId="3" applyNumberFormat="1" applyFont="1" applyFill="1" applyAlignment="1">
      <alignment horizontal="center"/>
    </xf>
    <xf numFmtId="0" fontId="39" fillId="0" borderId="0" xfId="3" applyNumberFormat="1" applyFont="1" applyFill="1" applyAlignment="1">
      <alignment horizontal="center"/>
    </xf>
    <xf numFmtId="0" fontId="4" fillId="0" borderId="0" xfId="78" applyFont="1" applyBorder="1" applyAlignment="1">
      <alignment horizontal="left"/>
    </xf>
    <xf numFmtId="0" fontId="4" fillId="3" borderId="0" xfId="78" applyFont="1" applyFill="1" applyBorder="1" applyAlignment="1">
      <alignment horizontal="left"/>
    </xf>
    <xf numFmtId="167" fontId="4" fillId="0" borderId="0" xfId="78" applyNumberFormat="1" applyFont="1" applyBorder="1" applyAlignment="1">
      <alignment horizontal="left"/>
    </xf>
    <xf numFmtId="167" fontId="4" fillId="3" borderId="0" xfId="78" applyNumberFormat="1" applyFont="1" applyFill="1" applyBorder="1" applyAlignment="1">
      <alignment horizontal="left"/>
    </xf>
    <xf numFmtId="0" fontId="4" fillId="0" borderId="0" xfId="78" applyFont="1" applyBorder="1" applyAlignment="1">
      <alignment horizontal="left"/>
    </xf>
    <xf numFmtId="0" fontId="4" fillId="3" borderId="0" xfId="78" applyFont="1" applyFill="1" applyBorder="1" applyAlignment="1">
      <alignment horizontal="left"/>
    </xf>
    <xf numFmtId="0" fontId="7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33" fillId="2" borderId="0" xfId="2" applyFont="1" applyFill="1" applyAlignment="1">
      <alignment horizontal="center"/>
    </xf>
  </cellXfs>
  <cellStyles count="115">
    <cellStyle name="Callout header" xfId="31"/>
    <cellStyle name="Category cell" xfId="32"/>
    <cellStyle name="Comma" xfId="17" builtinId="3"/>
    <cellStyle name="Comma 2" xfId="3"/>
    <cellStyle name="Comma 2 2" xfId="13"/>
    <cellStyle name="Comma 2 2 2" xfId="107"/>
    <cellStyle name="Comma 2 3" xfId="79"/>
    <cellStyle name="Comma 2 4" xfId="33"/>
    <cellStyle name="Comma 3" xfId="9"/>
    <cellStyle name="Comma 3 2" xfId="25"/>
    <cellStyle name="Comma 3 2 2" xfId="103"/>
    <cellStyle name="Comma 3 3" xfId="60"/>
    <cellStyle name="Comma 4" xfId="21"/>
    <cellStyle name="Comma 5" xfId="76"/>
    <cellStyle name="Currency 2" xfId="11"/>
    <cellStyle name="Currency 2 2" xfId="28"/>
    <cellStyle name="Currency 2 2 2" xfId="84"/>
    <cellStyle name="Currency 2 3" xfId="82"/>
    <cellStyle name="Currency 2 4" xfId="27"/>
    <cellStyle name="Currency 3" xfId="63"/>
    <cellStyle name="Currency 4" xfId="66"/>
    <cellStyle name="Data cell (even row)" xfId="34"/>
    <cellStyle name="Data cell (odd row)" xfId="35"/>
    <cellStyle name="Header cell" xfId="36"/>
    <cellStyle name="Hyperlink" xfId="7" builtinId="8"/>
    <cellStyle name="Hyperlink 2" xfId="10"/>
    <cellStyle name="Hyperlink 2 2" xfId="20"/>
    <cellStyle name="Hyperlink 3" xfId="16"/>
    <cellStyle name="Normal" xfId="0" builtinId="0"/>
    <cellStyle name="Normal 10" xfId="37"/>
    <cellStyle name="Normal 11" xfId="6"/>
    <cellStyle name="Normal 11 2" xfId="72"/>
    <cellStyle name="Normal 11 2 2" xfId="114"/>
    <cellStyle name="Normal 11 3" xfId="87"/>
    <cellStyle name="Normal 12" xfId="38"/>
    <cellStyle name="Normal 12 2" xfId="88"/>
    <cellStyle name="Normal 13" xfId="39"/>
    <cellStyle name="Normal 13 2" xfId="89"/>
    <cellStyle name="Normal 14" xfId="40"/>
    <cellStyle name="Normal 14 2" xfId="90"/>
    <cellStyle name="Normal 15" xfId="41"/>
    <cellStyle name="Normal 15 2" xfId="91"/>
    <cellStyle name="Normal 16" xfId="42"/>
    <cellStyle name="Normal 16 2" xfId="92"/>
    <cellStyle name="Normal 17" xfId="43"/>
    <cellStyle name="Normal 17 2" xfId="93"/>
    <cellStyle name="Normal 18" xfId="44"/>
    <cellStyle name="Normal 18 2" xfId="94"/>
    <cellStyle name="Normal 19" xfId="61"/>
    <cellStyle name="Normal 2" xfId="1"/>
    <cellStyle name="Normal 2 2" xfId="2"/>
    <cellStyle name="Normal 2 2 2" xfId="64"/>
    <cellStyle name="Normal 2 2 2 2" xfId="105"/>
    <cellStyle name="Normal 2 2 3" xfId="45"/>
    <cellStyle name="Normal 2 2 4" xfId="67"/>
    <cellStyle name="Normal 2 2 4 2" xfId="110"/>
    <cellStyle name="Normal 2 2 5" xfId="70"/>
    <cellStyle name="Normal 2 2 5 2" xfId="112"/>
    <cellStyle name="Normal 2 2 6" xfId="75"/>
    <cellStyle name="Normal 2 2 7" xfId="83"/>
    <cellStyle name="Normal 2 3" xfId="46"/>
    <cellStyle name="Normal 2 3 2" xfId="14"/>
    <cellStyle name="Normal 2 3 2 2" xfId="109"/>
    <cellStyle name="Normal 2 4" xfId="47"/>
    <cellStyle name="Normal 2 4 2" xfId="15"/>
    <cellStyle name="Normal 2 4 2 2" xfId="108"/>
    <cellStyle name="Normal 2 5" xfId="48"/>
    <cellStyle name="Normal 2 6" xfId="65"/>
    <cellStyle name="Normal 2 6 2" xfId="106"/>
    <cellStyle name="Normal 2 7" xfId="30"/>
    <cellStyle name="Normal 2 8" xfId="73"/>
    <cellStyle name="Normal 2 9" xfId="81"/>
    <cellStyle name="Normal 20" xfId="62"/>
    <cellStyle name="Normal 21" xfId="69"/>
    <cellStyle name="Normal 21 2" xfId="111"/>
    <cellStyle name="Normal 22" xfId="74"/>
    <cellStyle name="Normal 23" xfId="78"/>
    <cellStyle name="Normal 3" xfId="8"/>
    <cellStyle name="Normal 3 2" xfId="19"/>
    <cellStyle name="Normal 3 2 2" xfId="68"/>
    <cellStyle name="Normal 3 2 3" xfId="50"/>
    <cellStyle name="Normal 3 3" xfId="24"/>
    <cellStyle name="Normal 3 3 2" xfId="95"/>
    <cellStyle name="Normal 3 3 3" xfId="51"/>
    <cellStyle name="Normal 3 4" xfId="49"/>
    <cellStyle name="Normal 3 5" xfId="85"/>
    <cellStyle name="Normal 3 6" xfId="29"/>
    <cellStyle name="Normal 4" xfId="23"/>
    <cellStyle name="Normal 4 2" xfId="52"/>
    <cellStyle name="Normal 4 2 2" xfId="96"/>
    <cellStyle name="Normal 4 3" xfId="86"/>
    <cellStyle name="Normal 5" xfId="53"/>
    <cellStyle name="Normal 5 2" xfId="97"/>
    <cellStyle name="Normal 6" xfId="54"/>
    <cellStyle name="Normal 6 2" xfId="98"/>
    <cellStyle name="Normal 7" xfId="55"/>
    <cellStyle name="Normal 7 2" xfId="56"/>
    <cellStyle name="Normal 7 2 2" xfId="99"/>
    <cellStyle name="Normal 8" xfId="57"/>
    <cellStyle name="Normal 8 2" xfId="100"/>
    <cellStyle name="Normal 9" xfId="58"/>
    <cellStyle name="Normal 9 2" xfId="101"/>
    <cellStyle name="Percent" xfId="18" builtinId="5"/>
    <cellStyle name="Percent 2" xfId="4"/>
    <cellStyle name="Percent 2 2" xfId="102"/>
    <cellStyle name="Percent 2 3" xfId="59"/>
    <cellStyle name="Percent 3" xfId="12"/>
    <cellStyle name="Percent 3 2" xfId="22"/>
    <cellStyle name="Percent 3 3" xfId="26"/>
    <cellStyle name="Percent 4" xfId="5"/>
    <cellStyle name="Percent 4 2" xfId="71"/>
    <cellStyle name="Percent 4 2 2" xfId="113"/>
    <cellStyle name="Percent 4 3" xfId="104"/>
    <cellStyle name="Percent 5" xfId="77"/>
    <cellStyle name="Percent 6" xfId="80"/>
  </cellStyles>
  <dxfs count="15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  <color rgb="FFF8F9FA"/>
      <color rgb="FF6FC2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42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Year'!$B$7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Year'!$F$7:$P$7</c:f>
              <c:numCache>
                <c:formatCode>_(* #,##0.00_);_(* \(#,##0.00\);_(* "-"??_);_(@_)</c:formatCode>
                <c:ptCount val="11"/>
                <c:pt idx="0">
                  <c:v>27.170686008499992</c:v>
                </c:pt>
                <c:pt idx="1">
                  <c:v>31.361932546208998</c:v>
                </c:pt>
                <c:pt idx="2">
                  <c:v>44.769826968300009</c:v>
                </c:pt>
                <c:pt idx="3">
                  <c:v>41.444712416900003</c:v>
                </c:pt>
                <c:pt idx="4">
                  <c:v>47.809723333910007</c:v>
                </c:pt>
                <c:pt idx="5">
                  <c:v>71.760576290500012</c:v>
                </c:pt>
                <c:pt idx="6">
                  <c:v>83.504184709149996</c:v>
                </c:pt>
                <c:pt idx="7">
                  <c:v>77.342053189200001</c:v>
                </c:pt>
                <c:pt idx="8">
                  <c:v>83.371157864179992</c:v>
                </c:pt>
                <c:pt idx="9">
                  <c:v>136.76383947060003</c:v>
                </c:pt>
                <c:pt idx="10">
                  <c:v>66.020415454000002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Year'!$B$8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E1F-422A-9027-EB2965CD6C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9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4-474F-86C5-36226B1F3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Year'!$F$8:$P$8</c:f>
              <c:numCache>
                <c:formatCode>_(* #,##0_);_(* \(#,##0\);_(* "-"??_);_(@_)</c:formatCode>
                <c:ptCount val="11"/>
                <c:pt idx="0">
                  <c:v>4491</c:v>
                </c:pt>
                <c:pt idx="1">
                  <c:v>5412</c:v>
                </c:pt>
                <c:pt idx="2">
                  <c:v>6774</c:v>
                </c:pt>
                <c:pt idx="3">
                  <c:v>7881</c:v>
                </c:pt>
                <c:pt idx="4">
                  <c:v>9343</c:v>
                </c:pt>
                <c:pt idx="5">
                  <c:v>10596</c:v>
                </c:pt>
                <c:pt idx="6">
                  <c:v>10839</c:v>
                </c:pt>
                <c:pt idx="7">
                  <c:v>9364</c:v>
                </c:pt>
                <c:pt idx="8">
                  <c:v>9889</c:v>
                </c:pt>
                <c:pt idx="9">
                  <c:v>9845</c:v>
                </c:pt>
                <c:pt idx="10">
                  <c:v>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896387951506061E-2"/>
          <c:y val="9.3170749489647112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'Deal Sz Median x Founder Gender'!$B$7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22225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22225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2222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Gender'!$F$7:$P$7</c:f>
              <c:numCache>
                <c:formatCode>_(* #,##0.00_);_(* \(#,##0.00\);_(* "-"??_);_(@_)</c:formatCode>
                <c:ptCount val="11"/>
                <c:pt idx="0">
                  <c:v>2.5</c:v>
                </c:pt>
                <c:pt idx="1">
                  <c:v>2</c:v>
                </c:pt>
                <c:pt idx="2">
                  <c:v>1.8765000000000001</c:v>
                </c:pt>
                <c:pt idx="3">
                  <c:v>1.6</c:v>
                </c:pt>
                <c:pt idx="4">
                  <c:v>1.5</c:v>
                </c:pt>
                <c:pt idx="5">
                  <c:v>1.8</c:v>
                </c:pt>
                <c:pt idx="6">
                  <c:v>2</c:v>
                </c:pt>
                <c:pt idx="7">
                  <c:v>2.4758849999999999</c:v>
                </c:pt>
                <c:pt idx="8">
                  <c:v>2.7456700000000001</c:v>
                </c:pt>
                <c:pt idx="9">
                  <c:v>3.493655</c:v>
                </c:pt>
                <c:pt idx="10">
                  <c:v>3.3674600000000003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5B-4863-8741-EA9587AFD2A6}"/>
            </c:ext>
          </c:extLst>
        </c:ser>
        <c:ser>
          <c:idx val="1"/>
          <c:order val="1"/>
          <c:tx>
            <c:strRef>
              <c:f>'Deal Sz Median x Founder Gender'!$B$8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Gender'!$F$8:$P$8</c:f>
              <c:numCache>
                <c:formatCode>_(* #,##0.00_);_(* \(#,##0.00\);_(* "-"??_);_(@_)</c:formatCode>
                <c:ptCount val="11"/>
                <c:pt idx="0">
                  <c:v>1.4</c:v>
                </c:pt>
                <c:pt idx="1">
                  <c:v>1</c:v>
                </c:pt>
                <c:pt idx="2">
                  <c:v>1.0287500000000001</c:v>
                </c:pt>
                <c:pt idx="3">
                  <c:v>0.81642199999999998</c:v>
                </c:pt>
                <c:pt idx="4">
                  <c:v>1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1.3</c:v>
                </c:pt>
                <c:pt idx="9">
                  <c:v>1.5</c:v>
                </c:pt>
                <c:pt idx="10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5B-4863-8741-EA9587AFD2A6}"/>
            </c:ext>
          </c:extLst>
        </c:ser>
        <c:ser>
          <c:idx val="2"/>
          <c:order val="2"/>
          <c:tx>
            <c:strRef>
              <c:f>'Deal Sz Median x Founder Gender'!$B$9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86-4612-A90D-473040DA092D}"/>
                </c:ext>
              </c:extLst>
            </c:dLbl>
            <c:dLbl>
              <c:idx val="10"/>
              <c:layout>
                <c:manualLayout>
                  <c:x val="-3.524148897446213E-2"/>
                  <c:y val="4.1091209928455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Gender'!$F$9:$P$9</c:f>
              <c:numCache>
                <c:formatCode>_(* #,##0.00_);_(* \(#,##0.00\);_(* "-"??_);_(@_)</c:formatCode>
                <c:ptCount val="11"/>
                <c:pt idx="0">
                  <c:v>1.9510000000000001</c:v>
                </c:pt>
                <c:pt idx="1">
                  <c:v>1.76</c:v>
                </c:pt>
                <c:pt idx="2">
                  <c:v>1.37</c:v>
                </c:pt>
                <c:pt idx="3">
                  <c:v>1.1356999999999999</c:v>
                </c:pt>
                <c:pt idx="4">
                  <c:v>1.1000000000000001</c:v>
                </c:pt>
                <c:pt idx="5">
                  <c:v>1.4</c:v>
                </c:pt>
                <c:pt idx="6">
                  <c:v>1.75</c:v>
                </c:pt>
                <c:pt idx="7">
                  <c:v>2</c:v>
                </c:pt>
                <c:pt idx="8">
                  <c:v>2.2952400000000002</c:v>
                </c:pt>
                <c:pt idx="9">
                  <c:v>2.625</c:v>
                </c:pt>
                <c:pt idx="10">
                  <c:v>3.3470200000000001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5B-4863-8741-EA9587AF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46565894591642"/>
          <c:y val="6.5291747290712771E-2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3380116407604736"/>
          <c:h val="0.85107785559954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 Flow x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Sector'!$W$7:$AF$7</c:f>
              <c:numCache>
                <c:formatCode>_(* #,##0.0_);_(* \(#,##0.0\);_(* "-"??_);_(@_)</c:formatCode>
                <c:ptCount val="10"/>
                <c:pt idx="0">
                  <c:v>10.178216521</c:v>
                </c:pt>
                <c:pt idx="1">
                  <c:v>27.218425799999999</c:v>
                </c:pt>
                <c:pt idx="2">
                  <c:v>93.326789180999995</c:v>
                </c:pt>
                <c:pt idx="3">
                  <c:v>33.020605999999994</c:v>
                </c:pt>
                <c:pt idx="4">
                  <c:v>52.308318760000006</c:v>
                </c:pt>
                <c:pt idx="5">
                  <c:v>18.874417177999995</c:v>
                </c:pt>
                <c:pt idx="6">
                  <c:v>25.435283099999996</c:v>
                </c:pt>
                <c:pt idx="7">
                  <c:v>40.479859300000001</c:v>
                </c:pt>
                <c:pt idx="8">
                  <c:v>60.142776080000004</c:v>
                </c:pt>
                <c:pt idx="9">
                  <c:v>66.342417785999999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4-4F11-9348-79338C0ACD76}"/>
            </c:ext>
          </c:extLst>
        </c:ser>
        <c:ser>
          <c:idx val="2"/>
          <c:order val="1"/>
          <c:tx>
            <c:strRef>
              <c:f>'Exit Flow x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Sector'!$W$8:$AF$8</c:f>
              <c:numCache>
                <c:formatCode>_(* #,##0.0_);_(* \(#,##0.0\);_(* "-"??_);_(@_)</c:formatCode>
                <c:ptCount val="10"/>
                <c:pt idx="0">
                  <c:v>7.6877781999999986</c:v>
                </c:pt>
                <c:pt idx="1">
                  <c:v>5.9051362000000012</c:v>
                </c:pt>
                <c:pt idx="2">
                  <c:v>7.9510416000000017</c:v>
                </c:pt>
                <c:pt idx="3">
                  <c:v>10.8825474</c:v>
                </c:pt>
                <c:pt idx="4">
                  <c:v>19.588366199999996</c:v>
                </c:pt>
                <c:pt idx="5">
                  <c:v>21.975174000000006</c:v>
                </c:pt>
                <c:pt idx="6">
                  <c:v>20.059705699999995</c:v>
                </c:pt>
                <c:pt idx="7">
                  <c:v>16.814926340000003</c:v>
                </c:pt>
                <c:pt idx="8">
                  <c:v>34.816858500000016</c:v>
                </c:pt>
                <c:pt idx="9">
                  <c:v>13.853686000000005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4-4F11-9348-79338C0ACD76}"/>
            </c:ext>
          </c:extLst>
        </c:ser>
        <c:ser>
          <c:idx val="3"/>
          <c:order val="2"/>
          <c:tx>
            <c:strRef>
              <c:f>'Exit Flow x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Sector'!$W$9:$AF$9</c:f>
              <c:numCache>
                <c:formatCode>_(* #,##0.0_);_(* \(#,##0.0\);_(* "-"??_);_(@_)</c:formatCode>
                <c:ptCount val="10"/>
                <c:pt idx="0">
                  <c:v>6.8353412000000011</c:v>
                </c:pt>
                <c:pt idx="1">
                  <c:v>2.9391973999999994</c:v>
                </c:pt>
                <c:pt idx="2">
                  <c:v>4.1041200900000003</c:v>
                </c:pt>
                <c:pt idx="3">
                  <c:v>5.4395574</c:v>
                </c:pt>
                <c:pt idx="4">
                  <c:v>11.892365008999999</c:v>
                </c:pt>
                <c:pt idx="5">
                  <c:v>7.7040899999999999</c:v>
                </c:pt>
                <c:pt idx="6">
                  <c:v>5.1346939999999996</c:v>
                </c:pt>
                <c:pt idx="7">
                  <c:v>14.510059799999999</c:v>
                </c:pt>
                <c:pt idx="8">
                  <c:v>8.9243745000000025</c:v>
                </c:pt>
                <c:pt idx="9">
                  <c:v>93.019801000000001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24-4F11-9348-79338C0ACD76}"/>
            </c:ext>
          </c:extLst>
        </c:ser>
        <c:ser>
          <c:idx val="0"/>
          <c:order val="3"/>
          <c:tx>
            <c:strRef>
              <c:f>'Exit Flow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Sector'!$W$10:$AF$10</c:f>
              <c:numCache>
                <c:formatCode>_(* #,##0.0_);_(* \(#,##0.0\);_(* "-"??_);_(@_)</c:formatCode>
                <c:ptCount val="10"/>
                <c:pt idx="0">
                  <c:v>0.47242129999999999</c:v>
                </c:pt>
                <c:pt idx="1">
                  <c:v>1.2943199999999999</c:v>
                </c:pt>
                <c:pt idx="2">
                  <c:v>2.5521676199999996</c:v>
                </c:pt>
                <c:pt idx="3">
                  <c:v>0.52728799999999998</c:v>
                </c:pt>
                <c:pt idx="4">
                  <c:v>2.62222</c:v>
                </c:pt>
                <c:pt idx="5">
                  <c:v>1.4904000000000002</c:v>
                </c:pt>
                <c:pt idx="6">
                  <c:v>0.28355000000000002</c:v>
                </c:pt>
                <c:pt idx="7">
                  <c:v>1.5627885999999998</c:v>
                </c:pt>
                <c:pt idx="8">
                  <c:v>2.932852</c:v>
                </c:pt>
                <c:pt idx="9">
                  <c:v>0.77100000000000002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24-4F11-9348-79338C0ACD76}"/>
            </c:ext>
          </c:extLst>
        </c:ser>
        <c:ser>
          <c:idx val="4"/>
          <c:order val="4"/>
          <c:tx>
            <c:strRef>
              <c:f>'Exit Flow x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Sector'!$W$11:$AF$11</c:f>
              <c:numCache>
                <c:formatCode>_(* #,##0.0_);_(* \(#,##0.0\);_(* "-"??_);_(@_)</c:formatCode>
                <c:ptCount val="10"/>
                <c:pt idx="0">
                  <c:v>5.0355449999999999</c:v>
                </c:pt>
                <c:pt idx="1">
                  <c:v>5.2729619999999997</c:v>
                </c:pt>
                <c:pt idx="2">
                  <c:v>5.6527539999999998</c:v>
                </c:pt>
                <c:pt idx="3">
                  <c:v>7.4827493000000009</c:v>
                </c:pt>
                <c:pt idx="4">
                  <c:v>5.9386923000000005</c:v>
                </c:pt>
                <c:pt idx="5">
                  <c:v>5.7165198000000004</c:v>
                </c:pt>
                <c:pt idx="6">
                  <c:v>4.2011481999999996</c:v>
                </c:pt>
                <c:pt idx="7">
                  <c:v>8.5837982999999998</c:v>
                </c:pt>
                <c:pt idx="8">
                  <c:v>1.2842197000000002</c:v>
                </c:pt>
                <c:pt idx="9">
                  <c:v>0.872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24-4F11-9348-79338C0ACD76}"/>
            </c:ext>
          </c:extLst>
        </c:ser>
        <c:ser>
          <c:idx val="5"/>
          <c:order val="5"/>
          <c:tx>
            <c:strRef>
              <c:f>'Exit Flow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F1C876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Sector'!$W$12:$AF$12</c:f>
              <c:numCache>
                <c:formatCode>_(* #,##0.0_);_(* \(#,##0.0\);_(* "-"??_);_(@_)</c:formatCode>
                <c:ptCount val="10"/>
                <c:pt idx="0">
                  <c:v>2.025741</c:v>
                </c:pt>
                <c:pt idx="1">
                  <c:v>2.1642780000000004</c:v>
                </c:pt>
                <c:pt idx="2">
                  <c:v>1.8037449999999999</c:v>
                </c:pt>
                <c:pt idx="3">
                  <c:v>2.2145071999999999</c:v>
                </c:pt>
                <c:pt idx="4">
                  <c:v>5.9604451000000003</c:v>
                </c:pt>
                <c:pt idx="5">
                  <c:v>3.4433015</c:v>
                </c:pt>
                <c:pt idx="6">
                  <c:v>2.8401619999999999</c:v>
                </c:pt>
                <c:pt idx="7">
                  <c:v>1.8611180000000003</c:v>
                </c:pt>
                <c:pt idx="8">
                  <c:v>2.6025999999999998</c:v>
                </c:pt>
                <c:pt idx="9">
                  <c:v>0.877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24-4F11-9348-79338C0ACD76}"/>
            </c:ext>
          </c:extLst>
        </c:ser>
        <c:ser>
          <c:idx val="6"/>
          <c:order val="6"/>
          <c:tx>
            <c:strRef>
              <c:f>'Exit Flow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Sector'!$W$13:$AF$13</c:f>
              <c:numCache>
                <c:formatCode>_(* #,##0.0_);_(* \(#,##0.0\);_(* "-"??_);_(@_)</c:formatCode>
                <c:ptCount val="10"/>
                <c:pt idx="0">
                  <c:v>3.5656849999999998</c:v>
                </c:pt>
                <c:pt idx="1">
                  <c:v>3.4601557000000001</c:v>
                </c:pt>
                <c:pt idx="2">
                  <c:v>3.7004609999999998</c:v>
                </c:pt>
                <c:pt idx="3">
                  <c:v>5.4961484999999994</c:v>
                </c:pt>
                <c:pt idx="4">
                  <c:v>5.6759985681899989</c:v>
                </c:pt>
                <c:pt idx="5">
                  <c:v>7.0957183000000006</c:v>
                </c:pt>
                <c:pt idx="6">
                  <c:v>3.2402651599999999</c:v>
                </c:pt>
                <c:pt idx="7">
                  <c:v>3.4077796999999999</c:v>
                </c:pt>
                <c:pt idx="8">
                  <c:v>7.6675756999999996</c:v>
                </c:pt>
                <c:pt idx="9">
                  <c:v>9.1288061999999996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24-4F11-9348-79338C0ACD76}"/>
            </c:ext>
          </c:extLst>
        </c:ser>
        <c:ser>
          <c:idx val="7"/>
          <c:order val="7"/>
          <c:tx>
            <c:strRef>
              <c:f>'Exit Flow x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Sector'!$W$14:$AF$14</c:f>
              <c:numCache>
                <c:formatCode>_(* #,##0.0_);_(* \(#,##0.0\);_(* "-"??_);_(@_)</c:formatCode>
                <c:ptCount val="10"/>
                <c:pt idx="0">
                  <c:v>0.87909999999999999</c:v>
                </c:pt>
                <c:pt idx="1">
                  <c:v>2.0395349999999999</c:v>
                </c:pt>
                <c:pt idx="2">
                  <c:v>1.034972</c:v>
                </c:pt>
                <c:pt idx="3">
                  <c:v>0.188</c:v>
                </c:pt>
                <c:pt idx="4">
                  <c:v>0.60573607000000007</c:v>
                </c:pt>
                <c:pt idx="5">
                  <c:v>1.6759299999999999</c:v>
                </c:pt>
                <c:pt idx="6">
                  <c:v>0.35</c:v>
                </c:pt>
                <c:pt idx="7">
                  <c:v>0.17</c:v>
                </c:pt>
                <c:pt idx="8">
                  <c:v>1.3750328999999999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24-4F11-9348-79338C0ACD76}"/>
            </c:ext>
          </c:extLst>
        </c:ser>
        <c:ser>
          <c:idx val="8"/>
          <c:order val="8"/>
          <c:tx>
            <c:strRef>
              <c:f>'Exit Flow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Sector'!$W$15:$AF$15</c:f>
              <c:numCache>
                <c:formatCode>_(* #,##0.0_);_(* \(#,##0.0\);_(* "-"??_);_(@_)</c:formatCode>
                <c:ptCount val="10"/>
                <c:pt idx="0">
                  <c:v>0.79300000000000004</c:v>
                </c:pt>
                <c:pt idx="1">
                  <c:v>0.73829999999999996</c:v>
                </c:pt>
                <c:pt idx="2">
                  <c:v>0.24709500000000001</c:v>
                </c:pt>
                <c:pt idx="3">
                  <c:v>3.8354240000000002</c:v>
                </c:pt>
                <c:pt idx="4">
                  <c:v>5.0167979999999996</c:v>
                </c:pt>
                <c:pt idx="5">
                  <c:v>0.44839999999999997</c:v>
                </c:pt>
                <c:pt idx="6">
                  <c:v>3.9712169999999998</c:v>
                </c:pt>
                <c:pt idx="7">
                  <c:v>2.5879120000000002</c:v>
                </c:pt>
                <c:pt idx="8">
                  <c:v>3.6099899999999998</c:v>
                </c:pt>
                <c:pt idx="9">
                  <c:v>3.1093800000000003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24-4F11-9348-79338C0ACD76}"/>
            </c:ext>
          </c:extLst>
        </c:ser>
        <c:ser>
          <c:idx val="9"/>
          <c:order val="9"/>
          <c:tx>
            <c:strRef>
              <c:f>'Exit Flow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Sector'!$W$16:$AF$16</c:f>
              <c:numCache>
                <c:formatCode>_(* #,##0.0_);_(* \(#,##0.0\);_(* "-"??_);_(@_)</c:formatCode>
                <c:ptCount val="10"/>
                <c:pt idx="0">
                  <c:v>2.1961353999999993</c:v>
                </c:pt>
                <c:pt idx="1">
                  <c:v>15.645706000000002</c:v>
                </c:pt>
                <c:pt idx="2">
                  <c:v>4.5896050000000006</c:v>
                </c:pt>
                <c:pt idx="3">
                  <c:v>3.66587233</c:v>
                </c:pt>
                <c:pt idx="4">
                  <c:v>6.0971670000000007</c:v>
                </c:pt>
                <c:pt idx="5">
                  <c:v>3.6113913839999996</c:v>
                </c:pt>
                <c:pt idx="6">
                  <c:v>4.5928302000000008</c:v>
                </c:pt>
                <c:pt idx="7">
                  <c:v>2.8232012000000002</c:v>
                </c:pt>
                <c:pt idx="8">
                  <c:v>3.815944</c:v>
                </c:pt>
                <c:pt idx="9">
                  <c:v>0.49303880000000005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24-4F11-9348-79338C0A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02992"/>
        <c:axId val="2102912784"/>
      </c:barChart>
      <c:catAx>
        <c:axId val="210290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12784"/>
        <c:crosses val="autoZero"/>
        <c:auto val="1"/>
        <c:lblAlgn val="ctr"/>
        <c:lblOffset val="100"/>
        <c:noMultiLvlLbl val="0"/>
      </c:catAx>
      <c:valAx>
        <c:axId val="2102912784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0299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131909409527407"/>
          <c:y val="0.15668305273995448"/>
          <c:w val="0.25537418601117973"/>
          <c:h val="0.62155131161091048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Investments'!$F$7:$P$7</c:f>
              <c:numCache>
                <c:formatCode>0.0\x</c:formatCode>
                <c:ptCount val="11"/>
                <c:pt idx="0">
                  <c:v>9.3367983367983367</c:v>
                </c:pt>
                <c:pt idx="1">
                  <c:v>7.676595744680851</c:v>
                </c:pt>
                <c:pt idx="2">
                  <c:v>9.1788617886178869</c:v>
                </c:pt>
                <c:pt idx="3">
                  <c:v>9.0378440366972477</c:v>
                </c:pt>
                <c:pt idx="4">
                  <c:v>10.369589345172031</c:v>
                </c:pt>
                <c:pt idx="5">
                  <c:v>9.8384401114206135</c:v>
                </c:pt>
                <c:pt idx="6">
                  <c:v>10.5849609375</c:v>
                </c:pt>
                <c:pt idx="7">
                  <c:v>10.497757847533633</c:v>
                </c:pt>
                <c:pt idx="8">
                  <c:v>10.92707182320442</c:v>
                </c:pt>
                <c:pt idx="9">
                  <c:v>10.265901981230448</c:v>
                </c:pt>
                <c:pt idx="10">
                  <c:v>12.710182767624021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4-41EB-95CE-A2617D7CBE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AC-4769-BECE-9000D240F59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AC-4769-BECE-9000D240F59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2AC-4769-BECE-9000D240F593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4-41EB-95CE-A2617D7CBE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Investments'!$F$8:$P$8</c:f>
              <c:numCache>
                <c:formatCode>#,##0</c:formatCode>
                <c:ptCount val="11"/>
                <c:pt idx="0">
                  <c:v>4491</c:v>
                </c:pt>
                <c:pt idx="1">
                  <c:v>5412</c:v>
                </c:pt>
                <c:pt idx="2">
                  <c:v>6774</c:v>
                </c:pt>
                <c:pt idx="3">
                  <c:v>7881</c:v>
                </c:pt>
                <c:pt idx="4">
                  <c:v>9343</c:v>
                </c:pt>
                <c:pt idx="5">
                  <c:v>10596</c:v>
                </c:pt>
                <c:pt idx="6">
                  <c:v>10839</c:v>
                </c:pt>
                <c:pt idx="7">
                  <c:v>9364</c:v>
                </c:pt>
                <c:pt idx="8">
                  <c:v>9889</c:v>
                </c:pt>
                <c:pt idx="9">
                  <c:v>9845</c:v>
                </c:pt>
                <c:pt idx="10">
                  <c:v>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4-41EB-95CE-A2617D7CBE4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21C-46CF-A705-4F83A68AF1D4}"/>
              </c:ext>
            </c:extLst>
          </c:dPt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Investments'!$F$9:$P$9</c:f>
              <c:numCache>
                <c:formatCode>#,##0</c:formatCode>
                <c:ptCount val="11"/>
                <c:pt idx="0">
                  <c:v>481</c:v>
                </c:pt>
                <c:pt idx="1">
                  <c:v>705</c:v>
                </c:pt>
                <c:pt idx="2">
                  <c:v>738</c:v>
                </c:pt>
                <c:pt idx="3">
                  <c:v>872</c:v>
                </c:pt>
                <c:pt idx="4">
                  <c:v>901</c:v>
                </c:pt>
                <c:pt idx="5">
                  <c:v>1077</c:v>
                </c:pt>
                <c:pt idx="6">
                  <c:v>1024</c:v>
                </c:pt>
                <c:pt idx="7">
                  <c:v>892</c:v>
                </c:pt>
                <c:pt idx="8">
                  <c:v>905</c:v>
                </c:pt>
                <c:pt idx="9">
                  <c:v>959</c:v>
                </c:pt>
                <c:pt idx="10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1C-46CF-A705-4F83A68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0\x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33679681792353"/>
          <c:y val="2.4387576552930893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x Year'!$B$7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'Fundraising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Year'!$F$7:$P$7</c:f>
              <c:numCache>
                <c:formatCode>_(* #,##0.0_);_(* \(#,##0.0\);_(* "-"??_);_(@_)</c:formatCode>
                <c:ptCount val="11"/>
                <c:pt idx="0">
                  <c:v>12.636989</c:v>
                </c:pt>
                <c:pt idx="1">
                  <c:v>18.823975963999999</c:v>
                </c:pt>
                <c:pt idx="2">
                  <c:v>23.003619180000001</c:v>
                </c:pt>
                <c:pt idx="3">
                  <c:v>24.504878140000002</c:v>
                </c:pt>
                <c:pt idx="4">
                  <c:v>20.592708037000001</c:v>
                </c:pt>
                <c:pt idx="5">
                  <c:v>34.576384269000002</c:v>
                </c:pt>
                <c:pt idx="6">
                  <c:v>36.041547189999996</c:v>
                </c:pt>
                <c:pt idx="7">
                  <c:v>40.794111531000006</c:v>
                </c:pt>
                <c:pt idx="8">
                  <c:v>33.679263579999997</c:v>
                </c:pt>
                <c:pt idx="9">
                  <c:v>53.490045369999997</c:v>
                </c:pt>
                <c:pt idx="10">
                  <c:v>20.642440538000002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x Year'!$B$8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3-DB4A-4F55-A7ED-15663C31297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9-4CB6-9CC6-106B3F2C146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B4A-4F55-A7ED-15663C312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'Fundraising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Year'!$F$8:$P$8</c:f>
              <c:numCache>
                <c:formatCode>_(* #,##0_);_(* \(#,##0\);_(* "-"??_);_(@_)</c:formatCode>
                <c:ptCount val="11"/>
                <c:pt idx="0">
                  <c:v>119</c:v>
                </c:pt>
                <c:pt idx="1">
                  <c:v>146</c:v>
                </c:pt>
                <c:pt idx="2">
                  <c:v>149</c:v>
                </c:pt>
                <c:pt idx="3">
                  <c:v>204</c:v>
                </c:pt>
                <c:pt idx="4">
                  <c:v>214</c:v>
                </c:pt>
                <c:pt idx="5">
                  <c:v>284</c:v>
                </c:pt>
                <c:pt idx="6">
                  <c:v>294</c:v>
                </c:pt>
                <c:pt idx="7">
                  <c:v>317</c:v>
                </c:pt>
                <c:pt idx="8">
                  <c:v>260</c:v>
                </c:pt>
                <c:pt idx="9">
                  <c:v>273</c:v>
                </c:pt>
                <c:pt idx="10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54464244601002E-2"/>
          <c:y val="2.8252405949256341E-2"/>
          <c:w val="0.68586453009163328"/>
          <c:h val="0.8094830191680585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Size'!$F$7:$P$7</c:f>
              <c:numCache>
                <c:formatCode>_(* #,##0_);_(* \(#,##0\);_(* "-"??_);_(@_)</c:formatCode>
                <c:ptCount val="11"/>
                <c:pt idx="0">
                  <c:v>52</c:v>
                </c:pt>
                <c:pt idx="1">
                  <c:v>64</c:v>
                </c:pt>
                <c:pt idx="2">
                  <c:v>72</c:v>
                </c:pt>
                <c:pt idx="3">
                  <c:v>112</c:v>
                </c:pt>
                <c:pt idx="4">
                  <c:v>112</c:v>
                </c:pt>
                <c:pt idx="5">
                  <c:v>145</c:v>
                </c:pt>
                <c:pt idx="6">
                  <c:v>152</c:v>
                </c:pt>
                <c:pt idx="7">
                  <c:v>144</c:v>
                </c:pt>
                <c:pt idx="8">
                  <c:v>120</c:v>
                </c:pt>
                <c:pt idx="9">
                  <c:v>103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CED-B81E-C0F97FA907C6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Size'!$F$8:$P$8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24</c:v>
                </c:pt>
                <c:pt idx="2">
                  <c:v>15</c:v>
                </c:pt>
                <c:pt idx="3">
                  <c:v>24</c:v>
                </c:pt>
                <c:pt idx="4">
                  <c:v>24</c:v>
                </c:pt>
                <c:pt idx="5">
                  <c:v>35</c:v>
                </c:pt>
                <c:pt idx="6">
                  <c:v>33</c:v>
                </c:pt>
                <c:pt idx="7">
                  <c:v>42</c:v>
                </c:pt>
                <c:pt idx="8">
                  <c:v>37</c:v>
                </c:pt>
                <c:pt idx="9">
                  <c:v>39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CED-B81E-C0F97FA907C6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Size'!$F$9:$P$9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37</c:v>
                </c:pt>
                <c:pt idx="5">
                  <c:v>39</c:v>
                </c:pt>
                <c:pt idx="6">
                  <c:v>54</c:v>
                </c:pt>
                <c:pt idx="7">
                  <c:v>58</c:v>
                </c:pt>
                <c:pt idx="8">
                  <c:v>54</c:v>
                </c:pt>
                <c:pt idx="9">
                  <c:v>60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1-4CED-B81E-C0F97FA907C6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Size'!$F$10:$P$10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18</c:v>
                </c:pt>
                <c:pt idx="5">
                  <c:v>25</c:v>
                </c:pt>
                <c:pt idx="6">
                  <c:v>25</c:v>
                </c:pt>
                <c:pt idx="7">
                  <c:v>29</c:v>
                </c:pt>
                <c:pt idx="8">
                  <c:v>22</c:v>
                </c:pt>
                <c:pt idx="9">
                  <c:v>35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1-4CED-B81E-C0F97FA907C6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Size'!$F$11:$P$11</c:f>
              <c:numCache>
                <c:formatCode>_(* #,##0_);_(* \(#,##0\);_(* "-"??_);_(@_)</c:formatCode>
                <c:ptCount val="11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15</c:v>
                </c:pt>
                <c:pt idx="8">
                  <c:v>10</c:v>
                </c:pt>
                <c:pt idx="9">
                  <c:v>12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1-4CED-B81E-C0F97FA907C6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Size'!$F$12:$P$12</c:f>
              <c:numCache>
                <c:formatCode>_(* #,##0_);_(* \(#,##0\);_(* "-"??_);_(@_)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9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1-4CED-B81E-C0F97FA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700848016"/>
        <c:axId val="-700849648"/>
      </c:barChart>
      <c:catAx>
        <c:axId val="-70084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9648"/>
        <c:crosses val="autoZero"/>
        <c:auto val="1"/>
        <c:lblAlgn val="ctr"/>
        <c:lblOffset val="100"/>
        <c:noMultiLvlLbl val="0"/>
      </c:catAx>
      <c:valAx>
        <c:axId val="-7008496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700848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542731500667673"/>
          <c:y val="1.597470770699116E-3"/>
          <c:w val="0.21457268499332321"/>
          <c:h val="0.84542631034757021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accent6">
              <a:lumMod val="50000"/>
            </a:schemeClr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654464244601002E-2"/>
          <c:y val="2.8252405949256341E-2"/>
          <c:w val="0.68586453009163328"/>
          <c:h val="0.8094830191680585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Size'!$V$7:$AF$7</c:f>
              <c:numCache>
                <c:formatCode>_(* #,##0.0_);_(* \(#,##0.0\);_(* "-"??_);_(@_)</c:formatCode>
                <c:ptCount val="11"/>
                <c:pt idx="0">
                  <c:v>0.82878399999999997</c:v>
                </c:pt>
                <c:pt idx="1">
                  <c:v>1.0163999640000001</c:v>
                </c:pt>
                <c:pt idx="2">
                  <c:v>1.2639899800000003</c:v>
                </c:pt>
                <c:pt idx="3">
                  <c:v>1.5897305399999997</c:v>
                </c:pt>
                <c:pt idx="4">
                  <c:v>1.7556484370000003</c:v>
                </c:pt>
                <c:pt idx="5">
                  <c:v>1.815149669</c:v>
                </c:pt>
                <c:pt idx="6">
                  <c:v>1.6944573899999993</c:v>
                </c:pt>
                <c:pt idx="7">
                  <c:v>1.8572757309999997</c:v>
                </c:pt>
                <c:pt idx="8">
                  <c:v>1.8968636799999998</c:v>
                </c:pt>
                <c:pt idx="9">
                  <c:v>1.6760999699999999</c:v>
                </c:pt>
                <c:pt idx="10">
                  <c:v>0.69670653800000004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CED-B81E-C0F97FA907C6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Size'!$V$8:$AF$8</c:f>
              <c:numCache>
                <c:formatCode>_(* #,##0.0_);_(* \(#,##0.0\);_(* "-"??_);_(@_)</c:formatCode>
                <c:ptCount val="11"/>
                <c:pt idx="0">
                  <c:v>0.80167499999999992</c:v>
                </c:pt>
                <c:pt idx="1">
                  <c:v>1.6935659999999999</c:v>
                </c:pt>
                <c:pt idx="2">
                  <c:v>0.95629620000000004</c:v>
                </c:pt>
                <c:pt idx="3">
                  <c:v>1.5973476</c:v>
                </c:pt>
                <c:pt idx="4">
                  <c:v>1.6340406000000001</c:v>
                </c:pt>
                <c:pt idx="5">
                  <c:v>2.3352016</c:v>
                </c:pt>
                <c:pt idx="6">
                  <c:v>2.1201338000000001</c:v>
                </c:pt>
                <c:pt idx="7">
                  <c:v>2.7519408000000007</c:v>
                </c:pt>
                <c:pt idx="8">
                  <c:v>2.5172149000000004</c:v>
                </c:pt>
                <c:pt idx="9">
                  <c:v>2.6872853999999999</c:v>
                </c:pt>
                <c:pt idx="10">
                  <c:v>1.2821039999999999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CED-B81E-C0F97FA907C6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Size'!$V$9:$AF$9</c:f>
              <c:numCache>
                <c:formatCode>_(* #,##0.0_);_(* \(#,##0.0\);_(* "-"??_);_(@_)</c:formatCode>
                <c:ptCount val="11"/>
                <c:pt idx="0">
                  <c:v>3.3422800000000001</c:v>
                </c:pt>
                <c:pt idx="1">
                  <c:v>3.2765599999999999</c:v>
                </c:pt>
                <c:pt idx="2">
                  <c:v>3.3849030000000004</c:v>
                </c:pt>
                <c:pt idx="3">
                  <c:v>3.3961999999999999</c:v>
                </c:pt>
                <c:pt idx="4">
                  <c:v>5.7385190000000001</c:v>
                </c:pt>
                <c:pt idx="5">
                  <c:v>5.4461179999999993</c:v>
                </c:pt>
                <c:pt idx="6">
                  <c:v>8.2453629999999993</c:v>
                </c:pt>
                <c:pt idx="7">
                  <c:v>9.0807399999999987</c:v>
                </c:pt>
                <c:pt idx="8">
                  <c:v>7.8197539999999996</c:v>
                </c:pt>
                <c:pt idx="9">
                  <c:v>8.3549950000000006</c:v>
                </c:pt>
                <c:pt idx="10">
                  <c:v>3.382889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1-4CED-B81E-C0F97FA907C6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Size'!$V$10:$AF$10</c:f>
              <c:numCache>
                <c:formatCode>_(* #,##0.0_);_(* \(#,##0.0\);_(* "-"??_);_(@_)</c:formatCode>
                <c:ptCount val="11"/>
                <c:pt idx="0">
                  <c:v>4.4269999999999996</c:v>
                </c:pt>
                <c:pt idx="1">
                  <c:v>5.86395</c:v>
                </c:pt>
                <c:pt idx="2">
                  <c:v>4.9241999999999999</c:v>
                </c:pt>
                <c:pt idx="3">
                  <c:v>4.0860000000000003</c:v>
                </c:pt>
                <c:pt idx="4">
                  <c:v>6.0229999999999997</c:v>
                </c:pt>
                <c:pt idx="5">
                  <c:v>8.6346150000000002</c:v>
                </c:pt>
                <c:pt idx="6">
                  <c:v>8.6940750000000016</c:v>
                </c:pt>
                <c:pt idx="7">
                  <c:v>8.9871100000000013</c:v>
                </c:pt>
                <c:pt idx="8">
                  <c:v>7.7895859999999999</c:v>
                </c:pt>
                <c:pt idx="9">
                  <c:v>11.9125</c:v>
                </c:pt>
                <c:pt idx="10">
                  <c:v>4.6864109999999997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1-4CED-B81E-C0F97FA907C6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Size'!$V$11:$AF$11</c:f>
              <c:numCache>
                <c:formatCode>_(* #,##0.0_);_(* \(#,##0.0\);_(* "-"??_);_(@_)</c:formatCode>
                <c:ptCount val="11"/>
                <c:pt idx="0">
                  <c:v>1.03725</c:v>
                </c:pt>
                <c:pt idx="1">
                  <c:v>4.4734999999999996</c:v>
                </c:pt>
                <c:pt idx="2">
                  <c:v>5.2162299999999995</c:v>
                </c:pt>
                <c:pt idx="3">
                  <c:v>7.2456000000000005</c:v>
                </c:pt>
                <c:pt idx="4">
                  <c:v>4.3414999999999999</c:v>
                </c:pt>
                <c:pt idx="5">
                  <c:v>6.1619999999999999</c:v>
                </c:pt>
                <c:pt idx="6">
                  <c:v>5.9299179999999998</c:v>
                </c:pt>
                <c:pt idx="7">
                  <c:v>9.436045</c:v>
                </c:pt>
                <c:pt idx="8">
                  <c:v>6.6558450000000002</c:v>
                </c:pt>
                <c:pt idx="9">
                  <c:v>7.6741650000000003</c:v>
                </c:pt>
                <c:pt idx="10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1-4CED-B81E-C0F97FA907C6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Size'!$V$12:$AF$12</c:f>
              <c:numCache>
                <c:formatCode>_(* #,##0.0_);_(* \(#,##0.0\);_(* "-"??_);_(@_)</c:formatCode>
                <c:ptCount val="11"/>
                <c:pt idx="0">
                  <c:v>2.2000000000000002</c:v>
                </c:pt>
                <c:pt idx="1">
                  <c:v>2.5</c:v>
                </c:pt>
                <c:pt idx="2">
                  <c:v>7.258</c:v>
                </c:pt>
                <c:pt idx="3">
                  <c:v>6.59</c:v>
                </c:pt>
                <c:pt idx="4">
                  <c:v>1.1000000000000001</c:v>
                </c:pt>
                <c:pt idx="5">
                  <c:v>10.183299999999999</c:v>
                </c:pt>
                <c:pt idx="6">
                  <c:v>9.3575999999999997</c:v>
                </c:pt>
                <c:pt idx="7">
                  <c:v>8.6809999999999992</c:v>
                </c:pt>
                <c:pt idx="8">
                  <c:v>7</c:v>
                </c:pt>
                <c:pt idx="9">
                  <c:v>21.184999999999999</c:v>
                </c:pt>
                <c:pt idx="10">
                  <c:v>6.6843300000000001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1-4CED-B81E-C0F97FA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700848016"/>
        <c:axId val="-700849648"/>
      </c:barChart>
      <c:catAx>
        <c:axId val="-70084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9648"/>
        <c:crosses val="autoZero"/>
        <c:auto val="1"/>
        <c:lblAlgn val="ctr"/>
        <c:lblOffset val="100"/>
        <c:noMultiLvlLbl val="0"/>
      </c:catAx>
      <c:valAx>
        <c:axId val="-7008496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8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542731500667673"/>
          <c:y val="1.597470770699116E-3"/>
          <c:w val="0.21457268499332321"/>
          <c:h val="0.84542631034757021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accent6">
              <a:lumMod val="50000"/>
            </a:schemeClr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136528986508262E-2"/>
          <c:y val="2.8252405949256341E-2"/>
          <c:w val="0.90486347101349174"/>
          <c:h val="0.7648317823908374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'Funds Hitting Target'!$B$11</c:f>
              <c:strCache>
                <c:ptCount val="1"/>
                <c:pt idx="0">
                  <c:v>Hit Target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'Funds Hitting Target'!$F$6:$P$6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'Funds Hitting Target'!$F$11:$P$11</c:f>
              <c:numCache>
                <c:formatCode>0%</c:formatCode>
                <c:ptCount val="11"/>
                <c:pt idx="0">
                  <c:v>0.58181818181818179</c:v>
                </c:pt>
                <c:pt idx="1">
                  <c:v>0.56578947368421051</c:v>
                </c:pt>
                <c:pt idx="2">
                  <c:v>0.63749999999999996</c:v>
                </c:pt>
                <c:pt idx="3">
                  <c:v>0.63492063492063489</c:v>
                </c:pt>
                <c:pt idx="4">
                  <c:v>0.6645161290322581</c:v>
                </c:pt>
                <c:pt idx="5">
                  <c:v>0.77339901477832518</c:v>
                </c:pt>
                <c:pt idx="6">
                  <c:v>0.73972602739726023</c:v>
                </c:pt>
                <c:pt idx="7">
                  <c:v>0.76651982378854622</c:v>
                </c:pt>
                <c:pt idx="8">
                  <c:v>0.81111111111111112</c:v>
                </c:pt>
                <c:pt idx="9">
                  <c:v>0.78606965174129351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0-404F-9B02-9DBDE97D6A84}"/>
            </c:ext>
          </c:extLst>
        </c:ser>
        <c:ser>
          <c:idx val="2"/>
          <c:order val="1"/>
          <c:tx>
            <c:strRef>
              <c:f>'Funds Hitting Target'!$B$12</c:f>
              <c:strCache>
                <c:ptCount val="1"/>
                <c:pt idx="0">
                  <c:v>Missed Target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'Funds Hitting Target'!$F$6:$P$6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'Funds Hitting Target'!$F$12:$P$12</c:f>
              <c:numCache>
                <c:formatCode>0%</c:formatCode>
                <c:ptCount val="11"/>
                <c:pt idx="0">
                  <c:v>0.41818181818181815</c:v>
                </c:pt>
                <c:pt idx="1">
                  <c:v>0.43421052631578949</c:v>
                </c:pt>
                <c:pt idx="2">
                  <c:v>0.36249999999999999</c:v>
                </c:pt>
                <c:pt idx="3">
                  <c:v>0.36507936507936506</c:v>
                </c:pt>
                <c:pt idx="4">
                  <c:v>0.33548387096774196</c:v>
                </c:pt>
                <c:pt idx="5">
                  <c:v>0.22660098522167488</c:v>
                </c:pt>
                <c:pt idx="6">
                  <c:v>0.26027397260273971</c:v>
                </c:pt>
                <c:pt idx="7">
                  <c:v>0.23348017621145375</c:v>
                </c:pt>
                <c:pt idx="8">
                  <c:v>0.18888888888888888</c:v>
                </c:pt>
                <c:pt idx="9">
                  <c:v>0.21393034825870647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0-404F-9B02-9DBDE97D6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700851824"/>
        <c:axId val="-484495344"/>
      </c:barChart>
      <c:catAx>
        <c:axId val="-70085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/>
            </a:pPr>
            <a:endParaRPr lang="en-US"/>
          </a:p>
        </c:txPr>
        <c:crossAx val="-484495344"/>
        <c:crosses val="autoZero"/>
        <c:auto val="1"/>
        <c:lblAlgn val="ctr"/>
        <c:lblOffset val="100"/>
        <c:noMultiLvlLbl val="0"/>
      </c:catAx>
      <c:valAx>
        <c:axId val="-484495344"/>
        <c:scaling>
          <c:orientation val="minMax"/>
          <c:max val="1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51824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9505640742275635"/>
          <c:y val="0.93943095654709829"/>
          <c:w val="0.41573513837086151"/>
          <c:h val="6.0569043452901719E-2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Funds'!$B$7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'First-time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Funds'!$F$7:$P$7</c:f>
              <c:numCache>
                <c:formatCode>_(* #,##0.0_);_(* \(#,##0.0\);_(* "-"??_);_(@_)</c:formatCode>
                <c:ptCount val="11"/>
                <c:pt idx="0">
                  <c:v>1.0973499999999998</c:v>
                </c:pt>
                <c:pt idx="1">
                  <c:v>0.94893249999999996</c:v>
                </c:pt>
                <c:pt idx="2">
                  <c:v>1.9838074999999999</c:v>
                </c:pt>
                <c:pt idx="3">
                  <c:v>1.7443314000000001</c:v>
                </c:pt>
                <c:pt idx="4">
                  <c:v>1.51006402</c:v>
                </c:pt>
                <c:pt idx="5">
                  <c:v>1.868948169</c:v>
                </c:pt>
                <c:pt idx="6">
                  <c:v>2.2231079</c:v>
                </c:pt>
                <c:pt idx="7">
                  <c:v>2.5613082500000002</c:v>
                </c:pt>
                <c:pt idx="8">
                  <c:v>2.8928400000000001</c:v>
                </c:pt>
                <c:pt idx="9">
                  <c:v>5.2826365000000006</c:v>
                </c:pt>
                <c:pt idx="10">
                  <c:v>0.6180431999999999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Funds'!$B$8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B9D-47E4-8CF7-3656BEB5369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D-47E4-8CF7-3656BEB53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'First-time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Funds'!$F$8:$P$8</c:f>
              <c:numCache>
                <c:formatCode>_(* #,##0_);_(* \(#,##0\);_(* "-"??_);_(@_)</c:formatCode>
                <c:ptCount val="11"/>
                <c:pt idx="0">
                  <c:v>25</c:v>
                </c:pt>
                <c:pt idx="1">
                  <c:v>31</c:v>
                </c:pt>
                <c:pt idx="2">
                  <c:v>20</c:v>
                </c:pt>
                <c:pt idx="3">
                  <c:v>32</c:v>
                </c:pt>
                <c:pt idx="4">
                  <c:v>22</c:v>
                </c:pt>
                <c:pt idx="5">
                  <c:v>41</c:v>
                </c:pt>
                <c:pt idx="6">
                  <c:v>31</c:v>
                </c:pt>
                <c:pt idx="7">
                  <c:v>28</c:v>
                </c:pt>
                <c:pt idx="8">
                  <c:v>40</c:v>
                </c:pt>
                <c:pt idx="9">
                  <c:v>52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Funds'!$R$7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'First-time Funds'!$V$6:$AF$6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Funds'!$V$7:$AF$7</c:f>
              <c:numCache>
                <c:formatCode>_(* #,##0.0_);_(* \(#,##0.0\);_(* "-"??_);_(@_)</c:formatCode>
                <c:ptCount val="11"/>
                <c:pt idx="0">
                  <c:v>215.35</c:v>
                </c:pt>
                <c:pt idx="1">
                  <c:v>273.9325</c:v>
                </c:pt>
                <c:pt idx="2">
                  <c:v>150.8075</c:v>
                </c:pt>
                <c:pt idx="3">
                  <c:v>372.33140000000003</c:v>
                </c:pt>
                <c:pt idx="4">
                  <c:v>239.46402</c:v>
                </c:pt>
                <c:pt idx="5">
                  <c:v>303.47416899999996</c:v>
                </c:pt>
                <c:pt idx="6">
                  <c:v>262.5059</c:v>
                </c:pt>
                <c:pt idx="7">
                  <c:v>295.27625</c:v>
                </c:pt>
                <c:pt idx="8">
                  <c:v>398.84</c:v>
                </c:pt>
                <c:pt idx="9">
                  <c:v>457.78999999999996</c:v>
                </c:pt>
                <c:pt idx="10">
                  <c:v>97.384199999999993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Funds'!$R$8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CB76-4AF3-8763-7E7B63C8E9D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76-4AF3-8763-7E7B63C8E9D7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968-88CE-ACE468E853C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B76-4AF3-8763-7E7B63C8E9D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76-4AF3-8763-7E7B63C8E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'First-time Funds'!$V$6:$AF$6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Funds'!$V$8:$AF$8</c:f>
              <c:numCache>
                <c:formatCode>_(* #,##0_);_(* \(#,##0\);_(* "-"??_);_(@_)</c:formatCode>
                <c:ptCount val="11"/>
                <c:pt idx="0">
                  <c:v>15</c:v>
                </c:pt>
                <c:pt idx="1">
                  <c:v>20</c:v>
                </c:pt>
                <c:pt idx="2">
                  <c:v>11</c:v>
                </c:pt>
                <c:pt idx="3">
                  <c:v>19</c:v>
                </c:pt>
                <c:pt idx="4">
                  <c:v>13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19</c:v>
                </c:pt>
                <c:pt idx="9">
                  <c:v>24</c:v>
                </c:pt>
                <c:pt idx="1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2809688262651388E-2"/>
          <c:y val="3.471459547968393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'Med&amp;Avg Fund Size'!$B$7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830-45C0-B08C-E7107AD4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Fund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Size'!$F$7:$P$7</c:f>
              <c:numCache>
                <c:formatCode>_(* #,##0.0_);_(* \(#,##0.0\);_(* "-"??_);_(@_)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47</c:v>
                </c:pt>
                <c:pt idx="3">
                  <c:v>26.423999999999999</c:v>
                </c:pt>
                <c:pt idx="4">
                  <c:v>40</c:v>
                </c:pt>
                <c:pt idx="5">
                  <c:v>30.824999999999999</c:v>
                </c:pt>
                <c:pt idx="6">
                  <c:v>32.725000000000001</c:v>
                </c:pt>
                <c:pt idx="7">
                  <c:v>50</c:v>
                </c:pt>
                <c:pt idx="8">
                  <c:v>50</c:v>
                </c:pt>
                <c:pt idx="9">
                  <c:v>75</c:v>
                </c:pt>
                <c:pt idx="1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'Med&amp;Avg Fund Size'!$B$8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830-45C0-B08C-E7107AD47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>
                  <a:solidFill>
                    <a:srgbClr val="005280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0-45C0-B08C-E7107AD472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0-45C0-B08C-E7107AD4720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Fund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Size'!$F$8:$P$8</c:f>
              <c:numCache>
                <c:formatCode>_(* #,##0.0_);_(* \(#,##0.0\);_(* "-"??_);_(@_)</c:formatCode>
                <c:ptCount val="11"/>
                <c:pt idx="0">
                  <c:v>120.35227619047618</c:v>
                </c:pt>
                <c:pt idx="1">
                  <c:v>141.5336538646616</c:v>
                </c:pt>
                <c:pt idx="2">
                  <c:v>165.49366316546755</c:v>
                </c:pt>
                <c:pt idx="3">
                  <c:v>130.34509648936177</c:v>
                </c:pt>
                <c:pt idx="4">
                  <c:v>103.48094490954774</c:v>
                </c:pt>
                <c:pt idx="5">
                  <c:v>132.98609334230767</c:v>
                </c:pt>
                <c:pt idx="6">
                  <c:v>129.6458532014388</c:v>
                </c:pt>
                <c:pt idx="7">
                  <c:v>138.75548139795913</c:v>
                </c:pt>
                <c:pt idx="8">
                  <c:v>136.90757552845525</c:v>
                </c:pt>
                <c:pt idx="9">
                  <c:v>207.32575724806199</c:v>
                </c:pt>
                <c:pt idx="10">
                  <c:v>202.3768680196078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1182217087728902"/>
          <c:y val="4.4772251569819593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'Med&amp;Avg Closing Time'!$B$7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830-45C0-B08C-E7107AD4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dLbl>
              <c:idx val="9"/>
              <c:layout>
                <c:manualLayout>
                  <c:x val="-1.9935998384817469E-2"/>
                  <c:y val="-1.002505368647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F-4CEC-AA98-A839A27EADD4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Closing Time'!$F$6:$P$6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Closing Time'!$F$7:$P$7</c:f>
              <c:numCache>
                <c:formatCode>_(* #,##0.0_);_(* \(#,##0.0\);_(* "-"??_);_(@_)</c:formatCode>
                <c:ptCount val="11"/>
                <c:pt idx="0">
                  <c:v>15.715068320499999</c:v>
                </c:pt>
                <c:pt idx="1">
                  <c:v>16.356164203500001</c:v>
                </c:pt>
                <c:pt idx="2">
                  <c:v>10.027397150000001</c:v>
                </c:pt>
                <c:pt idx="3">
                  <c:v>13.052054650999999</c:v>
                </c:pt>
                <c:pt idx="4">
                  <c:v>14.958903944999999</c:v>
                </c:pt>
                <c:pt idx="5">
                  <c:v>12.460273836000001</c:v>
                </c:pt>
                <c:pt idx="6">
                  <c:v>13.347945059000001</c:v>
                </c:pt>
                <c:pt idx="7">
                  <c:v>18.115068294</c:v>
                </c:pt>
                <c:pt idx="8">
                  <c:v>13.775342314</c:v>
                </c:pt>
                <c:pt idx="9">
                  <c:v>11.999999868</c:v>
                </c:pt>
                <c:pt idx="10">
                  <c:v>14.958903944999999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'Med&amp;Avg Closing Time'!$B$8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BB0-4C7A-88E3-D163B2968A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BB0-4C7A-88E3-D163B2968A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BB0-4C7A-88E3-D163B2968A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>
                  <a:solidFill>
                    <a:srgbClr val="005280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0-4C7A-88E3-D163B2968A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B0-4C7A-88E3-D163B2968A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0-4C7A-88E3-D163B2968A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B0-4C7A-88E3-D163B2968A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0-4C7A-88E3-D163B2968A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0-4C7A-88E3-D163B2968A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0-4C7A-88E3-D163B2968A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0-4C7A-88E3-D163B2968A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0-4C7A-88E3-D163B2968AE7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'Med&amp;Avg Closing Time'!$F$6:$P$6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Closing Time'!$F$8:$P$8</c:f>
              <c:numCache>
                <c:formatCode>_(* #,##0.0_);_(* \(#,##0.0\);_(* "-"??_);_(@_)</c:formatCode>
                <c:ptCount val="11"/>
                <c:pt idx="0">
                  <c:v>15.595890239562499</c:v>
                </c:pt>
                <c:pt idx="1">
                  <c:v>17.685322702000001</c:v>
                </c:pt>
                <c:pt idx="2">
                  <c:v>12.6082190394</c:v>
                </c:pt>
                <c:pt idx="3">
                  <c:v>14.887317556209675</c:v>
                </c:pt>
                <c:pt idx="4">
                  <c:v>15.407320737950828</c:v>
                </c:pt>
                <c:pt idx="5">
                  <c:v>15.32813471035165</c:v>
                </c:pt>
                <c:pt idx="6">
                  <c:v>15.760809832782613</c:v>
                </c:pt>
                <c:pt idx="7">
                  <c:v>18.451215900142852</c:v>
                </c:pt>
                <c:pt idx="8">
                  <c:v>16.611133597723409</c:v>
                </c:pt>
                <c:pt idx="9">
                  <c:v>12.862830908777775</c:v>
                </c:pt>
                <c:pt idx="10">
                  <c:v>20.542887024153842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4909569957601457"/>
          <c:y val="4.132028950926589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69757584649746E-2"/>
          <c:y val="0"/>
          <c:w val="0.86896745424252408"/>
          <c:h val="0.83145893280248317"/>
        </c:manualLayout>
      </c:layout>
      <c:barChart>
        <c:barDir val="bar"/>
        <c:grouping val="percentStacked"/>
        <c:varyColors val="0"/>
        <c:ser>
          <c:idx val="0"/>
          <c:order val="0"/>
          <c:tx>
            <c:v>Angel/Seed</c:v>
          </c:tx>
          <c:spPr>
            <a:solidFill>
              <a:schemeClr val="accent1"/>
            </a:solidFill>
          </c:spPr>
          <c:invertIfNegative val="0"/>
          <c:cat>
            <c:strLit>
              <c:ptCount val="19"/>
              <c:pt idx="0">
                <c:v>2013 1Q</c:v>
              </c:pt>
              <c:pt idx="1">
                <c:v>2013 2Q</c:v>
              </c:pt>
              <c:pt idx="2">
                <c:v>2013 3Q</c:v>
              </c:pt>
              <c:pt idx="3">
                <c:v>2013 4Q</c:v>
              </c:pt>
              <c:pt idx="4">
                <c:v>2014 1Q</c:v>
              </c:pt>
              <c:pt idx="5">
                <c:v>2014 2Q</c:v>
              </c:pt>
              <c:pt idx="6">
                <c:v>2014 3Q</c:v>
              </c:pt>
              <c:pt idx="7">
                <c:v>2014 4Q</c:v>
              </c:pt>
              <c:pt idx="8">
                <c:v>2015 1Q</c:v>
              </c:pt>
              <c:pt idx="9">
                <c:v>2015 2Q</c:v>
              </c:pt>
              <c:pt idx="10">
                <c:v>2015 3Q</c:v>
              </c:pt>
              <c:pt idx="11">
                <c:v>2015 4Q</c:v>
              </c:pt>
              <c:pt idx="12">
                <c:v>2016 1Q</c:v>
              </c:pt>
              <c:pt idx="13">
                <c:v>2016 2Q</c:v>
              </c:pt>
              <c:pt idx="14">
                <c:v>2016 3Q</c:v>
              </c:pt>
              <c:pt idx="15">
                <c:v>2016 4Q</c:v>
              </c:pt>
              <c:pt idx="16">
                <c:v>2017 1Q</c:v>
              </c:pt>
              <c:pt idx="17">
                <c:v>2017 2Q</c:v>
              </c:pt>
              <c:pt idx="18">
                <c:v>2017 3Q</c:v>
              </c:pt>
            </c:strLit>
          </c:cat>
          <c:val>
            <c:numLit>
              <c:formatCode>General</c:formatCode>
              <c:ptCount val="19"/>
              <c:pt idx="0">
                <c:v>1184</c:v>
              </c:pt>
              <c:pt idx="1">
                <c:v>1077</c:v>
              </c:pt>
              <c:pt idx="2">
                <c:v>1160</c:v>
              </c:pt>
              <c:pt idx="3">
                <c:v>1173</c:v>
              </c:pt>
              <c:pt idx="4">
                <c:v>1372</c:v>
              </c:pt>
              <c:pt idx="5">
                <c:v>1230</c:v>
              </c:pt>
              <c:pt idx="6">
                <c:v>1459</c:v>
              </c:pt>
              <c:pt idx="7">
                <c:v>1362</c:v>
              </c:pt>
              <c:pt idx="8">
                <c:v>1471</c:v>
              </c:pt>
              <c:pt idx="9">
                <c:v>1492</c:v>
              </c:pt>
              <c:pt idx="10">
                <c:v>1423</c:v>
              </c:pt>
              <c:pt idx="11">
                <c:v>1301</c:v>
              </c:pt>
              <c:pt idx="12">
                <c:v>1260</c:v>
              </c:pt>
              <c:pt idx="13">
                <c:v>1127</c:v>
              </c:pt>
              <c:pt idx="14">
                <c:v>1040</c:v>
              </c:pt>
              <c:pt idx="15">
                <c:v>940</c:v>
              </c:pt>
              <c:pt idx="16">
                <c:v>1006</c:v>
              </c:pt>
              <c:pt idx="17">
                <c:v>980</c:v>
              </c:pt>
              <c:pt idx="18">
                <c:v>955</c:v>
              </c:pt>
            </c:numLit>
          </c:val>
          <c:extLst>
            <c:ext xmlns:c16="http://schemas.microsoft.com/office/drawing/2014/chart" uri="{C3380CC4-5D6E-409C-BE32-E72D297353CC}">
              <c16:uniqueId val="{00000000-DC7C-46E0-BBDE-B8160BD257A1}"/>
            </c:ext>
          </c:extLst>
        </c:ser>
        <c:ser>
          <c:idx val="1"/>
          <c:order val="1"/>
          <c:tx>
            <c:v>Early VC</c:v>
          </c:tx>
          <c:spPr>
            <a:solidFill>
              <a:schemeClr val="bg2"/>
            </a:solidFill>
          </c:spPr>
          <c:invertIfNegative val="0"/>
          <c:cat>
            <c:strLit>
              <c:ptCount val="19"/>
              <c:pt idx="0">
                <c:v>2013 1Q</c:v>
              </c:pt>
              <c:pt idx="1">
                <c:v>2013 2Q</c:v>
              </c:pt>
              <c:pt idx="2">
                <c:v>2013 3Q</c:v>
              </c:pt>
              <c:pt idx="3">
                <c:v>2013 4Q</c:v>
              </c:pt>
              <c:pt idx="4">
                <c:v>2014 1Q</c:v>
              </c:pt>
              <c:pt idx="5">
                <c:v>2014 2Q</c:v>
              </c:pt>
              <c:pt idx="6">
                <c:v>2014 3Q</c:v>
              </c:pt>
              <c:pt idx="7">
                <c:v>2014 4Q</c:v>
              </c:pt>
              <c:pt idx="8">
                <c:v>2015 1Q</c:v>
              </c:pt>
              <c:pt idx="9">
                <c:v>2015 2Q</c:v>
              </c:pt>
              <c:pt idx="10">
                <c:v>2015 3Q</c:v>
              </c:pt>
              <c:pt idx="11">
                <c:v>2015 4Q</c:v>
              </c:pt>
              <c:pt idx="12">
                <c:v>2016 1Q</c:v>
              </c:pt>
              <c:pt idx="13">
                <c:v>2016 2Q</c:v>
              </c:pt>
              <c:pt idx="14">
                <c:v>2016 3Q</c:v>
              </c:pt>
              <c:pt idx="15">
                <c:v>2016 4Q</c:v>
              </c:pt>
              <c:pt idx="16">
                <c:v>2017 1Q</c:v>
              </c:pt>
              <c:pt idx="17">
                <c:v>2017 2Q</c:v>
              </c:pt>
              <c:pt idx="18">
                <c:v>2017 3Q</c:v>
              </c:pt>
            </c:strLit>
          </c:cat>
          <c:val>
            <c:numLit>
              <c:formatCode>General</c:formatCode>
              <c:ptCount val="19"/>
              <c:pt idx="0">
                <c:v>665</c:v>
              </c:pt>
              <c:pt idx="1">
                <c:v>687</c:v>
              </c:pt>
              <c:pt idx="2">
                <c:v>673</c:v>
              </c:pt>
              <c:pt idx="3">
                <c:v>715</c:v>
              </c:pt>
              <c:pt idx="4">
                <c:v>784</c:v>
              </c:pt>
              <c:pt idx="5">
                <c:v>793</c:v>
              </c:pt>
              <c:pt idx="6">
                <c:v>736</c:v>
              </c:pt>
              <c:pt idx="7">
                <c:v>721</c:v>
              </c:pt>
              <c:pt idx="8">
                <c:v>755</c:v>
              </c:pt>
              <c:pt idx="9">
                <c:v>799</c:v>
              </c:pt>
              <c:pt idx="10">
                <c:v>714</c:v>
              </c:pt>
              <c:pt idx="11">
                <c:v>675</c:v>
              </c:pt>
              <c:pt idx="12">
                <c:v>761</c:v>
              </c:pt>
              <c:pt idx="13">
                <c:v>657</c:v>
              </c:pt>
              <c:pt idx="14">
                <c:v>657</c:v>
              </c:pt>
              <c:pt idx="15">
                <c:v>574</c:v>
              </c:pt>
              <c:pt idx="16">
                <c:v>653</c:v>
              </c:pt>
              <c:pt idx="17">
                <c:v>735</c:v>
              </c:pt>
              <c:pt idx="18">
                <c:v>653</c:v>
              </c:pt>
            </c:numLit>
          </c:val>
          <c:extLst>
            <c:ext xmlns:c16="http://schemas.microsoft.com/office/drawing/2014/chart" uri="{C3380CC4-5D6E-409C-BE32-E72D297353CC}">
              <c16:uniqueId val="{00000001-DC7C-46E0-BBDE-B8160BD257A1}"/>
            </c:ext>
          </c:extLst>
        </c:ser>
        <c:ser>
          <c:idx val="2"/>
          <c:order val="2"/>
          <c:tx>
            <c:v>Later VC</c:v>
          </c:tx>
          <c:spPr>
            <a:solidFill>
              <a:schemeClr val="tx2"/>
            </a:solidFill>
          </c:spPr>
          <c:invertIfNegative val="0"/>
          <c:cat>
            <c:strLit>
              <c:ptCount val="19"/>
              <c:pt idx="0">
                <c:v>2013 1Q</c:v>
              </c:pt>
              <c:pt idx="1">
                <c:v>2013 2Q</c:v>
              </c:pt>
              <c:pt idx="2">
                <c:v>2013 3Q</c:v>
              </c:pt>
              <c:pt idx="3">
                <c:v>2013 4Q</c:v>
              </c:pt>
              <c:pt idx="4">
                <c:v>2014 1Q</c:v>
              </c:pt>
              <c:pt idx="5">
                <c:v>2014 2Q</c:v>
              </c:pt>
              <c:pt idx="6">
                <c:v>2014 3Q</c:v>
              </c:pt>
              <c:pt idx="7">
                <c:v>2014 4Q</c:v>
              </c:pt>
              <c:pt idx="8">
                <c:v>2015 1Q</c:v>
              </c:pt>
              <c:pt idx="9">
                <c:v>2015 2Q</c:v>
              </c:pt>
              <c:pt idx="10">
                <c:v>2015 3Q</c:v>
              </c:pt>
              <c:pt idx="11">
                <c:v>2015 4Q</c:v>
              </c:pt>
              <c:pt idx="12">
                <c:v>2016 1Q</c:v>
              </c:pt>
              <c:pt idx="13">
                <c:v>2016 2Q</c:v>
              </c:pt>
              <c:pt idx="14">
                <c:v>2016 3Q</c:v>
              </c:pt>
              <c:pt idx="15">
                <c:v>2016 4Q</c:v>
              </c:pt>
              <c:pt idx="16">
                <c:v>2017 1Q</c:v>
              </c:pt>
              <c:pt idx="17">
                <c:v>2017 2Q</c:v>
              </c:pt>
              <c:pt idx="18">
                <c:v>2017 3Q</c:v>
              </c:pt>
            </c:strLit>
          </c:cat>
          <c:val>
            <c:numLit>
              <c:formatCode>General</c:formatCode>
              <c:ptCount val="19"/>
              <c:pt idx="0">
                <c:v>450</c:v>
              </c:pt>
              <c:pt idx="1">
                <c:v>445</c:v>
              </c:pt>
              <c:pt idx="2">
                <c:v>484</c:v>
              </c:pt>
              <c:pt idx="3">
                <c:v>466</c:v>
              </c:pt>
              <c:pt idx="4">
                <c:v>497</c:v>
              </c:pt>
              <c:pt idx="5">
                <c:v>553</c:v>
              </c:pt>
              <c:pt idx="6">
                <c:v>462</c:v>
              </c:pt>
              <c:pt idx="7">
                <c:v>442</c:v>
              </c:pt>
              <c:pt idx="8">
                <c:v>536</c:v>
              </c:pt>
              <c:pt idx="9">
                <c:v>445</c:v>
              </c:pt>
              <c:pt idx="10">
                <c:v>440</c:v>
              </c:pt>
              <c:pt idx="11">
                <c:v>416</c:v>
              </c:pt>
              <c:pt idx="12">
                <c:v>475</c:v>
              </c:pt>
              <c:pt idx="13">
                <c:v>400</c:v>
              </c:pt>
              <c:pt idx="14">
                <c:v>374</c:v>
              </c:pt>
              <c:pt idx="15">
                <c:v>361</c:v>
              </c:pt>
              <c:pt idx="16">
                <c:v>455</c:v>
              </c:pt>
              <c:pt idx="17">
                <c:v>452</c:v>
              </c:pt>
              <c:pt idx="18">
                <c:v>375</c:v>
              </c:pt>
            </c:numLit>
          </c:val>
          <c:extLst>
            <c:ext xmlns:c16="http://schemas.microsoft.com/office/drawing/2014/chart" uri="{C3380CC4-5D6E-409C-BE32-E72D297353CC}">
              <c16:uniqueId val="{00000002-DC7C-46E0-BBDE-B8160BD2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4312432"/>
        <c:axId val="284302096"/>
      </c:barChart>
      <c:catAx>
        <c:axId val="2843124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999999"/>
            </a:solidFill>
          </a:ln>
        </c:spPr>
        <c:crossAx val="284302096"/>
        <c:crosses val="autoZero"/>
        <c:auto val="1"/>
        <c:lblAlgn val="ctr"/>
        <c:lblOffset val="100"/>
        <c:noMultiLvlLbl val="0"/>
      </c:catAx>
      <c:valAx>
        <c:axId val="284302096"/>
        <c:scaling>
          <c:orientation val="minMax"/>
        </c:scaling>
        <c:delete val="0"/>
        <c:axPos val="b"/>
        <c:majorGridlines>
          <c:spPr>
            <a:ln w="3175">
              <a:solidFill>
                <a:srgbClr val="999999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999999"/>
            </a:solidFill>
          </a:ln>
        </c:spPr>
        <c:crossAx val="2843124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5082354837224297"/>
          <c:y val="0.92731736657917763"/>
          <c:w val="0.51004880968826261"/>
          <c:h val="7.268263342082240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rgbClr val="333333"/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'Med&amp;Avg Time Between Funds'!$B$7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'Med&amp;Avg Time Between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Time Between Funds'!$F$7:$P$7</c:f>
              <c:numCache>
                <c:formatCode>_(* #,##0.0_);_(* \(#,##0.0\);_(* "-"??_);_(@_)</c:formatCode>
                <c:ptCount val="11"/>
                <c:pt idx="0">
                  <c:v>3.2520550000000004</c:v>
                </c:pt>
                <c:pt idx="1">
                  <c:v>3.7410950000000001</c:v>
                </c:pt>
                <c:pt idx="2">
                  <c:v>3.61233</c:v>
                </c:pt>
                <c:pt idx="3">
                  <c:v>3.9780800000000003</c:v>
                </c:pt>
                <c:pt idx="4">
                  <c:v>3.20411</c:v>
                </c:pt>
                <c:pt idx="5">
                  <c:v>2.5876700000000001</c:v>
                </c:pt>
                <c:pt idx="6">
                  <c:v>2.5547899999999997</c:v>
                </c:pt>
                <c:pt idx="7">
                  <c:v>2.4232849999999999</c:v>
                </c:pt>
                <c:pt idx="8">
                  <c:v>2.63151</c:v>
                </c:pt>
                <c:pt idx="9">
                  <c:v>2.7356150000000001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1-4B3F-B592-A5FE89C1A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92059568"/>
        <c:axId val="323317696"/>
      </c:barChart>
      <c:catAx>
        <c:axId val="1920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17696"/>
        <c:crosses val="autoZero"/>
        <c:auto val="1"/>
        <c:lblAlgn val="ctr"/>
        <c:lblOffset val="100"/>
        <c:noMultiLvlLbl val="0"/>
      </c:catAx>
      <c:valAx>
        <c:axId val="323317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'Med&amp;Avg Fund Step-Up'!$B$7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'Med&amp;Avg Fund Step-Up'!$F$6:$P$6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Step-Up'!$F$7:$P$7</c:f>
              <c:numCache>
                <c:formatCode>0.00\x</c:formatCode>
                <c:ptCount val="11"/>
                <c:pt idx="0">
                  <c:v>1.011665</c:v>
                </c:pt>
                <c:pt idx="1">
                  <c:v>1.0166650000000002</c:v>
                </c:pt>
                <c:pt idx="2">
                  <c:v>1.073035</c:v>
                </c:pt>
                <c:pt idx="3">
                  <c:v>1.2805399999999998</c:v>
                </c:pt>
                <c:pt idx="4">
                  <c:v>1.1666700000000001</c:v>
                </c:pt>
                <c:pt idx="5">
                  <c:v>1.2</c:v>
                </c:pt>
                <c:pt idx="6">
                  <c:v>1.4752800000000001</c:v>
                </c:pt>
                <c:pt idx="7">
                  <c:v>1.23336</c:v>
                </c:pt>
                <c:pt idx="8">
                  <c:v>1.434285</c:v>
                </c:pt>
                <c:pt idx="9">
                  <c:v>1.5</c:v>
                </c:pt>
                <c:pt idx="10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84F-B53E-49C719D0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92059568"/>
        <c:axId val="323317696"/>
      </c:barChart>
      <c:catAx>
        <c:axId val="1920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17696"/>
        <c:crosses val="autoZero"/>
        <c:auto val="1"/>
        <c:lblAlgn val="ctr"/>
        <c:lblOffset val="100"/>
        <c:noMultiLvlLbl val="0"/>
      </c:catAx>
      <c:valAx>
        <c:axId val="323317696"/>
        <c:scaling>
          <c:orientation val="minMax"/>
        </c:scaling>
        <c:delete val="0"/>
        <c:axPos val="l"/>
        <c:numFmt formatCode="0.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Raised vs. Invested'!$B$7</c:f>
              <c:strCache>
                <c:ptCount val="1"/>
                <c:pt idx="0">
                  <c:v>Capital Invested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Raised vs. Invested'!$F$6:$P$6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'Capital Raised vs. Invested'!$F$7:$P$7</c:f>
              <c:numCache>
                <c:formatCode>_(* #,##0.0_);_(* \(#,##0.0\);_(* "-"??_);_(@_)</c:formatCode>
                <c:ptCount val="11"/>
                <c:pt idx="0">
                  <c:v>27.170686008499992</c:v>
                </c:pt>
                <c:pt idx="1">
                  <c:v>31.361932546208998</c:v>
                </c:pt>
                <c:pt idx="2">
                  <c:v>44.769826968300009</c:v>
                </c:pt>
                <c:pt idx="3">
                  <c:v>41.444712416900003</c:v>
                </c:pt>
                <c:pt idx="4">
                  <c:v>47.809723333910007</c:v>
                </c:pt>
                <c:pt idx="5">
                  <c:v>71.760576290500012</c:v>
                </c:pt>
                <c:pt idx="6">
                  <c:v>83.504184709149996</c:v>
                </c:pt>
                <c:pt idx="7">
                  <c:v>77.342053189200001</c:v>
                </c:pt>
                <c:pt idx="8">
                  <c:v>83.371157864179992</c:v>
                </c:pt>
                <c:pt idx="9">
                  <c:v>136.76383947060003</c:v>
                </c:pt>
                <c:pt idx="10">
                  <c:v>66.020415454000002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1-4ADF-B7D0-B532E4F629D7}"/>
            </c:ext>
          </c:extLst>
        </c:ser>
        <c:ser>
          <c:idx val="1"/>
          <c:order val="1"/>
          <c:tx>
            <c:strRef>
              <c:f>'Capital Raised vs. Invested'!$B$8</c:f>
              <c:strCache>
                <c:ptCount val="1"/>
                <c:pt idx="0">
                  <c:v>Capital Raised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Raised vs. Invested'!$F$6:$P$6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'Capital Raised vs. Invested'!$F$8:$P$8</c:f>
              <c:numCache>
                <c:formatCode>_(* #,##0.0_);_(* \(#,##0.0\);_(* "-"??_);_(@_)</c:formatCode>
                <c:ptCount val="11"/>
                <c:pt idx="0">
                  <c:v>12.636989</c:v>
                </c:pt>
                <c:pt idx="1">
                  <c:v>18.823975963999999</c:v>
                </c:pt>
                <c:pt idx="2">
                  <c:v>23.003619180000001</c:v>
                </c:pt>
                <c:pt idx="3">
                  <c:v>24.504878140000002</c:v>
                </c:pt>
                <c:pt idx="4">
                  <c:v>20.592708037000001</c:v>
                </c:pt>
                <c:pt idx="5">
                  <c:v>34.576384269000002</c:v>
                </c:pt>
                <c:pt idx="6">
                  <c:v>36.041547189999996</c:v>
                </c:pt>
                <c:pt idx="7">
                  <c:v>40.794111531000006</c:v>
                </c:pt>
                <c:pt idx="8">
                  <c:v>33.679263579999997</c:v>
                </c:pt>
                <c:pt idx="9">
                  <c:v>53.490045369999997</c:v>
                </c:pt>
                <c:pt idx="10">
                  <c:v>20.642440538000002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1-4ADF-B7D0-B532E4F6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220803727"/>
        <c:axId val="64726864"/>
      </c:barChart>
      <c:catAx>
        <c:axId val="22080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26864"/>
        <c:crosses val="autoZero"/>
        <c:auto val="1"/>
        <c:lblAlgn val="ctr"/>
        <c:lblOffset val="100"/>
        <c:noMultiLvlLbl val="0"/>
      </c:catAx>
      <c:valAx>
        <c:axId val="64726864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803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85069872004881E-2"/>
          <c:y val="2.8252405949256341E-2"/>
          <c:w val="0.86829825611827216"/>
          <c:h val="0.76428246469191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'First Financings'!$AI$6:$BD$7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'First Financings'!$AI$8:$BD$8</c:f>
              <c:numCache>
                <c:formatCode>_(* #,##0.00_);_(* \(#,##0.00\);_(* "-"??_);_(@_)</c:formatCode>
                <c:ptCount val="22"/>
                <c:pt idx="0">
                  <c:v>1.8756736758000003</c:v>
                </c:pt>
                <c:pt idx="1">
                  <c:v>1.714230977999996</c:v>
                </c:pt>
                <c:pt idx="2">
                  <c:v>2.1541238390000017</c:v>
                </c:pt>
                <c:pt idx="3">
                  <c:v>1.8696183939999971</c:v>
                </c:pt>
                <c:pt idx="4">
                  <c:v>2.0499310239999988</c:v>
                </c:pt>
                <c:pt idx="5">
                  <c:v>2.3990703670000002</c:v>
                </c:pt>
                <c:pt idx="6">
                  <c:v>2.2417144712999977</c:v>
                </c:pt>
                <c:pt idx="7">
                  <c:v>2.3511013639999985</c:v>
                </c:pt>
                <c:pt idx="8">
                  <c:v>1.8794792979999977</c:v>
                </c:pt>
                <c:pt idx="9">
                  <c:v>1.7537276271000002</c:v>
                </c:pt>
                <c:pt idx="10">
                  <c:v>1.9838427849999998</c:v>
                </c:pt>
                <c:pt idx="11">
                  <c:v>1.9497851729999995</c:v>
                </c:pt>
                <c:pt idx="12">
                  <c:v>1.8027348019999971</c:v>
                </c:pt>
                <c:pt idx="13">
                  <c:v>2.154703264999998</c:v>
                </c:pt>
                <c:pt idx="14">
                  <c:v>1.5063559448000001</c:v>
                </c:pt>
                <c:pt idx="15">
                  <c:v>2.2249321199999952</c:v>
                </c:pt>
                <c:pt idx="16">
                  <c:v>3.2644291089999991</c:v>
                </c:pt>
                <c:pt idx="17">
                  <c:v>3.1357095850000047</c:v>
                </c:pt>
                <c:pt idx="18">
                  <c:v>2.2084538760000001</c:v>
                </c:pt>
                <c:pt idx="19">
                  <c:v>2.5898240229999989</c:v>
                </c:pt>
                <c:pt idx="20">
                  <c:v>2.9565077729999971</c:v>
                </c:pt>
                <c:pt idx="21">
                  <c:v>1.638502069999997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D-4564-B76B-8E205550A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960016"/>
        <c:axId val="451978512"/>
      </c:barChart>
      <c:lineChart>
        <c:grouping val="standar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'First Financings'!$AI$6:$BD$7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'First Financings'!$AI$9:$BD$9</c:f>
              <c:numCache>
                <c:formatCode>_(* #,##0_);_(* \(#,##0\);_(* "-"??_);_(@_)</c:formatCode>
                <c:ptCount val="22"/>
                <c:pt idx="0">
                  <c:v>1036</c:v>
                </c:pt>
                <c:pt idx="1">
                  <c:v>879</c:v>
                </c:pt>
                <c:pt idx="2">
                  <c:v>908</c:v>
                </c:pt>
                <c:pt idx="3">
                  <c:v>859</c:v>
                </c:pt>
                <c:pt idx="4">
                  <c:v>937</c:v>
                </c:pt>
                <c:pt idx="5">
                  <c:v>905</c:v>
                </c:pt>
                <c:pt idx="6">
                  <c:v>877</c:v>
                </c:pt>
                <c:pt idx="7">
                  <c:v>787</c:v>
                </c:pt>
                <c:pt idx="8">
                  <c:v>842</c:v>
                </c:pt>
                <c:pt idx="9">
                  <c:v>686</c:v>
                </c:pt>
                <c:pt idx="10">
                  <c:v>655</c:v>
                </c:pt>
                <c:pt idx="11">
                  <c:v>644</c:v>
                </c:pt>
                <c:pt idx="12">
                  <c:v>798</c:v>
                </c:pt>
                <c:pt idx="13">
                  <c:v>695</c:v>
                </c:pt>
                <c:pt idx="14">
                  <c:v>695</c:v>
                </c:pt>
                <c:pt idx="15">
                  <c:v>712</c:v>
                </c:pt>
                <c:pt idx="16">
                  <c:v>712</c:v>
                </c:pt>
                <c:pt idx="17">
                  <c:v>600</c:v>
                </c:pt>
                <c:pt idx="18">
                  <c:v>566</c:v>
                </c:pt>
                <c:pt idx="19">
                  <c:v>583</c:v>
                </c:pt>
                <c:pt idx="20">
                  <c:v>621</c:v>
                </c:pt>
                <c:pt idx="21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D-4564-B76B-8E205550A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320"/>
        <c:axId val="451974704"/>
      </c:lineChart>
      <c:catAx>
        <c:axId val="45196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451978512"/>
        <c:crosses val="autoZero"/>
        <c:auto val="1"/>
        <c:lblAlgn val="ctr"/>
        <c:lblOffset val="100"/>
        <c:noMultiLvlLbl val="0"/>
      </c:catAx>
      <c:valAx>
        <c:axId val="451978512"/>
        <c:scaling>
          <c:orientation val="minMax"/>
          <c:min val="0"/>
        </c:scaling>
        <c:delete val="0"/>
        <c:axPos val="l"/>
        <c:numFmt formatCode="_(&quot;$&quot;* #,##0.0_);_(&quot;$&quot;* \(#,##0.0\);_(&quot;$&quot;* &quot;-&quot;?_);_(@_)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0016"/>
        <c:crosses val="autoZero"/>
        <c:crossBetween val="between"/>
      </c:valAx>
      <c:valAx>
        <c:axId val="451974704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n-lt"/>
              </a:defRPr>
            </a:pPr>
            <a:endParaRPr lang="en-US"/>
          </a:p>
        </c:txPr>
        <c:crossAx val="451982320"/>
        <c:crosses val="max"/>
        <c:crossBetween val="between"/>
      </c:valAx>
      <c:catAx>
        <c:axId val="45198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7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638186261200109"/>
          <c:y val="0.94965236183083956"/>
          <c:w val="0.64638946447483536"/>
          <c:h val="5.0347769028871378E-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'First Financings'!$R$36</c:f>
              <c:strCache>
                <c:ptCount val="1"/>
                <c:pt idx="0">
                  <c:v>First VC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'First Financings'!$V$35:$AF$35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Financings'!$V$36:$AF$36</c:f>
              <c:numCache>
                <c:formatCode>_(* #,##0_);_(* \(#,##0\);_(* "-"??_);_(@_)</c:formatCode>
                <c:ptCount val="11"/>
                <c:pt idx="0">
                  <c:v>1627</c:v>
                </c:pt>
                <c:pt idx="1">
                  <c:v>2027</c:v>
                </c:pt>
                <c:pt idx="2">
                  <c:v>2735</c:v>
                </c:pt>
                <c:pt idx="3">
                  <c:v>3193</c:v>
                </c:pt>
                <c:pt idx="4">
                  <c:v>3477</c:v>
                </c:pt>
                <c:pt idx="5">
                  <c:v>3682</c:v>
                </c:pt>
                <c:pt idx="6">
                  <c:v>3506</c:v>
                </c:pt>
                <c:pt idx="7">
                  <c:v>2827</c:v>
                </c:pt>
                <c:pt idx="8">
                  <c:v>2900</c:v>
                </c:pt>
                <c:pt idx="9">
                  <c:v>2461</c:v>
                </c:pt>
                <c:pt idx="10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6-4593-AD0C-FF4CCA5E18DA}"/>
            </c:ext>
          </c:extLst>
        </c:ser>
        <c:ser>
          <c:idx val="1"/>
          <c:order val="1"/>
          <c:tx>
            <c:strRef>
              <c:f>'First Financings'!$R$37</c:f>
              <c:strCache>
                <c:ptCount val="1"/>
                <c:pt idx="0">
                  <c:v>Follow-on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'First Financings'!$V$35:$AF$35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Financings'!$V$37:$AF$37</c:f>
              <c:numCache>
                <c:formatCode>_(* #,##0_);_(* \(#,##0\);_(* "-"??_);_(@_)</c:formatCode>
                <c:ptCount val="11"/>
                <c:pt idx="0">
                  <c:v>2864</c:v>
                </c:pt>
                <c:pt idx="1">
                  <c:v>3385</c:v>
                </c:pt>
                <c:pt idx="2">
                  <c:v>4039</c:v>
                </c:pt>
                <c:pt idx="3">
                  <c:v>4688</c:v>
                </c:pt>
                <c:pt idx="4">
                  <c:v>5866</c:v>
                </c:pt>
                <c:pt idx="5">
                  <c:v>6914</c:v>
                </c:pt>
                <c:pt idx="6">
                  <c:v>7333</c:v>
                </c:pt>
                <c:pt idx="7">
                  <c:v>6537</c:v>
                </c:pt>
                <c:pt idx="8">
                  <c:v>6989</c:v>
                </c:pt>
                <c:pt idx="9">
                  <c:v>7384</c:v>
                </c:pt>
                <c:pt idx="10">
                  <c:v>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6-4593-AD0C-FF4CCA5E1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50052272"/>
        <c:axId val="1250081104"/>
      </c:barChart>
      <c:catAx>
        <c:axId val="12500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250081104"/>
        <c:crosses val="autoZero"/>
        <c:auto val="1"/>
        <c:lblAlgn val="ctr"/>
        <c:lblOffset val="100"/>
        <c:noMultiLvlLbl val="0"/>
      </c:catAx>
      <c:valAx>
        <c:axId val="125008110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2500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'First Financings'!$AH$36</c:f>
              <c:strCache>
                <c:ptCount val="1"/>
                <c:pt idx="0">
                  <c:v>% of Capital Invested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2-4EB8-AC88-AE591C48A88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39-43C3-8751-03798D7496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39-43C3-8751-03798D749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39-43C3-8751-03798D749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39-43C3-8751-03798D7496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39-43C3-8751-03798D749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39-43C3-8751-03798D749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39-43C3-8751-03798D749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2-4EB8-AC88-AE591C48A8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39-43C3-8751-03798D7496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39-43C3-8751-03798D7496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39-43C3-8751-03798D7496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39-43C3-8751-03798D74968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2-4EB8-AC88-AE591C48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Financings'!$AI$35:$AV$35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'First Financings'!$AI$36:$AV$36</c:f>
              <c:numCache>
                <c:formatCode>0.0%</c:formatCode>
                <c:ptCount val="14"/>
                <c:pt idx="0">
                  <c:v>0.19776557585369978</c:v>
                </c:pt>
                <c:pt idx="1">
                  <c:v>0.16786366032706601</c:v>
                </c:pt>
                <c:pt idx="2">
                  <c:v>0.15755247265130343</c:v>
                </c:pt>
                <c:pt idx="3">
                  <c:v>0.14873753836159082</c:v>
                </c:pt>
                <c:pt idx="4">
                  <c:v>0.14450164037346028</c:v>
                </c:pt>
                <c:pt idx="5">
                  <c:v>0.13482139290986889</c:v>
                </c:pt>
                <c:pt idx="6">
                  <c:v>0.17011138091104569</c:v>
                </c:pt>
                <c:pt idx="7">
                  <c:v>0.15112626873298235</c:v>
                </c:pt>
                <c:pt idx="8">
                  <c:v>0.10609790612576155</c:v>
                </c:pt>
                <c:pt idx="9">
                  <c:v>0.10827980966215295</c:v>
                </c:pt>
                <c:pt idx="10">
                  <c:v>9.783597113189442E-2</c:v>
                </c:pt>
                <c:pt idx="11">
                  <c:v>9.2222854147302816E-2</c:v>
                </c:pt>
                <c:pt idx="12">
                  <c:v>8.1881414241864042E-2</c:v>
                </c:pt>
                <c:pt idx="13">
                  <c:v>6.9599832285236113E-2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2-4EB8-AC88-AE591C48A88A}"/>
            </c:ext>
          </c:extLst>
        </c:ser>
        <c:ser>
          <c:idx val="1"/>
          <c:order val="1"/>
          <c:tx>
            <c:strRef>
              <c:f>'First Financings'!$AH$37</c:f>
              <c:strCache>
                <c:ptCount val="1"/>
                <c:pt idx="0">
                  <c:v>% of Deal Count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412-4EB8-AC88-AE591C48A88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39-43C3-8751-03798D7496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9-43C3-8751-03798D749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9-43C3-8751-03798D749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9-43C3-8751-03798D7496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9-43C3-8751-03798D749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39-43C3-8751-03798D749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39-43C3-8751-03798D749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2-4EB8-AC88-AE591C48A8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39-43C3-8751-03798D7496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39-43C3-8751-03798D7496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39-43C3-8751-03798D7496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39-43C3-8751-03798D74968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2-4EB8-AC88-AE591C48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Financings'!$AI$35:$AV$35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'First Financings'!$AI$37:$AV$37</c:f>
              <c:numCache>
                <c:formatCode>0.0%</c:formatCode>
                <c:ptCount val="14"/>
                <c:pt idx="0">
                  <c:v>0.38126491646778043</c:v>
                </c:pt>
                <c:pt idx="1">
                  <c:v>0.38219653179190749</c:v>
                </c:pt>
                <c:pt idx="2">
                  <c:v>0.36371308016877635</c:v>
                </c:pt>
                <c:pt idx="3">
                  <c:v>0.36228011578712982</c:v>
                </c:pt>
                <c:pt idx="4">
                  <c:v>0.37453806356245378</c:v>
                </c:pt>
                <c:pt idx="5">
                  <c:v>0.40374963094183641</c:v>
                </c:pt>
                <c:pt idx="6">
                  <c:v>0.4051516305037432</c:v>
                </c:pt>
                <c:pt idx="7">
                  <c:v>0.37215027293160657</c:v>
                </c:pt>
                <c:pt idx="8">
                  <c:v>0.34748961872404682</c:v>
                </c:pt>
                <c:pt idx="9">
                  <c:v>0.323461573945936</c:v>
                </c:pt>
                <c:pt idx="10">
                  <c:v>0.30190089705254164</c:v>
                </c:pt>
                <c:pt idx="11">
                  <c:v>0.2932551319648094</c:v>
                </c:pt>
                <c:pt idx="12">
                  <c:v>0.24997460639918739</c:v>
                </c:pt>
                <c:pt idx="13">
                  <c:v>0.23644207066557107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2-4EB8-AC88-AE591C48A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351888"/>
        <c:axId val="811738832"/>
      </c:lineChart>
      <c:catAx>
        <c:axId val="110835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811738832"/>
        <c:crosses val="autoZero"/>
        <c:auto val="1"/>
        <c:lblAlgn val="ctr"/>
        <c:lblOffset val="100"/>
        <c:noMultiLvlLbl val="0"/>
      </c:catAx>
      <c:valAx>
        <c:axId val="81173883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10835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'First Financings'!$B$63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E813-4F89-9DBC-19A20A5207D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13-4F89-9DBC-19A20A5207D2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813-4F89-9DBC-19A20A520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13-4F89-9DBC-19A20A520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13-4F89-9DBC-19A20A520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13-4F89-9DBC-19A20A520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13-4F89-9DBC-19A20A520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13-4F89-9DBC-19A20A520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13-4F89-9DBC-19A20A520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13-4F89-9DBC-19A20A520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13-4F89-9DBC-19A20A5207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13-4F89-9DBC-19A20A5207D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Financings'!$F$63:$P$63</c:f>
              <c:numCache>
                <c:formatCode>_(* #,##0.00_);_(* \(#,##0.00\);_(* "-"??_);_(@_)</c:formatCode>
                <c:ptCount val="11"/>
                <c:pt idx="0">
                  <c:v>1</c:v>
                </c:pt>
                <c:pt idx="1">
                  <c:v>0.8</c:v>
                </c:pt>
                <c:pt idx="2">
                  <c:v>0.75</c:v>
                </c:pt>
                <c:pt idx="3">
                  <c:v>0.72</c:v>
                </c:pt>
                <c:pt idx="4">
                  <c:v>0.7</c:v>
                </c:pt>
                <c:pt idx="5">
                  <c:v>0.75</c:v>
                </c:pt>
                <c:pt idx="6">
                  <c:v>0.9</c:v>
                </c:pt>
                <c:pt idx="7">
                  <c:v>1</c:v>
                </c:pt>
                <c:pt idx="8">
                  <c:v>1.01</c:v>
                </c:pt>
                <c:pt idx="9">
                  <c:v>1.4</c:v>
                </c:pt>
                <c:pt idx="10">
                  <c:v>1.2997000000000001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DE-416E-A763-487AD4B59EF9}"/>
            </c:ext>
          </c:extLst>
        </c:ser>
        <c:ser>
          <c:idx val="1"/>
          <c:order val="1"/>
          <c:tx>
            <c:strRef>
              <c:f>'First Financings'!$B$64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13-4F89-9DBC-19A20A5207D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813-4F89-9DBC-19A20A5207D2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813-4F89-9DBC-19A20A520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3-4F89-9DBC-19A20A520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3-4F89-9DBC-19A20A520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3-4F89-9DBC-19A20A520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3-4F89-9DBC-19A20A520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3-4F89-9DBC-19A20A520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13-4F89-9DBC-19A20A520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13-4F89-9DBC-19A20A520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13-4F89-9DBC-19A20A5207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13-4F89-9DBC-19A20A5207D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Financings'!$F$64:$P$64</c:f>
              <c:numCache>
                <c:formatCode>_(* #,##0.00_);_(* \(#,##0.00\);_(* "-"??_);_(@_)</c:formatCode>
                <c:ptCount val="11"/>
                <c:pt idx="0">
                  <c:v>2.841983792194096</c:v>
                </c:pt>
                <c:pt idx="1">
                  <c:v>2.5955616828230288</c:v>
                </c:pt>
                <c:pt idx="2">
                  <c:v>2.6186249163557651</c:v>
                </c:pt>
                <c:pt idx="3">
                  <c:v>2.6257792404841811</c:v>
                </c:pt>
                <c:pt idx="4">
                  <c:v>2.4676588444706327</c:v>
                </c:pt>
                <c:pt idx="5">
                  <c:v>2.5094419534607879</c:v>
                </c:pt>
                <c:pt idx="6">
                  <c:v>3.0474611480620228</c:v>
                </c:pt>
                <c:pt idx="7">
                  <c:v>3.142373290323921</c:v>
                </c:pt>
                <c:pt idx="8">
                  <c:v>3.0571475673161181</c:v>
                </c:pt>
                <c:pt idx="9">
                  <c:v>5.3300412151356502</c:v>
                </c:pt>
                <c:pt idx="10">
                  <c:v>4.6274016545820844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DE-416E-A763-487AD4B5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351888"/>
        <c:axId val="811738832"/>
      </c:lineChart>
      <c:catAx>
        <c:axId val="110835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11738832"/>
        <c:crosses val="autoZero"/>
        <c:auto val="1"/>
        <c:lblAlgn val="ctr"/>
        <c:lblOffset val="100"/>
        <c:noMultiLvlLbl val="0"/>
      </c:catAx>
      <c:valAx>
        <c:axId val="81173883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10835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Financings'!$B$36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Financings'!$F$36:$P$36</c:f>
              <c:numCache>
                <c:formatCode>_(* #,##0.00_);_(* \(#,##0.00\);_(* "-"??_);_(@_)</c:formatCode>
                <c:ptCount val="11"/>
                <c:pt idx="0">
                  <c:v>4.0413009525000065</c:v>
                </c:pt>
                <c:pt idx="1">
                  <c:v>4.5318506982090119</c:v>
                </c:pt>
                <c:pt idx="2">
                  <c:v>6.0359304322000193</c:v>
                </c:pt>
                <c:pt idx="3">
                  <c:v>7.0502172607000215</c:v>
                </c:pt>
                <c:pt idx="4">
                  <c:v>7.2253050966100201</c:v>
                </c:pt>
                <c:pt idx="5">
                  <c:v>7.6136468868000202</c:v>
                </c:pt>
                <c:pt idx="6">
                  <c:v>9.041817226300024</c:v>
                </c:pt>
                <c:pt idx="7">
                  <c:v>7.5668348831000145</c:v>
                </c:pt>
                <c:pt idx="8">
                  <c:v>7.6887261318000295</c:v>
                </c:pt>
                <c:pt idx="9">
                  <c:v>11.198416592999997</c:v>
                </c:pt>
                <c:pt idx="10">
                  <c:v>4.5950098430000104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Financings'!$B$37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F-40D3-9B9E-CF734CA59B7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F-40D3-9B9E-CF734CA59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 Financings'!$F$35:$P$35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Financings'!$F$37:$P$37</c:f>
              <c:numCache>
                <c:formatCode>_(* #,##0_);_(* \(#,##0\);_(* "-"??_);_(@_)</c:formatCode>
                <c:ptCount val="11"/>
                <c:pt idx="0">
                  <c:v>1627</c:v>
                </c:pt>
                <c:pt idx="1">
                  <c:v>2027</c:v>
                </c:pt>
                <c:pt idx="2">
                  <c:v>2735</c:v>
                </c:pt>
                <c:pt idx="3">
                  <c:v>3193</c:v>
                </c:pt>
                <c:pt idx="4">
                  <c:v>3477</c:v>
                </c:pt>
                <c:pt idx="5">
                  <c:v>3682</c:v>
                </c:pt>
                <c:pt idx="6">
                  <c:v>3506</c:v>
                </c:pt>
                <c:pt idx="7">
                  <c:v>2827</c:v>
                </c:pt>
                <c:pt idx="8">
                  <c:v>2900</c:v>
                </c:pt>
                <c:pt idx="9">
                  <c:v>2461</c:v>
                </c:pt>
                <c:pt idx="10">
                  <c:v>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5443681241972408E-2"/>
          <c:y val="5.2165437918986243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43802857976087E-2"/>
          <c:y val="2.8252405949256341E-2"/>
          <c:w val="0.86917906095071451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AngelSeed!$B$8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AngelSeed!$AI$6:$BD$7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AngelSeed!$AI$8:$BD$8</c:f>
              <c:numCache>
                <c:formatCode>_(* #,##0.00_);_(* \(#,##0.00\);_(* "-"??_);_(@_)</c:formatCode>
                <c:ptCount val="22"/>
                <c:pt idx="0">
                  <c:v>1282.7742318000012</c:v>
                </c:pt>
                <c:pt idx="1">
                  <c:v>1456.9283669000008</c:v>
                </c:pt>
                <c:pt idx="2">
                  <c:v>2144.3019572000076</c:v>
                </c:pt>
                <c:pt idx="3">
                  <c:v>1889.748392</c:v>
                </c:pt>
                <c:pt idx="4">
                  <c:v>2046.0867200000002</c:v>
                </c:pt>
                <c:pt idx="5">
                  <c:v>2091.1942621000026</c:v>
                </c:pt>
                <c:pt idx="6">
                  <c:v>2147.0212499000008</c:v>
                </c:pt>
                <c:pt idx="7">
                  <c:v>1976.0582357500016</c:v>
                </c:pt>
                <c:pt idx="8">
                  <c:v>1759.9371990999987</c:v>
                </c:pt>
                <c:pt idx="9">
                  <c:v>1741.7381901000022</c:v>
                </c:pt>
                <c:pt idx="10">
                  <c:v>1789.2823109999988</c:v>
                </c:pt>
                <c:pt idx="11">
                  <c:v>1580.9802269999991</c:v>
                </c:pt>
                <c:pt idx="12">
                  <c:v>1886.2592199999988</c:v>
                </c:pt>
                <c:pt idx="13">
                  <c:v>1802.8467189999951</c:v>
                </c:pt>
                <c:pt idx="14">
                  <c:v>2051.4501460999982</c:v>
                </c:pt>
                <c:pt idx="15">
                  <c:v>1835.0706021999972</c:v>
                </c:pt>
                <c:pt idx="16">
                  <c:v>2036.7272839999994</c:v>
                </c:pt>
                <c:pt idx="17">
                  <c:v>3114.8241040000053</c:v>
                </c:pt>
                <c:pt idx="18">
                  <c:v>1791.247576</c:v>
                </c:pt>
                <c:pt idx="19">
                  <c:v>2204.456898300004</c:v>
                </c:pt>
                <c:pt idx="20">
                  <c:v>2232.8809510000001</c:v>
                </c:pt>
                <c:pt idx="21">
                  <c:v>1744.2343899999992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A-459D-96CA-26303B15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93936"/>
        <c:axId val="284281424"/>
      </c:barChart>
      <c:lineChart>
        <c:grouping val="standard"/>
        <c:varyColors val="0"/>
        <c:ser>
          <c:idx val="1"/>
          <c:order val="1"/>
          <c:tx>
            <c:strRef>
              <c:f>AngelSeed!$B$9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AngelSeed!$AI$6:$BD$7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AngelSeed!$AI$9:$BD$9</c:f>
              <c:numCache>
                <c:formatCode>_(* #,##0_);_(* \(#,##0\);_(* "-"??_);_(@_)</c:formatCode>
                <c:ptCount val="22"/>
                <c:pt idx="0">
                  <c:v>1391</c:v>
                </c:pt>
                <c:pt idx="1">
                  <c:v>1252</c:v>
                </c:pt>
                <c:pt idx="2">
                  <c:v>1454</c:v>
                </c:pt>
                <c:pt idx="3">
                  <c:v>1362</c:v>
                </c:pt>
                <c:pt idx="4">
                  <c:v>1511</c:v>
                </c:pt>
                <c:pt idx="5">
                  <c:v>1509</c:v>
                </c:pt>
                <c:pt idx="6">
                  <c:v>1426</c:v>
                </c:pt>
                <c:pt idx="7">
                  <c:v>1306</c:v>
                </c:pt>
                <c:pt idx="8">
                  <c:v>1324</c:v>
                </c:pt>
                <c:pt idx="9">
                  <c:v>1181</c:v>
                </c:pt>
                <c:pt idx="10">
                  <c:v>1117</c:v>
                </c:pt>
                <c:pt idx="11">
                  <c:v>1045</c:v>
                </c:pt>
                <c:pt idx="12">
                  <c:v>1221</c:v>
                </c:pt>
                <c:pt idx="13">
                  <c:v>1155</c:v>
                </c:pt>
                <c:pt idx="14">
                  <c:v>1209</c:v>
                </c:pt>
                <c:pt idx="15">
                  <c:v>1157</c:v>
                </c:pt>
                <c:pt idx="16">
                  <c:v>1144</c:v>
                </c:pt>
                <c:pt idx="17">
                  <c:v>1086</c:v>
                </c:pt>
                <c:pt idx="18">
                  <c:v>928</c:v>
                </c:pt>
                <c:pt idx="19">
                  <c:v>1095</c:v>
                </c:pt>
                <c:pt idx="20">
                  <c:v>1059</c:v>
                </c:pt>
                <c:pt idx="21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FA-459D-96CA-26303B15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94480"/>
        <c:axId val="284268368"/>
      </c:lineChart>
      <c:catAx>
        <c:axId val="28429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81424"/>
        <c:crosses val="autoZero"/>
        <c:auto val="1"/>
        <c:lblAlgn val="ctr"/>
        <c:lblOffset val="100"/>
        <c:noMultiLvlLbl val="0"/>
      </c:catAx>
      <c:valAx>
        <c:axId val="28428142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93936"/>
        <c:crosses val="autoZero"/>
        <c:crossBetween val="between"/>
      </c:valAx>
      <c:valAx>
        <c:axId val="2842683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94480"/>
        <c:crosses val="max"/>
        <c:crossBetween val="between"/>
      </c:valAx>
      <c:catAx>
        <c:axId val="28429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6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6729924426169308"/>
          <c:y val="1.0314682602532599E-2"/>
          <c:w val="0.33527836103820358"/>
          <c:h val="0.15219962088072325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AngelSeed!$B$42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AngelSeed!$F$42:$P$42</c:f>
              <c:numCache>
                <c:formatCode>_(* #,##0_);_(* \(#,##0\);_(* "-"??_);_(@_)</c:formatCode>
                <c:ptCount val="11"/>
                <c:pt idx="0">
                  <c:v>485</c:v>
                </c:pt>
                <c:pt idx="1">
                  <c:v>717</c:v>
                </c:pt>
                <c:pt idx="2">
                  <c:v>1012</c:v>
                </c:pt>
                <c:pt idx="3">
                  <c:v>1394</c:v>
                </c:pt>
                <c:pt idx="4">
                  <c:v>1811</c:v>
                </c:pt>
                <c:pt idx="5">
                  <c:v>1960</c:v>
                </c:pt>
                <c:pt idx="6">
                  <c:v>1919</c:v>
                </c:pt>
                <c:pt idx="7">
                  <c:v>1497</c:v>
                </c:pt>
                <c:pt idx="8">
                  <c:v>1495</c:v>
                </c:pt>
                <c:pt idx="9">
                  <c:v>1193</c:v>
                </c:pt>
                <c:pt idx="10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0-460E-9F4A-2795DAB53C8B}"/>
            </c:ext>
          </c:extLst>
        </c:ser>
        <c:ser>
          <c:idx val="2"/>
          <c:order val="1"/>
          <c:tx>
            <c:strRef>
              <c:f>AngelSeed!$B$43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AngelSeed!$F$43:$P$43</c:f>
              <c:numCache>
                <c:formatCode>_(* #,##0_);_(* \(#,##0\);_(* "-"??_);_(@_)</c:formatCode>
                <c:ptCount val="11"/>
                <c:pt idx="0">
                  <c:v>199</c:v>
                </c:pt>
                <c:pt idx="1">
                  <c:v>279</c:v>
                </c:pt>
                <c:pt idx="2">
                  <c:v>449</c:v>
                </c:pt>
                <c:pt idx="3">
                  <c:v>606</c:v>
                </c:pt>
                <c:pt idx="4">
                  <c:v>707</c:v>
                </c:pt>
                <c:pt idx="5">
                  <c:v>818</c:v>
                </c:pt>
                <c:pt idx="6">
                  <c:v>835</c:v>
                </c:pt>
                <c:pt idx="7">
                  <c:v>687</c:v>
                </c:pt>
                <c:pt idx="8">
                  <c:v>630</c:v>
                </c:pt>
                <c:pt idx="9">
                  <c:v>557</c:v>
                </c:pt>
                <c:pt idx="1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0-460E-9F4A-2795DAB53C8B}"/>
            </c:ext>
          </c:extLst>
        </c:ser>
        <c:ser>
          <c:idx val="3"/>
          <c:order val="2"/>
          <c:tx>
            <c:strRef>
              <c:f>AngelSeed!$B$44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AngelSeed!$F$44:$P$44</c:f>
              <c:numCache>
                <c:formatCode>_(* #,##0_);_(* \(#,##0\);_(* "-"??_);_(@_)</c:formatCode>
                <c:ptCount val="11"/>
                <c:pt idx="0">
                  <c:v>308</c:v>
                </c:pt>
                <c:pt idx="1">
                  <c:v>450</c:v>
                </c:pt>
                <c:pt idx="2">
                  <c:v>637</c:v>
                </c:pt>
                <c:pt idx="3">
                  <c:v>909</c:v>
                </c:pt>
                <c:pt idx="4">
                  <c:v>1347</c:v>
                </c:pt>
                <c:pt idx="5">
                  <c:v>1625</c:v>
                </c:pt>
                <c:pt idx="6">
                  <c:v>1949</c:v>
                </c:pt>
                <c:pt idx="7">
                  <c:v>1749</c:v>
                </c:pt>
                <c:pt idx="8">
                  <c:v>1923</c:v>
                </c:pt>
                <c:pt idx="9">
                  <c:v>1728</c:v>
                </c:pt>
                <c:pt idx="10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0-460E-9F4A-2795DAB53C8B}"/>
            </c:ext>
          </c:extLst>
        </c:ser>
        <c:ser>
          <c:idx val="0"/>
          <c:order val="3"/>
          <c:tx>
            <c:strRef>
              <c:f>AngelSeed!$B$45</c:f>
              <c:strCache>
                <c:ptCount val="1"/>
                <c:pt idx="0">
                  <c:v>$5M+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AngelSeed!$F$45:$P$45</c:f>
              <c:numCache>
                <c:formatCode>_(* #,##0_);_(* \(#,##0\);_(* "-"??_);_(@_)</c:formatCode>
                <c:ptCount val="11"/>
                <c:pt idx="0">
                  <c:v>69</c:v>
                </c:pt>
                <c:pt idx="1">
                  <c:v>65</c:v>
                </c:pt>
                <c:pt idx="2">
                  <c:v>88</c:v>
                </c:pt>
                <c:pt idx="3">
                  <c:v>118</c:v>
                </c:pt>
                <c:pt idx="4">
                  <c:v>148</c:v>
                </c:pt>
                <c:pt idx="5">
                  <c:v>238</c:v>
                </c:pt>
                <c:pt idx="6">
                  <c:v>289</c:v>
                </c:pt>
                <c:pt idx="7">
                  <c:v>273</c:v>
                </c:pt>
                <c:pt idx="8">
                  <c:v>327</c:v>
                </c:pt>
                <c:pt idx="9">
                  <c:v>412</c:v>
                </c:pt>
                <c:pt idx="10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0-460E-9F4A-2795DAB53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61520"/>
        <c:axId val="780376752"/>
      </c:barChart>
      <c:catAx>
        <c:axId val="78036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76752"/>
        <c:crosses val="autoZero"/>
        <c:auto val="1"/>
        <c:lblAlgn val="ctr"/>
        <c:lblOffset val="100"/>
        <c:noMultiLvlLbl val="0"/>
      </c:catAx>
      <c:valAx>
        <c:axId val="78037675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615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AngelSeed!$R$42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AngelSeed!$V$42:$AF$42</c:f>
              <c:numCache>
                <c:formatCode>_(* #,##0.0_);_(* \(#,##0.0\);_(* "-"??_);_(@_)</c:formatCode>
                <c:ptCount val="11"/>
                <c:pt idx="0">
                  <c:v>86.288287000000011</c:v>
                </c:pt>
                <c:pt idx="1">
                  <c:v>126.454083209</c:v>
                </c:pt>
                <c:pt idx="2">
                  <c:v>178.77734820000006</c:v>
                </c:pt>
                <c:pt idx="3">
                  <c:v>226.29856990000036</c:v>
                </c:pt>
                <c:pt idx="4">
                  <c:v>317.21906630999973</c:v>
                </c:pt>
                <c:pt idx="5">
                  <c:v>336.27317790000097</c:v>
                </c:pt>
                <c:pt idx="6">
                  <c:v>352.69750975000079</c:v>
                </c:pt>
                <c:pt idx="7">
                  <c:v>270.37653419999987</c:v>
                </c:pt>
                <c:pt idx="8">
                  <c:v>260.44145630000031</c:v>
                </c:pt>
                <c:pt idx="9">
                  <c:v>210.65534629999979</c:v>
                </c:pt>
                <c:pt idx="10">
                  <c:v>108.28292200000006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1-47F7-9743-86E53C0CED78}"/>
            </c:ext>
          </c:extLst>
        </c:ser>
        <c:ser>
          <c:idx val="2"/>
          <c:order val="1"/>
          <c:tx>
            <c:strRef>
              <c:f>AngelSeed!$R$43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AngelSeed!$V$43:$AF$43</c:f>
              <c:numCache>
                <c:formatCode>_(* #,##0.0_);_(* \(#,##0.0\);_(* "-"??_);_(@_)</c:formatCode>
                <c:ptCount val="11"/>
                <c:pt idx="0">
                  <c:v>129.00447700000001</c:v>
                </c:pt>
                <c:pt idx="1">
                  <c:v>182.85130099999998</c:v>
                </c:pt>
                <c:pt idx="2">
                  <c:v>294.58880499999992</c:v>
                </c:pt>
                <c:pt idx="3">
                  <c:v>409.09551799999991</c:v>
                </c:pt>
                <c:pt idx="4">
                  <c:v>474.11186900000064</c:v>
                </c:pt>
                <c:pt idx="5">
                  <c:v>541.0456300000011</c:v>
                </c:pt>
                <c:pt idx="6">
                  <c:v>560.44747800000073</c:v>
                </c:pt>
                <c:pt idx="7">
                  <c:v>472.94011299999977</c:v>
                </c:pt>
                <c:pt idx="8">
                  <c:v>426.05952100000025</c:v>
                </c:pt>
                <c:pt idx="9">
                  <c:v>383.13780599999996</c:v>
                </c:pt>
                <c:pt idx="10">
                  <c:v>201.53661900000009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1-47F7-9743-86E53C0CED78}"/>
            </c:ext>
          </c:extLst>
        </c:ser>
        <c:ser>
          <c:idx val="3"/>
          <c:order val="2"/>
          <c:tx>
            <c:strRef>
              <c:f>AngelSeed!$R$44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AngelSeed!$V$44:$AF$44</c:f>
              <c:numCache>
                <c:formatCode>_(* #,##0.0_);_(* \(#,##0.0\);_(* "-"??_);_(@_)</c:formatCode>
                <c:ptCount val="11"/>
                <c:pt idx="0">
                  <c:v>595.86748000000023</c:v>
                </c:pt>
                <c:pt idx="1">
                  <c:v>856.47953999999982</c:v>
                </c:pt>
                <c:pt idx="2">
                  <c:v>1185.4650899999997</c:v>
                </c:pt>
                <c:pt idx="3">
                  <c:v>1707.6692899999996</c:v>
                </c:pt>
                <c:pt idx="4">
                  <c:v>2574.9800900000023</c:v>
                </c:pt>
                <c:pt idx="5">
                  <c:v>3240.0641799999935</c:v>
                </c:pt>
                <c:pt idx="6">
                  <c:v>3981.7803199999967</c:v>
                </c:pt>
                <c:pt idx="7">
                  <c:v>3780.5999699999938</c:v>
                </c:pt>
                <c:pt idx="8">
                  <c:v>4207.5533800000012</c:v>
                </c:pt>
                <c:pt idx="9">
                  <c:v>4022.1490500000009</c:v>
                </c:pt>
                <c:pt idx="10">
                  <c:v>1988.8251899999996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C1-47F7-9743-86E53C0CED78}"/>
            </c:ext>
          </c:extLst>
        </c:ser>
        <c:ser>
          <c:idx val="0"/>
          <c:order val="3"/>
          <c:tx>
            <c:strRef>
              <c:f>AngelSeed!$R$45</c:f>
              <c:strCache>
                <c:ptCount val="1"/>
                <c:pt idx="0">
                  <c:v>$5M+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AngelSeed!$V$45:$AF$45</c:f>
              <c:numCache>
                <c:formatCode>_(* #,##0.0_);_(* \(#,##0.0\);_(* "-"??_);_(@_)</c:formatCode>
                <c:ptCount val="11"/>
                <c:pt idx="0">
                  <c:v>724.04378999999994</c:v>
                </c:pt>
                <c:pt idx="1">
                  <c:v>794.67642000000001</c:v>
                </c:pt>
                <c:pt idx="2">
                  <c:v>1026.5196700000001</c:v>
                </c:pt>
                <c:pt idx="3">
                  <c:v>1719.1296600000001</c:v>
                </c:pt>
                <c:pt idx="4">
                  <c:v>2306.8090900000002</c:v>
                </c:pt>
                <c:pt idx="5">
                  <c:v>2656.3699600000004</c:v>
                </c:pt>
                <c:pt idx="6">
                  <c:v>3365.43516</c:v>
                </c:pt>
                <c:pt idx="7">
                  <c:v>2348.0213100000001</c:v>
                </c:pt>
                <c:pt idx="8">
                  <c:v>2681.5723299999995</c:v>
                </c:pt>
                <c:pt idx="9">
                  <c:v>4531.3136599999998</c:v>
                </c:pt>
                <c:pt idx="10">
                  <c:v>1678.4706100000001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C1-47F7-9743-86E53C0CE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56080"/>
        <c:axId val="780383280"/>
      </c:barChart>
      <c:catAx>
        <c:axId val="780356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83280"/>
        <c:crosses val="autoZero"/>
        <c:auto val="1"/>
        <c:lblAlgn val="ctr"/>
        <c:lblOffset val="100"/>
        <c:noMultiLvlLbl val="0"/>
      </c:catAx>
      <c:valAx>
        <c:axId val="7803832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560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955748952433572E-2"/>
          <c:y val="3.4305920093321667E-2"/>
          <c:w val="0.83914391951006118"/>
          <c:h val="0.89337895263092115"/>
        </c:manualLayout>
      </c:layout>
      <c:lineChart>
        <c:grouping val="standard"/>
        <c:varyColors val="0"/>
        <c:ser>
          <c:idx val="0"/>
          <c:order val="0"/>
          <c:tx>
            <c:strRef>
              <c:f>'Deal Flow x Year'!$B$9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>
              <a:solidFill>
                <a:srgbClr val="7DC9F7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1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9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0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DC9F7"/>
                </a:solidFill>
                <a:ln>
                  <a:solidFill>
                    <a:srgbClr val="7DC9F7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0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B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EA-42CF-9FE0-C294703F07C1}"/>
                </c:ext>
              </c:extLst>
            </c:dLbl>
            <c:dLbl>
              <c:idx val="10"/>
              <c:layout>
                <c:manualLayout>
                  <c:x val="-1.0456840407461091E-2"/>
                  <c:y val="-7.87682789651300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Year'!$F$9:$P$9</c:f>
              <c:numCache>
                <c:formatCode>_(* #,##0_);_(* \(#,##0\);_(* "-"??_);_(@_)</c:formatCode>
                <c:ptCount val="11"/>
                <c:pt idx="0">
                  <c:v>1224</c:v>
                </c:pt>
                <c:pt idx="1">
                  <c:v>1718</c:v>
                </c:pt>
                <c:pt idx="2">
                  <c:v>2603</c:v>
                </c:pt>
                <c:pt idx="3">
                  <c:v>3525</c:v>
                </c:pt>
                <c:pt idx="4">
                  <c:v>4659</c:v>
                </c:pt>
                <c:pt idx="5">
                  <c:v>5459</c:v>
                </c:pt>
                <c:pt idx="6">
                  <c:v>5752</c:v>
                </c:pt>
                <c:pt idx="7">
                  <c:v>4667</c:v>
                </c:pt>
                <c:pt idx="8">
                  <c:v>4742</c:v>
                </c:pt>
                <c:pt idx="9">
                  <c:v>4253</c:v>
                </c:pt>
                <c:pt idx="10">
                  <c:v>2060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90-4624-833D-BD9D2ACA0AC9}"/>
            </c:ext>
          </c:extLst>
        </c:ser>
        <c:ser>
          <c:idx val="1"/>
          <c:order val="1"/>
          <c:tx>
            <c:strRef>
              <c:f>'Deal Flow x Year'!$B$10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>
              <a:solidFill>
                <a:srgbClr val="F5872B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872B"/>
                </a:solidFill>
                <a:ln>
                  <a:solidFill>
                    <a:srgbClr val="F5872B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A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EA-42CF-9FE0-C294703F07C1}"/>
                </c:ext>
              </c:extLst>
            </c:dLbl>
            <c:dLbl>
              <c:idx val="10"/>
              <c:layout>
                <c:manualLayout>
                  <c:x val="-9.5078488884191327E-3"/>
                  <c:y val="-7.87682789651293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Year'!$F$10:$P$10</c:f>
              <c:numCache>
                <c:formatCode>_(* #,##0_);_(* \(#,##0\);_(* "-"??_);_(@_)</c:formatCode>
                <c:ptCount val="11"/>
                <c:pt idx="0">
                  <c:v>1830</c:v>
                </c:pt>
                <c:pt idx="1">
                  <c:v>2100</c:v>
                </c:pt>
                <c:pt idx="2">
                  <c:v>2429</c:v>
                </c:pt>
                <c:pt idx="3">
                  <c:v>2588</c:v>
                </c:pt>
                <c:pt idx="4">
                  <c:v>2794</c:v>
                </c:pt>
                <c:pt idx="5">
                  <c:v>3086</c:v>
                </c:pt>
                <c:pt idx="6">
                  <c:v>3079</c:v>
                </c:pt>
                <c:pt idx="7">
                  <c:v>2902</c:v>
                </c:pt>
                <c:pt idx="8">
                  <c:v>3219</c:v>
                </c:pt>
                <c:pt idx="9">
                  <c:v>3457</c:v>
                </c:pt>
                <c:pt idx="10">
                  <c:v>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90-4624-833D-BD9D2ACA0AC9}"/>
            </c:ext>
          </c:extLst>
        </c:ser>
        <c:ser>
          <c:idx val="2"/>
          <c:order val="2"/>
          <c:tx>
            <c:strRef>
              <c:f>'Deal Flow x Year'!$B$11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>
              <a:solidFill>
                <a:srgbClr val="7E8D9F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C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A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A-42CF-9FE0-C294703F07C1}"/>
                </c:ext>
              </c:extLst>
            </c:dLbl>
            <c:dLbl>
              <c:idx val="10"/>
              <c:layout>
                <c:manualLayout>
                  <c:x val="-9.5099037913145227E-3"/>
                  <c:y val="4.0279340082489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Year'!$F$11:$P$11</c:f>
              <c:numCache>
                <c:formatCode>_(* #,##0_);_(* \(#,##0\);_(* "-"??_);_(@_)</c:formatCode>
                <c:ptCount val="11"/>
                <c:pt idx="0">
                  <c:v>1437</c:v>
                </c:pt>
                <c:pt idx="1">
                  <c:v>1594</c:v>
                </c:pt>
                <c:pt idx="2">
                  <c:v>1742</c:v>
                </c:pt>
                <c:pt idx="3">
                  <c:v>1768</c:v>
                </c:pt>
                <c:pt idx="4">
                  <c:v>1890</c:v>
                </c:pt>
                <c:pt idx="5">
                  <c:v>2051</c:v>
                </c:pt>
                <c:pt idx="6">
                  <c:v>2008</c:v>
                </c:pt>
                <c:pt idx="7">
                  <c:v>1795</c:v>
                </c:pt>
                <c:pt idx="8">
                  <c:v>1928</c:v>
                </c:pt>
                <c:pt idx="9">
                  <c:v>2135</c:v>
                </c:pt>
                <c:pt idx="10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90-4624-833D-BD9D2AC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22768"/>
        <c:axId val="284303728"/>
      </c:lineChart>
      <c:catAx>
        <c:axId val="28432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3728"/>
        <c:crosses val="autoZero"/>
        <c:auto val="1"/>
        <c:lblAlgn val="ctr"/>
        <c:lblOffset val="100"/>
        <c:noMultiLvlLbl val="0"/>
      </c:catAx>
      <c:valAx>
        <c:axId val="2843037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27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7208679685659642E-2"/>
          <c:y val="1.0376827896512937E-2"/>
          <c:w val="0.58642368870651218"/>
          <c:h val="0.1199143336249635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Seed'!$B$36</c:f>
              <c:strCache>
                <c:ptCount val="1"/>
                <c:pt idx="0">
                  <c:v>Angel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elete val="1"/>
          </c:dLbls>
          <c:cat>
            <c:multiLvlStrRef>
              <c:f>'Median Deal Size Angel VS Seed'!$AI$34:$BD$35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Seed'!$AI$36:$BD$36</c:f>
              <c:numCache>
                <c:formatCode>_(* #,##0.0_);_(* \(#,##0.0\);_(* "-"??_);_(@_)</c:formatCode>
                <c:ptCount val="2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0.59997</c:v>
                </c:pt>
                <c:pt idx="9">
                  <c:v>0.5</c:v>
                </c:pt>
                <c:pt idx="10">
                  <c:v>0.5</c:v>
                </c:pt>
                <c:pt idx="11">
                  <c:v>0.4</c:v>
                </c:pt>
                <c:pt idx="12">
                  <c:v>0.5</c:v>
                </c:pt>
                <c:pt idx="13">
                  <c:v>0.49</c:v>
                </c:pt>
                <c:pt idx="14">
                  <c:v>0.5</c:v>
                </c:pt>
                <c:pt idx="15">
                  <c:v>0.51241000000000003</c:v>
                </c:pt>
                <c:pt idx="16">
                  <c:v>0.50150000000000006</c:v>
                </c:pt>
                <c:pt idx="17">
                  <c:v>0.55000000000000004</c:v>
                </c:pt>
                <c:pt idx="18">
                  <c:v>0.55000000000000004</c:v>
                </c:pt>
                <c:pt idx="19">
                  <c:v>0.62490000000000001</c:v>
                </c:pt>
                <c:pt idx="20">
                  <c:v>0.58525000000000005</c:v>
                </c:pt>
                <c:pt idx="21">
                  <c:v>0.66113500000000003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2-401A-96E9-1620D21A0545}"/>
            </c:ext>
          </c:extLst>
        </c:ser>
        <c:ser>
          <c:idx val="1"/>
          <c:order val="1"/>
          <c:tx>
            <c:strRef>
              <c:f>'Median Deal Size Angel VS Seed'!$B$37</c:f>
              <c:strCache>
                <c:ptCount val="1"/>
                <c:pt idx="0">
                  <c:v>Seed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elete val="1"/>
          </c:dLbls>
          <c:cat>
            <c:multiLvlStrRef>
              <c:f>'Median Deal Size Angel VS Seed'!$AI$34:$BD$35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Seed'!$AI$37:$BD$37</c:f>
              <c:numCache>
                <c:formatCode>_(* #,##0.0_);_(* \(#,##0.0\);_(* "-"??_);_(@_)</c:formatCode>
                <c:ptCount val="22"/>
                <c:pt idx="0">
                  <c:v>0.6</c:v>
                </c:pt>
                <c:pt idx="1">
                  <c:v>0.7</c:v>
                </c:pt>
                <c:pt idx="2">
                  <c:v>0.8</c:v>
                </c:pt>
                <c:pt idx="3">
                  <c:v>0.85</c:v>
                </c:pt>
                <c:pt idx="4">
                  <c:v>0.95</c:v>
                </c:pt>
                <c:pt idx="5">
                  <c:v>1.1000000000000001</c:v>
                </c:pt>
                <c:pt idx="6">
                  <c:v>1</c:v>
                </c:pt>
                <c:pt idx="7">
                  <c:v>1.1251100000000001</c:v>
                </c:pt>
                <c:pt idx="8">
                  <c:v>1.2</c:v>
                </c:pt>
                <c:pt idx="9">
                  <c:v>1.3729100000000001</c:v>
                </c:pt>
                <c:pt idx="10">
                  <c:v>1.4</c:v>
                </c:pt>
                <c:pt idx="11">
                  <c:v>1.506</c:v>
                </c:pt>
                <c:pt idx="12">
                  <c:v>1.5</c:v>
                </c:pt>
                <c:pt idx="13">
                  <c:v>1.5</c:v>
                </c:pt>
                <c:pt idx="14">
                  <c:v>1.7124999999999999</c:v>
                </c:pt>
                <c:pt idx="15">
                  <c:v>1.8</c:v>
                </c:pt>
                <c:pt idx="16">
                  <c:v>2</c:v>
                </c:pt>
                <c:pt idx="17">
                  <c:v>2.125</c:v>
                </c:pt>
                <c:pt idx="18">
                  <c:v>1.86382</c:v>
                </c:pt>
                <c:pt idx="19">
                  <c:v>2</c:v>
                </c:pt>
                <c:pt idx="20">
                  <c:v>2.0616500000000002</c:v>
                </c:pt>
                <c:pt idx="21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E2-401A-96E9-1620D21A054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06176"/>
        <c:axId val="1449908896"/>
      </c:lineChart>
      <c:catAx>
        <c:axId val="1449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sz="900">
                <a:latin typeface="+mj-lt"/>
              </a:defRPr>
            </a:pPr>
            <a:endParaRPr lang="en-US"/>
          </a:p>
        </c:txPr>
        <c:crossAx val="1449908896"/>
        <c:crosses val="autoZero"/>
        <c:auto val="1"/>
        <c:lblAlgn val="ctr"/>
        <c:lblOffset val="100"/>
        <c:noMultiLvlLbl val="0"/>
      </c:catAx>
      <c:valAx>
        <c:axId val="1449908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14499061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5264668649092131"/>
          <c:y val="0.10171850967608641"/>
          <c:w val="0.49847843277016113"/>
          <c:h val="7.0293152131493772E-2"/>
        </c:manualLayout>
      </c:layout>
      <c:overlay val="0"/>
      <c:txPr>
        <a:bodyPr/>
        <a:lstStyle/>
        <a:p>
          <a:pPr>
            <a:defRPr sz="900">
              <a:latin typeface="LAto light" panose="020F0502020204030203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Seed'!$B$7</c:f>
              <c:strCache>
                <c:ptCount val="1"/>
                <c:pt idx="0">
                  <c:v>Angel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ED8-4039-8B3D-3DB158CED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22B1-48AF-9F6F-5FE361E5E9D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2-7ED8-4039-8B3D-3DB158CED63D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ED8-4039-8B3D-3DB158CED63D}"/>
              </c:ext>
            </c:extLst>
          </c:dPt>
          <c:dLbls>
            <c:delete val="1"/>
          </c:dLbls>
          <c:cat>
            <c:strRef>
              <c:f>'Median Deal Size Angel VS Seed'!$F$6:$P$6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Angel VS Seed'!$F$7:$P$7</c:f>
              <c:numCache>
                <c:formatCode>_(* #,##0.0_);_(* \(#,##0.0\);_(* "-"??_);_(@_)</c:formatCode>
                <c:ptCount val="11"/>
                <c:pt idx="0">
                  <c:v>0.63250000000000006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0.51500000000000001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0.56000000000000005</c:v>
                </c:pt>
                <c:pt idx="1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8-4039-8B3D-3DB158CED63D}"/>
            </c:ext>
          </c:extLst>
        </c:ser>
        <c:ser>
          <c:idx val="1"/>
          <c:order val="1"/>
          <c:tx>
            <c:strRef>
              <c:f>'Median Deal Size Angel VS Seed'!$B$8</c:f>
              <c:strCache>
                <c:ptCount val="1"/>
                <c:pt idx="0">
                  <c:v>Seed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7ED8-4039-8B3D-3DB158CED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2B1-48AF-9F6F-5FE361E5E9D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7ED8-4039-8B3D-3DB158CED63D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chemeClr val="accent4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D8-4039-8B3D-3DB158CED63D}"/>
              </c:ext>
            </c:extLst>
          </c:dPt>
          <c:dLbls>
            <c:delete val="1"/>
          </c:dLbls>
          <c:cat>
            <c:strRef>
              <c:f>'Median Deal Size Angel VS Seed'!$F$6:$P$6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Angel VS Seed'!$F$8:$P$8</c:f>
              <c:numCache>
                <c:formatCode>_(* #,##0.0_);_(* \(#,##0.0\);_(* "-"??_);_(@_)</c:formatCode>
                <c:ptCount val="11"/>
                <c:pt idx="0">
                  <c:v>0.39</c:v>
                </c:pt>
                <c:pt idx="1">
                  <c:v>0.47719400000000001</c:v>
                </c:pt>
                <c:pt idx="2">
                  <c:v>0.5</c:v>
                </c:pt>
                <c:pt idx="3">
                  <c:v>0.51370199999999999</c:v>
                </c:pt>
                <c:pt idx="4">
                  <c:v>0.55080600000000002</c:v>
                </c:pt>
                <c:pt idx="5">
                  <c:v>0.75</c:v>
                </c:pt>
                <c:pt idx="6">
                  <c:v>1</c:v>
                </c:pt>
                <c:pt idx="7">
                  <c:v>1.4232100000000001</c:v>
                </c:pt>
                <c:pt idx="8">
                  <c:v>1.59</c:v>
                </c:pt>
                <c:pt idx="9">
                  <c:v>2</c:v>
                </c:pt>
                <c:pt idx="10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D8-4039-8B3D-3DB158CED63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29568"/>
        <c:axId val="1449923040"/>
      </c:lineChart>
      <c:catAx>
        <c:axId val="144992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sz="900">
                <a:latin typeface="+mj-lt"/>
              </a:defRPr>
            </a:pPr>
            <a:endParaRPr lang="en-US"/>
          </a:p>
        </c:txPr>
        <c:crossAx val="1449923040"/>
        <c:crosses val="autoZero"/>
        <c:auto val="1"/>
        <c:lblAlgn val="ctr"/>
        <c:lblOffset val="100"/>
        <c:noMultiLvlLbl val="0"/>
      </c:catAx>
      <c:valAx>
        <c:axId val="14499230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14499295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4153566330524475"/>
          <c:y val="0.14933758280214973"/>
          <c:w val="0.49847843277016113"/>
          <c:h val="7.029315213149377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Seed'!$B$64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multiLvlStrRef>
              <c:f>'Median Deal Size Angel VS Seed'!$AI$62:$BD$63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Seed'!$AI$64:$BD$64</c:f>
              <c:numCache>
                <c:formatCode>_(* #,##0_);_(* \(#,##0\);_(* "-"??_);_(@_)</c:formatCode>
                <c:ptCount val="22"/>
                <c:pt idx="0">
                  <c:v>580</c:v>
                </c:pt>
                <c:pt idx="1">
                  <c:v>535</c:v>
                </c:pt>
                <c:pt idx="2">
                  <c:v>571</c:v>
                </c:pt>
                <c:pt idx="3">
                  <c:v>641</c:v>
                </c:pt>
                <c:pt idx="4">
                  <c:v>668</c:v>
                </c:pt>
                <c:pt idx="5">
                  <c:v>710</c:v>
                </c:pt>
                <c:pt idx="6">
                  <c:v>736</c:v>
                </c:pt>
                <c:pt idx="7">
                  <c:v>682</c:v>
                </c:pt>
                <c:pt idx="8">
                  <c:v>644</c:v>
                </c:pt>
                <c:pt idx="9">
                  <c:v>584</c:v>
                </c:pt>
                <c:pt idx="10">
                  <c:v>559</c:v>
                </c:pt>
                <c:pt idx="11">
                  <c:v>495</c:v>
                </c:pt>
                <c:pt idx="12">
                  <c:v>558</c:v>
                </c:pt>
                <c:pt idx="13">
                  <c:v>588</c:v>
                </c:pt>
                <c:pt idx="14">
                  <c:v>653</c:v>
                </c:pt>
                <c:pt idx="15">
                  <c:v>624</c:v>
                </c:pt>
                <c:pt idx="16">
                  <c:v>534</c:v>
                </c:pt>
                <c:pt idx="17">
                  <c:v>526</c:v>
                </c:pt>
                <c:pt idx="18">
                  <c:v>454</c:v>
                </c:pt>
                <c:pt idx="19">
                  <c:v>581</c:v>
                </c:pt>
                <c:pt idx="20">
                  <c:v>596</c:v>
                </c:pt>
                <c:pt idx="21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9-4B9D-A619-E258A4876E2D}"/>
            </c:ext>
          </c:extLst>
        </c:ser>
        <c:ser>
          <c:idx val="1"/>
          <c:order val="1"/>
          <c:tx>
            <c:strRef>
              <c:f>'Median Deal Size Angel VS Seed'!$B$65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multiLvlStrRef>
              <c:f>'Median Deal Size Angel VS Seed'!$AI$62:$BD$63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Seed'!$AI$65:$BD$65</c:f>
              <c:numCache>
                <c:formatCode>_(* #,##0_);_(* \(#,##0\);_(* "-"??_);_(@_)</c:formatCode>
                <c:ptCount val="22"/>
                <c:pt idx="0">
                  <c:v>568</c:v>
                </c:pt>
                <c:pt idx="1">
                  <c:v>536</c:v>
                </c:pt>
                <c:pt idx="2">
                  <c:v>662</c:v>
                </c:pt>
                <c:pt idx="3">
                  <c:v>547</c:v>
                </c:pt>
                <c:pt idx="4">
                  <c:v>580</c:v>
                </c:pt>
                <c:pt idx="5">
                  <c:v>599</c:v>
                </c:pt>
                <c:pt idx="6">
                  <c:v>510</c:v>
                </c:pt>
                <c:pt idx="7">
                  <c:v>507</c:v>
                </c:pt>
                <c:pt idx="8">
                  <c:v>499</c:v>
                </c:pt>
                <c:pt idx="9">
                  <c:v>499</c:v>
                </c:pt>
                <c:pt idx="10">
                  <c:v>460</c:v>
                </c:pt>
                <c:pt idx="11">
                  <c:v>466</c:v>
                </c:pt>
                <c:pt idx="12">
                  <c:v>528</c:v>
                </c:pt>
                <c:pt idx="13">
                  <c:v>497</c:v>
                </c:pt>
                <c:pt idx="14">
                  <c:v>482</c:v>
                </c:pt>
                <c:pt idx="15">
                  <c:v>445</c:v>
                </c:pt>
                <c:pt idx="16">
                  <c:v>494</c:v>
                </c:pt>
                <c:pt idx="17">
                  <c:v>479</c:v>
                </c:pt>
                <c:pt idx="18">
                  <c:v>383</c:v>
                </c:pt>
                <c:pt idx="19">
                  <c:v>439</c:v>
                </c:pt>
                <c:pt idx="20">
                  <c:v>379</c:v>
                </c:pt>
                <c:pt idx="21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9-4B9D-A619-E258A4876E2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06176"/>
        <c:axId val="1449908896"/>
      </c:lineChart>
      <c:catAx>
        <c:axId val="1449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>
                <a:latin typeface="LAto light" panose="020F0502020204030203"/>
              </a:defRPr>
            </a:pPr>
            <a:endParaRPr lang="en-US"/>
          </a:p>
        </c:txPr>
        <c:crossAx val="1449908896"/>
        <c:crosses val="autoZero"/>
        <c:auto val="1"/>
        <c:lblAlgn val="ctr"/>
        <c:lblOffset val="100"/>
        <c:noMultiLvlLbl val="0"/>
      </c:catAx>
      <c:valAx>
        <c:axId val="1449908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LAto light" panose="020F0502020204030203"/>
              </a:defRPr>
            </a:pPr>
            <a:endParaRPr lang="en-US"/>
          </a:p>
        </c:txPr>
        <c:crossAx val="14499061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5264668649092131"/>
          <c:y val="0.10171850967608641"/>
          <c:w val="0.21540118925812241"/>
          <c:h val="7.9120424783915622E-2"/>
        </c:manualLayout>
      </c:layout>
      <c:overlay val="0"/>
      <c:txPr>
        <a:bodyPr/>
        <a:lstStyle/>
        <a:p>
          <a:pPr>
            <a:defRPr>
              <a:latin typeface="LAto light" panose="020F0502020204030203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'Early Stage'!$AI$6:$BD$7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'Early Stage'!$AI$8:$BD$8</c:f>
              <c:numCache>
                <c:formatCode>_(* #,##0.00_);_(* \(#,##0.00\);_(* "-"??_);_(@_)</c:formatCode>
                <c:ptCount val="22"/>
                <c:pt idx="0">
                  <c:v>4.6832695546000025</c:v>
                </c:pt>
                <c:pt idx="1">
                  <c:v>5.0397503210000067</c:v>
                </c:pt>
                <c:pt idx="2">
                  <c:v>4.8310920620000024</c:v>
                </c:pt>
                <c:pt idx="3">
                  <c:v>5.7966629340000004</c:v>
                </c:pt>
                <c:pt idx="4">
                  <c:v>4.8533120044000011</c:v>
                </c:pt>
                <c:pt idx="5">
                  <c:v>6.7086191380000013</c:v>
                </c:pt>
                <c:pt idx="6">
                  <c:v>6.2858418500000006</c:v>
                </c:pt>
                <c:pt idx="7">
                  <c:v>6.4151603760000011</c:v>
                </c:pt>
                <c:pt idx="8">
                  <c:v>5.9607058199999994</c:v>
                </c:pt>
                <c:pt idx="9">
                  <c:v>6.5230944840000022</c:v>
                </c:pt>
                <c:pt idx="10">
                  <c:v>6.1917365060000016</c:v>
                </c:pt>
                <c:pt idx="11">
                  <c:v>5.5646554280000027</c:v>
                </c:pt>
                <c:pt idx="12">
                  <c:v>6.0605093090000013</c:v>
                </c:pt>
                <c:pt idx="13">
                  <c:v>6.8930286551000011</c:v>
                </c:pt>
                <c:pt idx="14">
                  <c:v>6.8577768319999981</c:v>
                </c:pt>
                <c:pt idx="15">
                  <c:v>9.3606397280000078</c:v>
                </c:pt>
                <c:pt idx="16">
                  <c:v>9.4632897390000146</c:v>
                </c:pt>
                <c:pt idx="17">
                  <c:v>11.966697613000004</c:v>
                </c:pt>
                <c:pt idx="18">
                  <c:v>9.6166745859999949</c:v>
                </c:pt>
                <c:pt idx="19">
                  <c:v>10.037572632999995</c:v>
                </c:pt>
                <c:pt idx="20">
                  <c:v>11.413340146000001</c:v>
                </c:pt>
                <c:pt idx="21">
                  <c:v>8.8795807300000043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8-436A-B6AA-5D9116434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'Early Stage'!$B$9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'Early Stage'!$AI$6:$BD$7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'Early Stage'!$AI$9:$BD$9</c:f>
              <c:numCache>
                <c:formatCode>_(* #,##0_);_(* \(#,##0\);_(* "-"??_);_(@_)</c:formatCode>
                <c:ptCount val="22"/>
                <c:pt idx="0">
                  <c:v>804</c:v>
                </c:pt>
                <c:pt idx="1">
                  <c:v>786</c:v>
                </c:pt>
                <c:pt idx="2">
                  <c:v>741</c:v>
                </c:pt>
                <c:pt idx="3">
                  <c:v>755</c:v>
                </c:pt>
                <c:pt idx="4">
                  <c:v>790</c:v>
                </c:pt>
                <c:pt idx="5">
                  <c:v>818</c:v>
                </c:pt>
                <c:pt idx="6">
                  <c:v>753</c:v>
                </c:pt>
                <c:pt idx="7">
                  <c:v>718</c:v>
                </c:pt>
                <c:pt idx="8">
                  <c:v>820</c:v>
                </c:pt>
                <c:pt idx="9">
                  <c:v>682</c:v>
                </c:pt>
                <c:pt idx="10">
                  <c:v>736</c:v>
                </c:pt>
                <c:pt idx="11">
                  <c:v>664</c:v>
                </c:pt>
                <c:pt idx="12">
                  <c:v>839</c:v>
                </c:pt>
                <c:pt idx="13">
                  <c:v>824</c:v>
                </c:pt>
                <c:pt idx="14">
                  <c:v>780</c:v>
                </c:pt>
                <c:pt idx="15">
                  <c:v>776</c:v>
                </c:pt>
                <c:pt idx="16">
                  <c:v>885</c:v>
                </c:pt>
                <c:pt idx="17">
                  <c:v>829</c:v>
                </c:pt>
                <c:pt idx="18">
                  <c:v>880</c:v>
                </c:pt>
                <c:pt idx="19">
                  <c:v>863</c:v>
                </c:pt>
                <c:pt idx="20">
                  <c:v>831</c:v>
                </c:pt>
                <c:pt idx="21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B8-436A-B6AA-5D9116434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/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/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901234567901231E-2"/>
          <c:y val="6.4632545931758547E-3"/>
          <c:w val="0.85907188684747748"/>
          <c:h val="5.0347769028871378E-2"/>
        </c:manualLayout>
      </c:layout>
      <c:overlay val="0"/>
      <c:txPr>
        <a:bodyPr/>
        <a:lstStyle/>
        <a:p>
          <a:pPr algn="ctr" rtl="0"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Stage'!$B$32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Stage'!$F$32:$P$32</c:f>
              <c:numCache>
                <c:formatCode>_(* #,##0_);_(* \(#,##0\);_(* "-"??_);_(@_)</c:formatCode>
                <c:ptCount val="11"/>
                <c:pt idx="0">
                  <c:v>218</c:v>
                </c:pt>
                <c:pt idx="1">
                  <c:v>269</c:v>
                </c:pt>
                <c:pt idx="2">
                  <c:v>282</c:v>
                </c:pt>
                <c:pt idx="3">
                  <c:v>328</c:v>
                </c:pt>
                <c:pt idx="4">
                  <c:v>317</c:v>
                </c:pt>
                <c:pt idx="5">
                  <c:v>337</c:v>
                </c:pt>
                <c:pt idx="6">
                  <c:v>277</c:v>
                </c:pt>
                <c:pt idx="7">
                  <c:v>235</c:v>
                </c:pt>
                <c:pt idx="8">
                  <c:v>296</c:v>
                </c:pt>
                <c:pt idx="9">
                  <c:v>297</c:v>
                </c:pt>
                <c:pt idx="1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1-4D6F-9394-D16AE9E9F12B}"/>
            </c:ext>
          </c:extLst>
        </c:ser>
        <c:ser>
          <c:idx val="2"/>
          <c:order val="1"/>
          <c:tx>
            <c:strRef>
              <c:f>'Early Stage'!$B$33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Stage'!$F$33:$P$33</c:f>
              <c:numCache>
                <c:formatCode>_(* #,##0_);_(* \(#,##0\);_(* "-"??_);_(@_)</c:formatCode>
                <c:ptCount val="11"/>
                <c:pt idx="0">
                  <c:v>153</c:v>
                </c:pt>
                <c:pt idx="1">
                  <c:v>204</c:v>
                </c:pt>
                <c:pt idx="2">
                  <c:v>244</c:v>
                </c:pt>
                <c:pt idx="3">
                  <c:v>233</c:v>
                </c:pt>
                <c:pt idx="4">
                  <c:v>249</c:v>
                </c:pt>
                <c:pt idx="5">
                  <c:v>226</c:v>
                </c:pt>
                <c:pt idx="6">
                  <c:v>209</c:v>
                </c:pt>
                <c:pt idx="7">
                  <c:v>157</c:v>
                </c:pt>
                <c:pt idx="8">
                  <c:v>163</c:v>
                </c:pt>
                <c:pt idx="9">
                  <c:v>167</c:v>
                </c:pt>
                <c:pt idx="1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1-4D6F-9394-D16AE9E9F12B}"/>
            </c:ext>
          </c:extLst>
        </c:ser>
        <c:ser>
          <c:idx val="3"/>
          <c:order val="2"/>
          <c:tx>
            <c:strRef>
              <c:f>'Early Stage'!$B$34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Stage'!$F$34:$P$34</c:f>
              <c:numCache>
                <c:formatCode>_(* #,##0_);_(* \(#,##0\);_(* "-"??_);_(@_)</c:formatCode>
                <c:ptCount val="11"/>
                <c:pt idx="0">
                  <c:v>729</c:v>
                </c:pt>
                <c:pt idx="1">
                  <c:v>825</c:v>
                </c:pt>
                <c:pt idx="2">
                  <c:v>940</c:v>
                </c:pt>
                <c:pt idx="3">
                  <c:v>941</c:v>
                </c:pt>
                <c:pt idx="4">
                  <c:v>975</c:v>
                </c:pt>
                <c:pt idx="5">
                  <c:v>1039</c:v>
                </c:pt>
                <c:pt idx="6">
                  <c:v>957</c:v>
                </c:pt>
                <c:pt idx="7">
                  <c:v>867</c:v>
                </c:pt>
                <c:pt idx="8">
                  <c:v>832</c:v>
                </c:pt>
                <c:pt idx="9">
                  <c:v>800</c:v>
                </c:pt>
                <c:pt idx="10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1-4D6F-9394-D16AE9E9F12B}"/>
            </c:ext>
          </c:extLst>
        </c:ser>
        <c:ser>
          <c:idx val="0"/>
          <c:order val="3"/>
          <c:tx>
            <c:strRef>
              <c:f>'Early Stage'!$B$35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Stage'!$F$35:$P$35</c:f>
              <c:numCache>
                <c:formatCode>_(* #,##0_);_(* \(#,##0\);_(* "-"??_);_(@_)</c:formatCode>
                <c:ptCount val="11"/>
                <c:pt idx="0">
                  <c:v>325</c:v>
                </c:pt>
                <c:pt idx="1">
                  <c:v>326</c:v>
                </c:pt>
                <c:pt idx="2">
                  <c:v>376</c:v>
                </c:pt>
                <c:pt idx="3">
                  <c:v>425</c:v>
                </c:pt>
                <c:pt idx="4">
                  <c:v>473</c:v>
                </c:pt>
                <c:pt idx="5">
                  <c:v>514</c:v>
                </c:pt>
                <c:pt idx="6">
                  <c:v>553</c:v>
                </c:pt>
                <c:pt idx="7">
                  <c:v>536</c:v>
                </c:pt>
                <c:pt idx="8">
                  <c:v>606</c:v>
                </c:pt>
                <c:pt idx="9">
                  <c:v>583</c:v>
                </c:pt>
                <c:pt idx="10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1-4D6F-9394-D16AE9E9F12B}"/>
            </c:ext>
          </c:extLst>
        </c:ser>
        <c:ser>
          <c:idx val="4"/>
          <c:order val="4"/>
          <c:tx>
            <c:strRef>
              <c:f>'Early Stage'!$B$36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Stage'!$F$36:$P$36</c:f>
              <c:numCache>
                <c:formatCode>_(* #,##0_);_(* \(#,##0\);_(* "-"??_);_(@_)</c:formatCode>
                <c:ptCount val="11"/>
                <c:pt idx="0">
                  <c:v>217</c:v>
                </c:pt>
                <c:pt idx="1">
                  <c:v>240</c:v>
                </c:pt>
                <c:pt idx="2">
                  <c:v>287</c:v>
                </c:pt>
                <c:pt idx="3">
                  <c:v>281</c:v>
                </c:pt>
                <c:pt idx="4">
                  <c:v>328</c:v>
                </c:pt>
                <c:pt idx="5">
                  <c:v>433</c:v>
                </c:pt>
                <c:pt idx="6">
                  <c:v>505</c:v>
                </c:pt>
                <c:pt idx="7">
                  <c:v>508</c:v>
                </c:pt>
                <c:pt idx="8">
                  <c:v>582</c:v>
                </c:pt>
                <c:pt idx="9">
                  <c:v>694</c:v>
                </c:pt>
                <c:pt idx="10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1-4D6F-9394-D16AE9E9F12B}"/>
            </c:ext>
          </c:extLst>
        </c:ser>
        <c:ser>
          <c:idx val="5"/>
          <c:order val="5"/>
          <c:tx>
            <c:strRef>
              <c:f>'Early Stage'!$B$37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Stage'!$F$37:$P$37</c:f>
              <c:numCache>
                <c:formatCode>_(* #,##0_);_(* \(#,##0\);_(* "-"??_);_(@_)</c:formatCode>
                <c:ptCount val="11"/>
                <c:pt idx="0">
                  <c:v>56</c:v>
                </c:pt>
                <c:pt idx="1">
                  <c:v>61</c:v>
                </c:pt>
                <c:pt idx="2">
                  <c:v>90</c:v>
                </c:pt>
                <c:pt idx="3">
                  <c:v>84</c:v>
                </c:pt>
                <c:pt idx="4">
                  <c:v>102</c:v>
                </c:pt>
                <c:pt idx="5">
                  <c:v>165</c:v>
                </c:pt>
                <c:pt idx="6">
                  <c:v>199</c:v>
                </c:pt>
                <c:pt idx="7">
                  <c:v>189</c:v>
                </c:pt>
                <c:pt idx="8">
                  <c:v>247</c:v>
                </c:pt>
                <c:pt idx="9">
                  <c:v>382</c:v>
                </c:pt>
                <c:pt idx="10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1-4D6F-9394-D16AE9E9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91440"/>
        <c:axId val="780413744"/>
      </c:barChart>
      <c:catAx>
        <c:axId val="78039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780413744"/>
        <c:crosses val="autoZero"/>
        <c:auto val="1"/>
        <c:lblAlgn val="ctr"/>
        <c:lblOffset val="100"/>
        <c:noMultiLvlLbl val="0"/>
      </c:catAx>
      <c:valAx>
        <c:axId val="78041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780391440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1"/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</c:legendEntry>
      <c:layout>
        <c:manualLayout>
          <c:xMode val="edge"/>
          <c:yMode val="edge"/>
          <c:x val="0.80583673568581693"/>
          <c:y val="0.1624053243344582"/>
          <c:w val="0.19416326431418296"/>
          <c:h val="0.67510248718910137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Stage'!$R$32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Stage'!$V$32:$AF$32</c:f>
              <c:numCache>
                <c:formatCode>_(* #,##0.0_);_(* \(#,##0.0\);_(* "-"??_);_(@_)</c:formatCode>
                <c:ptCount val="11"/>
                <c:pt idx="0">
                  <c:v>4.9304777500000015E-2</c:v>
                </c:pt>
                <c:pt idx="1">
                  <c:v>5.9046634000000028E-2</c:v>
                </c:pt>
                <c:pt idx="2">
                  <c:v>6.1192864099999994E-2</c:v>
                </c:pt>
                <c:pt idx="3">
                  <c:v>6.9373077000000047E-2</c:v>
                </c:pt>
                <c:pt idx="4">
                  <c:v>6.6900469600000068E-2</c:v>
                </c:pt>
                <c:pt idx="5">
                  <c:v>6.8291223600000076E-2</c:v>
                </c:pt>
                <c:pt idx="6">
                  <c:v>5.5541667399999994E-2</c:v>
                </c:pt>
                <c:pt idx="7">
                  <c:v>4.3702760999999951E-2</c:v>
                </c:pt>
                <c:pt idx="8">
                  <c:v>5.630720409999998E-2</c:v>
                </c:pt>
                <c:pt idx="9">
                  <c:v>5.9815027999999965E-2</c:v>
                </c:pt>
                <c:pt idx="10">
                  <c:v>2.9865970999999981E-2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D-4C2E-8977-DC2CA2A578E5}"/>
            </c:ext>
          </c:extLst>
        </c:ser>
        <c:ser>
          <c:idx val="2"/>
          <c:order val="1"/>
          <c:tx>
            <c:strRef>
              <c:f>'Early Stage'!$R$33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Stage'!$V$33:$AF$33</c:f>
              <c:numCache>
                <c:formatCode>_(* #,##0.00_);_(* \(#,##0.00\);_(* "-"??_);_(@_)</c:formatCode>
                <c:ptCount val="11"/>
                <c:pt idx="0">
                  <c:v>0.11208593599999997</c:v>
                </c:pt>
                <c:pt idx="1">
                  <c:v>0.14196595099999998</c:v>
                </c:pt>
                <c:pt idx="2">
                  <c:v>0.168624199</c:v>
                </c:pt>
                <c:pt idx="3">
                  <c:v>0.15612811200000001</c:v>
                </c:pt>
                <c:pt idx="4">
                  <c:v>0.16766668200000001</c:v>
                </c:pt>
                <c:pt idx="5">
                  <c:v>0.16012561799999997</c:v>
                </c:pt>
                <c:pt idx="6">
                  <c:v>0.14616628099999993</c:v>
                </c:pt>
                <c:pt idx="7">
                  <c:v>0.10451966699999994</c:v>
                </c:pt>
                <c:pt idx="8">
                  <c:v>0.11146147999999996</c:v>
                </c:pt>
                <c:pt idx="9">
                  <c:v>0.11614205299999995</c:v>
                </c:pt>
                <c:pt idx="10">
                  <c:v>6.0747865000000019E-2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D-4C2E-8977-DC2CA2A578E5}"/>
            </c:ext>
          </c:extLst>
        </c:ser>
        <c:ser>
          <c:idx val="3"/>
          <c:order val="2"/>
          <c:tx>
            <c:strRef>
              <c:f>'Early Stage'!$R$34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Stage'!$V$34:$AF$34</c:f>
              <c:numCache>
                <c:formatCode>_(* #,##0.0_);_(* \(#,##0.0\);_(* "-"??_);_(@_)</c:formatCode>
                <c:ptCount val="11"/>
                <c:pt idx="0">
                  <c:v>1.7862155899999994</c:v>
                </c:pt>
                <c:pt idx="1">
                  <c:v>1.9970956199999994</c:v>
                </c:pt>
                <c:pt idx="2">
                  <c:v>2.2553135499999994</c:v>
                </c:pt>
                <c:pt idx="3">
                  <c:v>2.3260289599999977</c:v>
                </c:pt>
                <c:pt idx="4">
                  <c:v>2.4538161700000014</c:v>
                </c:pt>
                <c:pt idx="5">
                  <c:v>2.589387309999998</c:v>
                </c:pt>
                <c:pt idx="6">
                  <c:v>2.4114524200000003</c:v>
                </c:pt>
                <c:pt idx="7">
                  <c:v>2.2577588100000003</c:v>
                </c:pt>
                <c:pt idx="8">
                  <c:v>2.1832555600000014</c:v>
                </c:pt>
                <c:pt idx="9">
                  <c:v>2.0837890400000001</c:v>
                </c:pt>
                <c:pt idx="10">
                  <c:v>0.82516307999999994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D-4C2E-8977-DC2CA2A578E5}"/>
            </c:ext>
          </c:extLst>
        </c:ser>
        <c:ser>
          <c:idx val="0"/>
          <c:order val="3"/>
          <c:tx>
            <c:strRef>
              <c:f>'Early Stage'!$R$35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Stage'!$V$35:$AF$35</c:f>
              <c:numCache>
                <c:formatCode>_(* #,##0.00_);_(* \(#,##0.00\);_(* "-"??_);_(@_)</c:formatCode>
                <c:ptCount val="11"/>
                <c:pt idx="0">
                  <c:v>2.1568885299999994</c:v>
                </c:pt>
                <c:pt idx="1">
                  <c:v>2.160745439999999</c:v>
                </c:pt>
                <c:pt idx="2">
                  <c:v>2.5891582799999999</c:v>
                </c:pt>
                <c:pt idx="3">
                  <c:v>2.8730404300000005</c:v>
                </c:pt>
                <c:pt idx="4">
                  <c:v>3.2112193299999996</c:v>
                </c:pt>
                <c:pt idx="5">
                  <c:v>3.4546169200000021</c:v>
                </c:pt>
                <c:pt idx="6">
                  <c:v>3.7651444000000001</c:v>
                </c:pt>
                <c:pt idx="7">
                  <c:v>3.6926148000000008</c:v>
                </c:pt>
                <c:pt idx="8">
                  <c:v>4.2062436799999983</c:v>
                </c:pt>
                <c:pt idx="9">
                  <c:v>4.1483237499999994</c:v>
                </c:pt>
                <c:pt idx="10">
                  <c:v>1.9205367600000014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D-4C2E-8977-DC2CA2A578E5}"/>
            </c:ext>
          </c:extLst>
        </c:ser>
        <c:ser>
          <c:idx val="4"/>
          <c:order val="4"/>
          <c:tx>
            <c:strRef>
              <c:f>'Early Stage'!$R$36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Stage'!$V$36:$AF$36</c:f>
              <c:numCache>
                <c:formatCode>_(* #,##0.0_);_(* \(#,##0.0\);_(* "-"??_);_(@_)</c:formatCode>
                <c:ptCount val="11"/>
                <c:pt idx="0">
                  <c:v>3.1497335000000013</c:v>
                </c:pt>
                <c:pt idx="1">
                  <c:v>3.4388753000000012</c:v>
                </c:pt>
                <c:pt idx="2">
                  <c:v>4.2547361999999982</c:v>
                </c:pt>
                <c:pt idx="3">
                  <c:v>3.9427613999999993</c:v>
                </c:pt>
                <c:pt idx="4">
                  <c:v>4.6254593999999987</c:v>
                </c:pt>
                <c:pt idx="5">
                  <c:v>6.3775524999999966</c:v>
                </c:pt>
                <c:pt idx="6">
                  <c:v>7.3773829000000051</c:v>
                </c:pt>
                <c:pt idx="7">
                  <c:v>7.7088946000000025</c:v>
                </c:pt>
                <c:pt idx="8">
                  <c:v>8.7175289000000014</c:v>
                </c:pt>
                <c:pt idx="9">
                  <c:v>10.353025900000004</c:v>
                </c:pt>
                <c:pt idx="10">
                  <c:v>5.0610556000000013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D-4C2E-8977-DC2CA2A578E5}"/>
            </c:ext>
          </c:extLst>
        </c:ser>
        <c:ser>
          <c:idx val="5"/>
          <c:order val="5"/>
          <c:tx>
            <c:strRef>
              <c:f>'Early Stage'!$R$37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Stage'!$V$37:$AF$37</c:f>
              <c:numCache>
                <c:formatCode>_(* #,##0.00_);_(* \(#,##0.00\);_(* "-"??_);_(@_)</c:formatCode>
                <c:ptCount val="11"/>
                <c:pt idx="0">
                  <c:v>2.0386701</c:v>
                </c:pt>
                <c:pt idx="1">
                  <c:v>2.6807547</c:v>
                </c:pt>
                <c:pt idx="2">
                  <c:v>4.1136093000000002</c:v>
                </c:pt>
                <c:pt idx="3">
                  <c:v>3.6044266999999999</c:v>
                </c:pt>
                <c:pt idx="4">
                  <c:v>4.6869334000000009</c:v>
                </c:pt>
                <c:pt idx="5">
                  <c:v>7.7008013000000011</c:v>
                </c:pt>
                <c:pt idx="6">
                  <c:v>10.507245700000002</c:v>
                </c:pt>
                <c:pt idx="7">
                  <c:v>10.432701600000001</c:v>
                </c:pt>
                <c:pt idx="8">
                  <c:v>13.897157699999998</c:v>
                </c:pt>
                <c:pt idx="9">
                  <c:v>24.323138799999992</c:v>
                </c:pt>
                <c:pt idx="10">
                  <c:v>12.395551599999997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0D-4C2E-8977-DC2CA2A5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90896"/>
        <c:axId val="780397968"/>
      </c:barChart>
      <c:catAx>
        <c:axId val="78039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97968"/>
        <c:crosses val="autoZero"/>
        <c:auto val="1"/>
        <c:lblAlgn val="ctr"/>
        <c:lblOffset val="100"/>
        <c:noMultiLvlLbl val="0"/>
      </c:catAx>
      <c:valAx>
        <c:axId val="7803979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9089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 sz="900"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Stage'!$B$32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Stage'!$F$32:$P$32</c:f>
              <c:numCache>
                <c:formatCode>_(* #,##0_);_(* \(#,##0\);_(* "-"??_);_(@_)</c:formatCode>
                <c:ptCount val="11"/>
                <c:pt idx="0">
                  <c:v>151</c:v>
                </c:pt>
                <c:pt idx="1">
                  <c:v>179</c:v>
                </c:pt>
                <c:pt idx="2">
                  <c:v>166</c:v>
                </c:pt>
                <c:pt idx="3">
                  <c:v>186</c:v>
                </c:pt>
                <c:pt idx="4">
                  <c:v>223</c:v>
                </c:pt>
                <c:pt idx="5">
                  <c:v>197</c:v>
                </c:pt>
                <c:pt idx="6">
                  <c:v>178</c:v>
                </c:pt>
                <c:pt idx="7">
                  <c:v>160</c:v>
                </c:pt>
                <c:pt idx="8">
                  <c:v>165</c:v>
                </c:pt>
                <c:pt idx="9">
                  <c:v>189</c:v>
                </c:pt>
                <c:pt idx="10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1-43A6-9378-5ACFD5DF3A5C}"/>
            </c:ext>
          </c:extLst>
        </c:ser>
        <c:ser>
          <c:idx val="2"/>
          <c:order val="1"/>
          <c:tx>
            <c:strRef>
              <c:f>'Late Stage'!$B$33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Stage'!$F$33:$P$33</c:f>
              <c:numCache>
                <c:formatCode>_(* #,##0_);_(* \(#,##0\);_(* "-"??_);_(@_)</c:formatCode>
                <c:ptCount val="11"/>
                <c:pt idx="0">
                  <c:v>436</c:v>
                </c:pt>
                <c:pt idx="1">
                  <c:v>470</c:v>
                </c:pt>
                <c:pt idx="2">
                  <c:v>452</c:v>
                </c:pt>
                <c:pt idx="3">
                  <c:v>448</c:v>
                </c:pt>
                <c:pt idx="4">
                  <c:v>503</c:v>
                </c:pt>
                <c:pt idx="5">
                  <c:v>465</c:v>
                </c:pt>
                <c:pt idx="6">
                  <c:v>449</c:v>
                </c:pt>
                <c:pt idx="7">
                  <c:v>406</c:v>
                </c:pt>
                <c:pt idx="8">
                  <c:v>425</c:v>
                </c:pt>
                <c:pt idx="9">
                  <c:v>409</c:v>
                </c:pt>
                <c:pt idx="10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1-43A6-9378-5ACFD5DF3A5C}"/>
            </c:ext>
          </c:extLst>
        </c:ser>
        <c:ser>
          <c:idx val="3"/>
          <c:order val="2"/>
          <c:tx>
            <c:strRef>
              <c:f>'Late Stage'!$B$34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Stage'!$F$34:$P$34</c:f>
              <c:numCache>
                <c:formatCode>_(* #,##0_);_(* \(#,##0\);_(* "-"??_);_(@_)</c:formatCode>
                <c:ptCount val="11"/>
                <c:pt idx="0">
                  <c:v>286</c:v>
                </c:pt>
                <c:pt idx="1">
                  <c:v>293</c:v>
                </c:pt>
                <c:pt idx="2">
                  <c:v>304</c:v>
                </c:pt>
                <c:pt idx="3">
                  <c:v>329</c:v>
                </c:pt>
                <c:pt idx="4">
                  <c:v>338</c:v>
                </c:pt>
                <c:pt idx="5">
                  <c:v>327</c:v>
                </c:pt>
                <c:pt idx="6">
                  <c:v>285</c:v>
                </c:pt>
                <c:pt idx="7">
                  <c:v>272</c:v>
                </c:pt>
                <c:pt idx="8">
                  <c:v>263</c:v>
                </c:pt>
                <c:pt idx="9">
                  <c:v>300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1-43A6-9378-5ACFD5DF3A5C}"/>
            </c:ext>
          </c:extLst>
        </c:ser>
        <c:ser>
          <c:idx val="0"/>
          <c:order val="3"/>
          <c:tx>
            <c:strRef>
              <c:f>'Late Stage'!$B$35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Stage'!$F$35:$P$35</c:f>
              <c:numCache>
                <c:formatCode>_(* #,##0_);_(* \(#,##0\);_(* "-"??_);_(@_)</c:formatCode>
                <c:ptCount val="11"/>
                <c:pt idx="0">
                  <c:v>346</c:v>
                </c:pt>
                <c:pt idx="1">
                  <c:v>369</c:v>
                </c:pt>
                <c:pt idx="2">
                  <c:v>431</c:v>
                </c:pt>
                <c:pt idx="3">
                  <c:v>419</c:v>
                </c:pt>
                <c:pt idx="4">
                  <c:v>415</c:v>
                </c:pt>
                <c:pt idx="5">
                  <c:v>440</c:v>
                </c:pt>
                <c:pt idx="6">
                  <c:v>443</c:v>
                </c:pt>
                <c:pt idx="7">
                  <c:v>388</c:v>
                </c:pt>
                <c:pt idx="8">
                  <c:v>413</c:v>
                </c:pt>
                <c:pt idx="9">
                  <c:v>391</c:v>
                </c:pt>
                <c:pt idx="10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1-43A6-9378-5ACFD5DF3A5C}"/>
            </c:ext>
          </c:extLst>
        </c:ser>
        <c:ser>
          <c:idx val="4"/>
          <c:order val="4"/>
          <c:tx>
            <c:strRef>
              <c:f>'Late Stage'!$B$36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Stage'!$F$36:$P$36</c:f>
              <c:numCache>
                <c:formatCode>_(* #,##0_);_(* \(#,##0\);_(* "-"??_);_(@_)</c:formatCode>
                <c:ptCount val="11"/>
                <c:pt idx="0">
                  <c:v>94</c:v>
                </c:pt>
                <c:pt idx="1">
                  <c:v>141</c:v>
                </c:pt>
                <c:pt idx="2">
                  <c:v>167</c:v>
                </c:pt>
                <c:pt idx="3">
                  <c:v>207</c:v>
                </c:pt>
                <c:pt idx="4">
                  <c:v>198</c:v>
                </c:pt>
                <c:pt idx="5">
                  <c:v>267</c:v>
                </c:pt>
                <c:pt idx="6">
                  <c:v>275</c:v>
                </c:pt>
                <c:pt idx="7">
                  <c:v>270</c:v>
                </c:pt>
                <c:pt idx="8">
                  <c:v>276</c:v>
                </c:pt>
                <c:pt idx="9">
                  <c:v>318</c:v>
                </c:pt>
                <c:pt idx="1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1-43A6-9378-5ACFD5DF3A5C}"/>
            </c:ext>
          </c:extLst>
        </c:ser>
        <c:ser>
          <c:idx val="5"/>
          <c:order val="5"/>
          <c:tx>
            <c:strRef>
              <c:f>'Late Stage'!$B$37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Stage'!$F$37:$P$37</c:f>
              <c:numCache>
                <c:formatCode>_(* #,##0_);_(* \(#,##0\);_(* "-"??_);_(@_)</c:formatCode>
                <c:ptCount val="11"/>
                <c:pt idx="0">
                  <c:v>56</c:v>
                </c:pt>
                <c:pt idx="1">
                  <c:v>51</c:v>
                </c:pt>
                <c:pt idx="2">
                  <c:v>96</c:v>
                </c:pt>
                <c:pt idx="3">
                  <c:v>82</c:v>
                </c:pt>
                <c:pt idx="4">
                  <c:v>111</c:v>
                </c:pt>
                <c:pt idx="5">
                  <c:v>207</c:v>
                </c:pt>
                <c:pt idx="6">
                  <c:v>232</c:v>
                </c:pt>
                <c:pt idx="7">
                  <c:v>174</c:v>
                </c:pt>
                <c:pt idx="8">
                  <c:v>214</c:v>
                </c:pt>
                <c:pt idx="9">
                  <c:v>366</c:v>
                </c:pt>
                <c:pt idx="10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D1-43A6-9378-5ACFD5DF3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1074512"/>
        <c:axId val="121087568"/>
      </c:barChart>
      <c:catAx>
        <c:axId val="121074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21087568"/>
        <c:crosses val="autoZero"/>
        <c:auto val="1"/>
        <c:lblAlgn val="ctr"/>
        <c:lblOffset val="100"/>
        <c:noMultiLvlLbl val="0"/>
      </c:catAx>
      <c:valAx>
        <c:axId val="1210875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210745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7659807016876514"/>
          <c:h val="0.82986439195100614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Stage'!$R$32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Stage'!$V$32:$AF$32</c:f>
              <c:numCache>
                <c:formatCode>_(* #,##0.0_);_(* \(#,##0.0\);_(* "-"??_);_(@_)</c:formatCode>
                <c:ptCount val="11"/>
                <c:pt idx="0">
                  <c:v>7.0024430999999998E-2</c:v>
                </c:pt>
                <c:pt idx="1">
                  <c:v>7.6603426999999988E-2</c:v>
                </c:pt>
                <c:pt idx="2">
                  <c:v>7.2469071999999995E-2</c:v>
                </c:pt>
                <c:pt idx="3">
                  <c:v>8.0001390000000047E-2</c:v>
                </c:pt>
                <c:pt idx="4">
                  <c:v>9.6604997000000054E-2</c:v>
                </c:pt>
                <c:pt idx="5">
                  <c:v>8.1930631000000018E-2</c:v>
                </c:pt>
                <c:pt idx="6">
                  <c:v>7.6484852999999992E-2</c:v>
                </c:pt>
                <c:pt idx="7">
                  <c:v>6.9619924000000027E-2</c:v>
                </c:pt>
                <c:pt idx="8">
                  <c:v>7.0046372780000019E-2</c:v>
                </c:pt>
                <c:pt idx="9">
                  <c:v>8.0249497299999986E-2</c:v>
                </c:pt>
                <c:pt idx="10">
                  <c:v>5.2686877E-2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EED-B7B3-4B5127C50FF9}"/>
            </c:ext>
          </c:extLst>
        </c:ser>
        <c:ser>
          <c:idx val="2"/>
          <c:order val="1"/>
          <c:tx>
            <c:strRef>
              <c:f>'Late Stage'!$R$33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Stage'!$V$33:$AF$33</c:f>
              <c:numCache>
                <c:formatCode>_(* #,##0.00_);_(* \(#,##0.00\);_(* "-"??_);_(@_)</c:formatCode>
                <c:ptCount val="11"/>
                <c:pt idx="0">
                  <c:v>1.1722393800000002</c:v>
                </c:pt>
                <c:pt idx="1">
                  <c:v>1.2598986699999999</c:v>
                </c:pt>
                <c:pt idx="2">
                  <c:v>1.1865477700000009</c:v>
                </c:pt>
                <c:pt idx="3">
                  <c:v>1.1662427199999998</c:v>
                </c:pt>
                <c:pt idx="4">
                  <c:v>1.3101742499999995</c:v>
                </c:pt>
                <c:pt idx="5">
                  <c:v>1.248443050000001</c:v>
                </c:pt>
                <c:pt idx="6">
                  <c:v>1.22351228</c:v>
                </c:pt>
                <c:pt idx="7">
                  <c:v>1.0925898500000004</c:v>
                </c:pt>
                <c:pt idx="8">
                  <c:v>1.1489816399999999</c:v>
                </c:pt>
                <c:pt idx="9">
                  <c:v>1.0673229500000003</c:v>
                </c:pt>
                <c:pt idx="10">
                  <c:v>0.66389650000000022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EED-B7B3-4B5127C50FF9}"/>
            </c:ext>
          </c:extLst>
        </c:ser>
        <c:ser>
          <c:idx val="3"/>
          <c:order val="2"/>
          <c:tx>
            <c:strRef>
              <c:f>'Late Stage'!$R$34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Stage'!$V$34:$AF$34</c:f>
              <c:numCache>
                <c:formatCode>_(* #,##0.0_);_(* \(#,##0.0\);_(* "-"??_);_(@_)</c:formatCode>
                <c:ptCount val="11"/>
                <c:pt idx="0">
                  <c:v>2.0301954299999987</c:v>
                </c:pt>
                <c:pt idx="1">
                  <c:v>2.0347798599999991</c:v>
                </c:pt>
                <c:pt idx="2">
                  <c:v>2.1427146200000009</c:v>
                </c:pt>
                <c:pt idx="3">
                  <c:v>2.2369382899999994</c:v>
                </c:pt>
                <c:pt idx="4">
                  <c:v>2.3369549200000006</c:v>
                </c:pt>
                <c:pt idx="5">
                  <c:v>2.28303769</c:v>
                </c:pt>
                <c:pt idx="6">
                  <c:v>1.9424648400000006</c:v>
                </c:pt>
                <c:pt idx="7">
                  <c:v>1.8528608500000001</c:v>
                </c:pt>
                <c:pt idx="8">
                  <c:v>1.8457385399999984</c:v>
                </c:pt>
                <c:pt idx="9">
                  <c:v>2.1207288899999996</c:v>
                </c:pt>
                <c:pt idx="10">
                  <c:v>1.23291156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6-4EED-B7B3-4B5127C50FF9}"/>
            </c:ext>
          </c:extLst>
        </c:ser>
        <c:ser>
          <c:idx val="0"/>
          <c:order val="3"/>
          <c:tx>
            <c:strRef>
              <c:f>'Late Stage'!$R$35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Stage'!$V$35:$AF$35</c:f>
              <c:numCache>
                <c:formatCode>_(* #,##0.00_);_(* \(#,##0.00\);_(* "-"??_);_(@_)</c:formatCode>
                <c:ptCount val="11"/>
                <c:pt idx="0">
                  <c:v>5.1424494999999997</c:v>
                </c:pt>
                <c:pt idx="1">
                  <c:v>5.653259900000001</c:v>
                </c:pt>
                <c:pt idx="2">
                  <c:v>6.6140143999999985</c:v>
                </c:pt>
                <c:pt idx="3">
                  <c:v>6.5655429000000014</c:v>
                </c:pt>
                <c:pt idx="4">
                  <c:v>6.5138655000000005</c:v>
                </c:pt>
                <c:pt idx="5">
                  <c:v>6.8184487000000038</c:v>
                </c:pt>
                <c:pt idx="6">
                  <c:v>7.0338902999999968</c:v>
                </c:pt>
                <c:pt idx="7">
                  <c:v>6.0024778000000012</c:v>
                </c:pt>
                <c:pt idx="8">
                  <c:v>6.3748155000000022</c:v>
                </c:pt>
                <c:pt idx="9">
                  <c:v>6.0729051000000016</c:v>
                </c:pt>
                <c:pt idx="10">
                  <c:v>3.7354587000000006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6-4EED-B7B3-4B5127C50FF9}"/>
            </c:ext>
          </c:extLst>
        </c:ser>
        <c:ser>
          <c:idx val="4"/>
          <c:order val="4"/>
          <c:tx>
            <c:strRef>
              <c:f>'Late Stage'!$R$36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Stage'!$V$36:$AF$36</c:f>
              <c:numCache>
                <c:formatCode>_(* #,##0.0_);_(* \(#,##0.0\);_(* "-"??_);_(@_)</c:formatCode>
                <c:ptCount val="11"/>
                <c:pt idx="0">
                  <c:v>3.0921590000000005</c:v>
                </c:pt>
                <c:pt idx="1">
                  <c:v>4.7670048000000014</c:v>
                </c:pt>
                <c:pt idx="2">
                  <c:v>5.6270518000000003</c:v>
                </c:pt>
                <c:pt idx="3">
                  <c:v>6.8124149000000003</c:v>
                </c:pt>
                <c:pt idx="4">
                  <c:v>6.7201724</c:v>
                </c:pt>
                <c:pt idx="5">
                  <c:v>9.0957202000000024</c:v>
                </c:pt>
                <c:pt idx="6">
                  <c:v>9.5150469999999991</c:v>
                </c:pt>
                <c:pt idx="7">
                  <c:v>9.3288630000000037</c:v>
                </c:pt>
                <c:pt idx="8">
                  <c:v>9.5646350000000009</c:v>
                </c:pt>
                <c:pt idx="9">
                  <c:v>10.865690699999998</c:v>
                </c:pt>
                <c:pt idx="10">
                  <c:v>5.8072210999999996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66-4EED-B7B3-4B5127C50FF9}"/>
            </c:ext>
          </c:extLst>
        </c:ser>
        <c:ser>
          <c:idx val="5"/>
          <c:order val="5"/>
          <c:tx>
            <c:strRef>
              <c:f>'Late Stage'!$R$37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Stage'!$V$37:$AF$37</c:f>
              <c:numCache>
                <c:formatCode>_(* #,##0.00_);_(* \(#,##0.00\);_(* "-"??_);_(@_)</c:formatCode>
                <c:ptCount val="11"/>
                <c:pt idx="0">
                  <c:v>4.8355157999999996</c:v>
                </c:pt>
                <c:pt idx="1">
                  <c:v>5.1314408999999994</c:v>
                </c:pt>
                <c:pt idx="2">
                  <c:v>12.999043999999996</c:v>
                </c:pt>
                <c:pt idx="3">
                  <c:v>7.5496204999999996</c:v>
                </c:pt>
                <c:pt idx="4">
                  <c:v>9.9468356999999994</c:v>
                </c:pt>
                <c:pt idx="5">
                  <c:v>25.108468200000001</c:v>
                </c:pt>
                <c:pt idx="6">
                  <c:v>31.189491599999997</c:v>
                </c:pt>
                <c:pt idx="7">
                  <c:v>27.883511599999995</c:v>
                </c:pt>
                <c:pt idx="8">
                  <c:v>27.619359599999996</c:v>
                </c:pt>
                <c:pt idx="9">
                  <c:v>64.307451900000004</c:v>
                </c:pt>
                <c:pt idx="10">
                  <c:v>30.258204500000002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66-4EED-B7B3-4B5127C5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860345184"/>
        <c:axId val="-1860317440"/>
      </c:barChart>
      <c:catAx>
        <c:axId val="-186034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860317440"/>
        <c:crosses val="autoZero"/>
        <c:auto val="1"/>
        <c:lblAlgn val="ctr"/>
        <c:lblOffset val="100"/>
        <c:noMultiLvlLbl val="0"/>
      </c:catAx>
      <c:valAx>
        <c:axId val="-186031744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-186034518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'Late Stage'!$AI$6:$BD$7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'Late Stage'!$AI$8:$BD$8</c:f>
              <c:numCache>
                <c:formatCode>_(* #,##0.00_);_(* \(#,##0.00\);_(* "-"??_);_(@_)</c:formatCode>
                <c:ptCount val="22"/>
                <c:pt idx="0">
                  <c:v>9.0604736280000022</c:v>
                </c:pt>
                <c:pt idx="1">
                  <c:v>13.529771877999991</c:v>
                </c:pt>
                <c:pt idx="2">
                  <c:v>9.7958597710000053</c:v>
                </c:pt>
                <c:pt idx="3">
                  <c:v>12.249943193999998</c:v>
                </c:pt>
                <c:pt idx="4">
                  <c:v>14.035121230999998</c:v>
                </c:pt>
                <c:pt idx="5">
                  <c:v>11.957921877999992</c:v>
                </c:pt>
                <c:pt idx="6">
                  <c:v>14.359182674999992</c:v>
                </c:pt>
                <c:pt idx="7">
                  <c:v>10.628665089000002</c:v>
                </c:pt>
                <c:pt idx="8">
                  <c:v>12.146639393999994</c:v>
                </c:pt>
                <c:pt idx="9">
                  <c:v>15.683172785999993</c:v>
                </c:pt>
                <c:pt idx="10">
                  <c:v>10.155686162000006</c:v>
                </c:pt>
                <c:pt idx="11">
                  <c:v>8.2444246820000053</c:v>
                </c:pt>
                <c:pt idx="12">
                  <c:v>9.0066906257800046</c:v>
                </c:pt>
                <c:pt idx="13">
                  <c:v>13.036850761999995</c:v>
                </c:pt>
                <c:pt idx="14">
                  <c:v>14.732911865999998</c:v>
                </c:pt>
                <c:pt idx="15">
                  <c:v>9.8471233989999956</c:v>
                </c:pt>
                <c:pt idx="16">
                  <c:v>16.095323094000005</c:v>
                </c:pt>
                <c:pt idx="17">
                  <c:v>14.463053962999997</c:v>
                </c:pt>
                <c:pt idx="18">
                  <c:v>20.411566242199978</c:v>
                </c:pt>
                <c:pt idx="19">
                  <c:v>33.544405738100018</c:v>
                </c:pt>
                <c:pt idx="20">
                  <c:v>20.893421285000009</c:v>
                </c:pt>
                <c:pt idx="21">
                  <c:v>20.856957951999984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9C-4E11-8342-A684D61B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'Late Stage'!$B$9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'Late Stage'!$AI$6:$BD$7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'Late Stage'!$AI$9:$BD$9</c:f>
              <c:numCache>
                <c:formatCode>_(* #,##0_);_(* \(#,##0\);_(* "-"??_);_(@_)</c:formatCode>
                <c:ptCount val="22"/>
                <c:pt idx="0">
                  <c:v>507</c:v>
                </c:pt>
                <c:pt idx="1">
                  <c:v>579</c:v>
                </c:pt>
                <c:pt idx="2">
                  <c:v>489</c:v>
                </c:pt>
                <c:pt idx="3">
                  <c:v>476</c:v>
                </c:pt>
                <c:pt idx="4">
                  <c:v>582</c:v>
                </c:pt>
                <c:pt idx="5">
                  <c:v>491</c:v>
                </c:pt>
                <c:pt idx="6">
                  <c:v>472</c:v>
                </c:pt>
                <c:pt idx="7">
                  <c:v>463</c:v>
                </c:pt>
                <c:pt idx="8">
                  <c:v>517</c:v>
                </c:pt>
                <c:pt idx="9">
                  <c:v>453</c:v>
                </c:pt>
                <c:pt idx="10">
                  <c:v>419</c:v>
                </c:pt>
                <c:pt idx="11">
                  <c:v>406</c:v>
                </c:pt>
                <c:pt idx="12">
                  <c:v>536</c:v>
                </c:pt>
                <c:pt idx="13">
                  <c:v>523</c:v>
                </c:pt>
                <c:pt idx="14">
                  <c:v>453</c:v>
                </c:pt>
                <c:pt idx="15">
                  <c:v>416</c:v>
                </c:pt>
                <c:pt idx="16">
                  <c:v>520</c:v>
                </c:pt>
                <c:pt idx="17">
                  <c:v>536</c:v>
                </c:pt>
                <c:pt idx="18">
                  <c:v>507</c:v>
                </c:pt>
                <c:pt idx="19">
                  <c:v>572</c:v>
                </c:pt>
                <c:pt idx="20">
                  <c:v>640</c:v>
                </c:pt>
                <c:pt idx="2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9C-4E11-8342-A684D61B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901234567901231E-2"/>
          <c:y val="6.4632545931758547E-3"/>
          <c:w val="0.85907188684747748"/>
          <c:h val="5.034776902887137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Gender'!$B$7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Gender'!$F$7:$P$7</c:f>
              <c:numCache>
                <c:formatCode>_(* #,##0.0_);_(* \(#,##0.0\);_(* "-"??_);_(@_)</c:formatCode>
                <c:ptCount val="11"/>
                <c:pt idx="0">
                  <c:v>19.112217186499908</c:v>
                </c:pt>
                <c:pt idx="1">
                  <c:v>23.251097060208874</c:v>
                </c:pt>
                <c:pt idx="2">
                  <c:v>34.828491987299877</c:v>
                </c:pt>
                <c:pt idx="3">
                  <c:v>32.009290869499871</c:v>
                </c:pt>
                <c:pt idx="4">
                  <c:v>37.110385522800136</c:v>
                </c:pt>
                <c:pt idx="5">
                  <c:v>57.986144100900006</c:v>
                </c:pt>
                <c:pt idx="6">
                  <c:v>67.685410428850275</c:v>
                </c:pt>
                <c:pt idx="7">
                  <c:v>65.096197984099859</c:v>
                </c:pt>
                <c:pt idx="8">
                  <c:v>65.32194755219993</c:v>
                </c:pt>
                <c:pt idx="9">
                  <c:v>111.23387552460059</c:v>
                </c:pt>
                <c:pt idx="10">
                  <c:v>53.64407720000009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8-40AE-86AF-262A8E1DF717}"/>
            </c:ext>
          </c:extLst>
        </c:ser>
        <c:ser>
          <c:idx val="1"/>
          <c:order val="1"/>
          <c:tx>
            <c:strRef>
              <c:f>'Stage x Founder Gender'!$B$8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Gender'!$F$8:$P$8</c:f>
              <c:numCache>
                <c:formatCode>_(* #,##0.0_);_(* \(#,##0.0\);_(* "-"??_);_(@_)</c:formatCode>
                <c:ptCount val="11"/>
                <c:pt idx="0">
                  <c:v>1.4677843810000004</c:v>
                </c:pt>
                <c:pt idx="1">
                  <c:v>1.9059421109999997</c:v>
                </c:pt>
                <c:pt idx="2">
                  <c:v>2.6860572620000012</c:v>
                </c:pt>
                <c:pt idx="3">
                  <c:v>4.1515568364000037</c:v>
                </c:pt>
                <c:pt idx="4">
                  <c:v>5.3681910890000033</c:v>
                </c:pt>
                <c:pt idx="5">
                  <c:v>7.3747484186000181</c:v>
                </c:pt>
                <c:pt idx="6">
                  <c:v>9.5722954130000044</c:v>
                </c:pt>
                <c:pt idx="7">
                  <c:v>7.5772233590000013</c:v>
                </c:pt>
                <c:pt idx="8">
                  <c:v>11.430492674200016</c:v>
                </c:pt>
                <c:pt idx="9">
                  <c:v>12.956316055999981</c:v>
                </c:pt>
                <c:pt idx="10">
                  <c:v>7.1283419909999983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8-40AE-86AF-262A8E1DF717}"/>
            </c:ext>
          </c:extLst>
        </c:ser>
        <c:ser>
          <c:idx val="2"/>
          <c:order val="2"/>
          <c:tx>
            <c:strRef>
              <c:f>'Stage x Founder Gender'!$B$9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Gender'!$F$9:$P$9</c:f>
              <c:numCache>
                <c:formatCode>_(* #,##0.0_);_(* \(#,##0.0\);_(* "-"??_);_(@_)</c:formatCode>
                <c:ptCount val="11"/>
                <c:pt idx="0">
                  <c:v>0.52840278900000004</c:v>
                </c:pt>
                <c:pt idx="1">
                  <c:v>0.51017962199999989</c:v>
                </c:pt>
                <c:pt idx="2">
                  <c:v>0.88153360000000014</c:v>
                </c:pt>
                <c:pt idx="3">
                  <c:v>0.74686057899999969</c:v>
                </c:pt>
                <c:pt idx="4">
                  <c:v>1.0338757760000001</c:v>
                </c:pt>
                <c:pt idx="5">
                  <c:v>1.5470332019999988</c:v>
                </c:pt>
                <c:pt idx="6">
                  <c:v>1.4952918012999998</c:v>
                </c:pt>
                <c:pt idx="7">
                  <c:v>1.320795307</c:v>
                </c:pt>
                <c:pt idx="8">
                  <c:v>2.0382267547799988</c:v>
                </c:pt>
                <c:pt idx="9">
                  <c:v>3.0930341760000006</c:v>
                </c:pt>
                <c:pt idx="10">
                  <c:v>1.9428837259999998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8-40AE-86AF-262A8E1D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 Flow x Year'!$R$42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Year'!$V$42:$AF$42</c:f>
              <c:numCache>
                <c:formatCode>_(* #,##0.00_);_(* \(#,##0.00\);_(* "-"??_);_(@_)</c:formatCode>
                <c:ptCount val="11"/>
                <c:pt idx="0">
                  <c:v>0.44670790850000003</c:v>
                </c:pt>
                <c:pt idx="1">
                  <c:v>0.58692139620899941</c:v>
                </c:pt>
                <c:pt idx="2">
                  <c:v>0.77565228829999722</c:v>
                </c:pt>
                <c:pt idx="3">
                  <c:v>0.94089666689999685</c:v>
                </c:pt>
                <c:pt idx="4">
                  <c:v>1.122503083909997</c:v>
                </c:pt>
                <c:pt idx="5">
                  <c:v>1.1876662804999958</c:v>
                </c:pt>
                <c:pt idx="6">
                  <c:v>1.1913377891499954</c:v>
                </c:pt>
                <c:pt idx="7">
                  <c:v>0.96115899919999748</c:v>
                </c:pt>
                <c:pt idx="8">
                  <c:v>0.9243160341799983</c:v>
                </c:pt>
                <c:pt idx="9">
                  <c:v>0.84999973059999767</c:v>
                </c:pt>
                <c:pt idx="10">
                  <c:v>0.45312025399999967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6-40E9-BA9D-B61BF0F7143D}"/>
            </c:ext>
          </c:extLst>
        </c:ser>
        <c:ser>
          <c:idx val="2"/>
          <c:order val="1"/>
          <c:tx>
            <c:strRef>
              <c:f>'Deal Flow x Year'!$R$43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Year'!$V$43:$AF$43</c:f>
              <c:numCache>
                <c:formatCode>_(* #,##0.00_);_(* \(#,##0.00\);_(* "-"??_);_(@_)</c:formatCode>
                <c:ptCount val="11"/>
                <c:pt idx="0">
                  <c:v>3.5543224500000048</c:v>
                </c:pt>
                <c:pt idx="1">
                  <c:v>4.1134738299999967</c:v>
                </c:pt>
                <c:pt idx="2">
                  <c:v>4.6273264100000082</c:v>
                </c:pt>
                <c:pt idx="3">
                  <c:v>5.1999409700000081</c:v>
                </c:pt>
                <c:pt idx="4">
                  <c:v>6.3389705100000056</c:v>
                </c:pt>
                <c:pt idx="5">
                  <c:v>7.0778945400000035</c:v>
                </c:pt>
                <c:pt idx="6">
                  <c:v>7.6167450200000042</c:v>
                </c:pt>
                <c:pt idx="7">
                  <c:v>7.130948629999998</c:v>
                </c:pt>
                <c:pt idx="8">
                  <c:v>7.5397905799999885</c:v>
                </c:pt>
                <c:pt idx="9">
                  <c:v>7.1732610400000016</c:v>
                </c:pt>
                <c:pt idx="10">
                  <c:v>3.477884769999998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6-40E9-BA9D-B61BF0F7143D}"/>
            </c:ext>
          </c:extLst>
        </c:ser>
        <c:ser>
          <c:idx val="3"/>
          <c:order val="2"/>
          <c:tx>
            <c:strRef>
              <c:f>'Deal Flow x Year'!$R$44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Year'!$V$44:$AF$44</c:f>
              <c:numCache>
                <c:formatCode>_(* #,##0.00_);_(* \(#,##0.00\);_(* "-"??_);_(@_)</c:formatCode>
                <c:ptCount val="11"/>
                <c:pt idx="0">
                  <c:v>4.4756131499999983</c:v>
                </c:pt>
                <c:pt idx="1">
                  <c:v>4.4691863200000004</c:v>
                </c:pt>
                <c:pt idx="2">
                  <c:v>5.1600054699999962</c:v>
                </c:pt>
                <c:pt idx="3">
                  <c:v>5.679899480000004</c:v>
                </c:pt>
                <c:pt idx="4">
                  <c:v>6.1872115400000016</c:v>
                </c:pt>
                <c:pt idx="5">
                  <c:v>6.7485427699999985</c:v>
                </c:pt>
                <c:pt idx="6">
                  <c:v>6.9529595999999989</c:v>
                </c:pt>
                <c:pt idx="7">
                  <c:v>6.8939759600000015</c:v>
                </c:pt>
                <c:pt idx="8">
                  <c:v>7.7591473500000028</c:v>
                </c:pt>
                <c:pt idx="9">
                  <c:v>8.3298904000000107</c:v>
                </c:pt>
                <c:pt idx="10">
                  <c:v>4.1967725299999996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6-40E9-BA9D-B61BF0F7143D}"/>
            </c:ext>
          </c:extLst>
        </c:ser>
        <c:ser>
          <c:idx val="0"/>
          <c:order val="3"/>
          <c:tx>
            <c:strRef>
              <c:f>'Deal Flow x Year'!$R$45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Year'!$V$45:$AF$45</c:f>
              <c:numCache>
                <c:formatCode>_(* #,##0.00_);_(* \(#,##0.00\);_(* "-"??_);_(@_)</c:formatCode>
                <c:ptCount val="11"/>
                <c:pt idx="0">
                  <c:v>8.5528975999999943</c:v>
                </c:pt>
                <c:pt idx="1">
                  <c:v>9.3122397000000028</c:v>
                </c:pt>
                <c:pt idx="2">
                  <c:v>11.108537700000008</c:v>
                </c:pt>
                <c:pt idx="3">
                  <c:v>10.866460400000001</c:v>
                </c:pt>
                <c:pt idx="4">
                  <c:v>11.630527500000005</c:v>
                </c:pt>
                <c:pt idx="5">
                  <c:v>13.964606200000016</c:v>
                </c:pt>
                <c:pt idx="6">
                  <c:v>15.417502300000001</c:v>
                </c:pt>
                <c:pt idx="7">
                  <c:v>14.40821170000001</c:v>
                </c:pt>
                <c:pt idx="8">
                  <c:v>15.765435099999996</c:v>
                </c:pt>
                <c:pt idx="9">
                  <c:v>17.557989599999992</c:v>
                </c:pt>
                <c:pt idx="10">
                  <c:v>9.1107665999999909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16-40E9-BA9D-B61BF0F7143D}"/>
            </c:ext>
          </c:extLst>
        </c:ser>
        <c:ser>
          <c:idx val="4"/>
          <c:order val="4"/>
          <c:tx>
            <c:strRef>
              <c:f>'Deal Flow x Year'!$R$46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Year'!$V$46:$AF$46</c:f>
              <c:numCache>
                <c:formatCode>_(* #,##0.00_);_(* \(#,##0.00\);_(* "-"??_);_(@_)</c:formatCode>
                <c:ptCount val="11"/>
                <c:pt idx="0">
                  <c:v>4.8758808</c:v>
                </c:pt>
                <c:pt idx="1">
                  <c:v>6.5828077</c:v>
                </c:pt>
                <c:pt idx="2">
                  <c:v>8.224876499999997</c:v>
                </c:pt>
                <c:pt idx="3">
                  <c:v>9.0378584999999934</c:v>
                </c:pt>
                <c:pt idx="4">
                  <c:v>9.2911614</c:v>
                </c:pt>
                <c:pt idx="5">
                  <c:v>13.489204200000003</c:v>
                </c:pt>
                <c:pt idx="6">
                  <c:v>14.468477999999999</c:v>
                </c:pt>
                <c:pt idx="7">
                  <c:v>13.917465300000005</c:v>
                </c:pt>
                <c:pt idx="8">
                  <c:v>15.139909899999992</c:v>
                </c:pt>
                <c:pt idx="9">
                  <c:v>18.932809600000009</c:v>
                </c:pt>
                <c:pt idx="10">
                  <c:v>8.9826912000000014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16-40E9-BA9D-B61BF0F7143D}"/>
            </c:ext>
          </c:extLst>
        </c:ser>
        <c:ser>
          <c:idx val="5"/>
          <c:order val="5"/>
          <c:tx>
            <c:strRef>
              <c:f>'Deal Flow x Year'!$R$47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 Flow x Year'!$V$41:$AF$41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Year'!$V$47:$AF$47</c:f>
              <c:numCache>
                <c:formatCode>_(* #,##0.00_);_(* \(#,##0.00\);_(* "-"??_);_(@_)</c:formatCode>
                <c:ptCount val="11"/>
                <c:pt idx="0">
                  <c:v>5.2652640999999996</c:v>
                </c:pt>
                <c:pt idx="1">
                  <c:v>6.2973035999999993</c:v>
                </c:pt>
                <c:pt idx="2">
                  <c:v>14.873428599999999</c:v>
                </c:pt>
                <c:pt idx="3">
                  <c:v>9.7196563999999981</c:v>
                </c:pt>
                <c:pt idx="4">
                  <c:v>13.239349299999999</c:v>
                </c:pt>
                <c:pt idx="5">
                  <c:v>29.2926623</c:v>
                </c:pt>
                <c:pt idx="6">
                  <c:v>37.857161999999988</c:v>
                </c:pt>
                <c:pt idx="7">
                  <c:v>34.030292599999996</c:v>
                </c:pt>
                <c:pt idx="8">
                  <c:v>36.242558899999999</c:v>
                </c:pt>
                <c:pt idx="9">
                  <c:v>83.919889100000034</c:v>
                </c:pt>
                <c:pt idx="10">
                  <c:v>39.799180100000022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16-40E9-BA9D-B61BF0F71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712"/>
        <c:axId val="284306448"/>
      </c:barChart>
      <c:catAx>
        <c:axId val="28430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6448"/>
        <c:crosses val="autoZero"/>
        <c:auto val="1"/>
        <c:lblAlgn val="ctr"/>
        <c:lblOffset val="100"/>
        <c:noMultiLvlLbl val="0"/>
      </c:catAx>
      <c:valAx>
        <c:axId val="2843064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97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Gender'!$R$7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Gender'!$V$7:$AF$7</c:f>
              <c:numCache>
                <c:formatCode>_(* #,##0_);_(* \(#,##0\);_(* "-"??_);_(@_)</c:formatCode>
                <c:ptCount val="11"/>
                <c:pt idx="0">
                  <c:v>3080</c:v>
                </c:pt>
                <c:pt idx="1">
                  <c:v>3871</c:v>
                </c:pt>
                <c:pt idx="2">
                  <c:v>4969</c:v>
                </c:pt>
                <c:pt idx="3">
                  <c:v>5815</c:v>
                </c:pt>
                <c:pt idx="4">
                  <c:v>6966</c:v>
                </c:pt>
                <c:pt idx="5">
                  <c:v>7748</c:v>
                </c:pt>
                <c:pt idx="6">
                  <c:v>7808</c:v>
                </c:pt>
                <c:pt idx="7">
                  <c:v>6693</c:v>
                </c:pt>
                <c:pt idx="8">
                  <c:v>6804</c:v>
                </c:pt>
                <c:pt idx="9">
                  <c:v>6928</c:v>
                </c:pt>
                <c:pt idx="10">
                  <c:v>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F-4B0F-9061-F22ABC1D53EC}"/>
            </c:ext>
          </c:extLst>
        </c:ser>
        <c:ser>
          <c:idx val="1"/>
          <c:order val="1"/>
          <c:tx>
            <c:strRef>
              <c:f>'Stage x Founder Gender'!$R$8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Gender'!$V$8:$AF$8</c:f>
              <c:numCache>
                <c:formatCode>_(* #,##0_);_(* \(#,##0\);_(* "-"??_);_(@_)</c:formatCode>
                <c:ptCount val="11"/>
                <c:pt idx="0">
                  <c:v>276</c:v>
                </c:pt>
                <c:pt idx="1">
                  <c:v>390</c:v>
                </c:pt>
                <c:pt idx="2">
                  <c:v>611</c:v>
                </c:pt>
                <c:pt idx="3">
                  <c:v>898</c:v>
                </c:pt>
                <c:pt idx="4">
                  <c:v>1135</c:v>
                </c:pt>
                <c:pt idx="5">
                  <c:v>1356</c:v>
                </c:pt>
                <c:pt idx="6">
                  <c:v>1435</c:v>
                </c:pt>
                <c:pt idx="7">
                  <c:v>1284</c:v>
                </c:pt>
                <c:pt idx="8">
                  <c:v>1393</c:v>
                </c:pt>
                <c:pt idx="9">
                  <c:v>1322</c:v>
                </c:pt>
                <c:pt idx="10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F-4B0F-9061-F22ABC1D53EC}"/>
            </c:ext>
          </c:extLst>
        </c:ser>
        <c:ser>
          <c:idx val="2"/>
          <c:order val="2"/>
          <c:tx>
            <c:strRef>
              <c:f>'Stage x Founder Gender'!$R$9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Gender'!$V$9:$AF$9</c:f>
              <c:numCache>
                <c:formatCode>_(* #,##0_);_(* \(#,##0\);_(* "-"??_);_(@_)</c:formatCode>
                <c:ptCount val="11"/>
                <c:pt idx="0">
                  <c:v>146</c:v>
                </c:pt>
                <c:pt idx="1">
                  <c:v>159</c:v>
                </c:pt>
                <c:pt idx="2">
                  <c:v>211</c:v>
                </c:pt>
                <c:pt idx="3">
                  <c:v>281</c:v>
                </c:pt>
                <c:pt idx="4">
                  <c:v>348</c:v>
                </c:pt>
                <c:pt idx="5">
                  <c:v>479</c:v>
                </c:pt>
                <c:pt idx="6">
                  <c:v>438</c:v>
                </c:pt>
                <c:pt idx="7">
                  <c:v>420</c:v>
                </c:pt>
                <c:pt idx="8">
                  <c:v>478</c:v>
                </c:pt>
                <c:pt idx="9">
                  <c:v>536</c:v>
                </c:pt>
                <c:pt idx="10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F-4B0F-9061-F22ABC1D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90544931883515"/>
          <c:y val="3.0513998250218721E-2"/>
          <c:w val="0.6671791026121735"/>
          <c:h val="0.7007410323709536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Gender'!$B$37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Gender'!$C$37:$J$37</c15:sqref>
                  </c15:fullRef>
                </c:ext>
              </c:extLst>
              <c:f>('Stage x Founder Gender'!$C$37,'Stage x Founder Gender'!$E$37,'Stage x Founder Gender'!$G$37,'Stage x Founder Gender'!$I$37)</c:f>
              <c:numCache>
                <c:formatCode>_(* #,##0.0_);_(* \(#,##0.0\);_(* "-"??_);_(@_)</c:formatCode>
                <c:ptCount val="4"/>
                <c:pt idx="0">
                  <c:v>0.22898360099999995</c:v>
                </c:pt>
                <c:pt idx="1">
                  <c:v>0.31835950600000007</c:v>
                </c:pt>
                <c:pt idx="2">
                  <c:v>0.40779783599999991</c:v>
                </c:pt>
                <c:pt idx="3">
                  <c:v>0.18162977600000008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5-4616-91A3-6E853E87E48F}"/>
            </c:ext>
          </c:extLst>
        </c:ser>
        <c:ser>
          <c:idx val="1"/>
          <c:order val="1"/>
          <c:tx>
            <c:strRef>
              <c:f>'Stage x Founder Gender'!$B$38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Gender'!$C$38:$J$38</c15:sqref>
                  </c15:fullRef>
                </c:ext>
              </c:extLst>
              <c:f>('Stage x Founder Gender'!$C$38,'Stage x Founder Gender'!$E$38,'Stage x Founder Gender'!$G$38,'Stage x Founder Gender'!$I$38)</c:f>
              <c:numCache>
                <c:formatCode>_(* #,##0.0_);_(* \(#,##0.0\);_(* "-"??_);_(@_)</c:formatCode>
                <c:ptCount val="4"/>
                <c:pt idx="0">
                  <c:v>0.61019849899999989</c:v>
                </c:pt>
                <c:pt idx="1">
                  <c:v>0.97860910999999995</c:v>
                </c:pt>
                <c:pt idx="2">
                  <c:v>1.151442896</c:v>
                </c:pt>
                <c:pt idx="3">
                  <c:v>0.81315411999999976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5-4616-91A3-6E853E87E48F}"/>
            </c:ext>
          </c:extLst>
        </c:ser>
        <c:ser>
          <c:idx val="2"/>
          <c:order val="2"/>
          <c:tx>
            <c:strRef>
              <c:f>'Stage x Founder Gender'!$B$39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Gender'!$C$39:$J$39</c15:sqref>
                  </c15:fullRef>
                </c:ext>
              </c:extLst>
              <c:f>('Stage x Founder Gender'!$C$39,'Stage x Founder Gender'!$E$39,'Stage x Founder Gender'!$G$39,'Stage x Founder Gender'!$I$39)</c:f>
              <c:numCache>
                <c:formatCode>_(* #,##0.0_);_(* \(#,##0.0\);_(* "-"??_);_(@_)</c:formatCode>
                <c:ptCount val="4"/>
                <c:pt idx="0">
                  <c:v>0.48161320699999977</c:v>
                </c:pt>
                <c:pt idx="1">
                  <c:v>0.74125813878000013</c:v>
                </c:pt>
                <c:pt idx="2">
                  <c:v>1.5337934439999998</c:v>
                </c:pt>
                <c:pt idx="3">
                  <c:v>0.94809982999999998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5-4616-91A3-6E853E87E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51173855"/>
        <c:axId val="191663584"/>
      </c:barChart>
      <c:catAx>
        <c:axId val="145117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63584"/>
        <c:crosses val="autoZero"/>
        <c:auto val="1"/>
        <c:lblAlgn val="ctr"/>
        <c:lblOffset val="100"/>
        <c:noMultiLvlLbl val="0"/>
      </c:catAx>
      <c:valAx>
        <c:axId val="19166358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173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21153605799275"/>
          <c:y val="0"/>
          <c:w val="0.22582020997375329"/>
          <c:h val="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Gender'!$R$37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Gender'!$S$37:$Z$37</c15:sqref>
                  </c15:fullRef>
                </c:ext>
              </c:extLst>
              <c:f>('Stage x Founder Gender'!$S$37,'Stage x Founder Gender'!$U$37,'Stage x Founder Gender'!$W$37,'Stage x Founder Gender'!$Y$37)</c:f>
              <c:numCache>
                <c:formatCode>_(* #,##0_);_(* \(#,##0\);_(* "-"??_);_(@_)</c:formatCode>
                <c:ptCount val="4"/>
                <c:pt idx="0">
                  <c:v>254</c:v>
                </c:pt>
                <c:pt idx="1">
                  <c:v>277</c:v>
                </c:pt>
                <c:pt idx="2">
                  <c:v>288</c:v>
                </c:pt>
                <c:pt idx="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8C9-B8BD-02596BECAD27}"/>
            </c:ext>
          </c:extLst>
        </c:ser>
        <c:ser>
          <c:idx val="1"/>
          <c:order val="1"/>
          <c:tx>
            <c:strRef>
              <c:f>'Stage x Founder Gender'!$R$38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Gender'!$S$38:$Z$38</c15:sqref>
                  </c15:fullRef>
                </c:ext>
              </c:extLst>
              <c:f>('Stage x Founder Gender'!$S$38,'Stage x Founder Gender'!$U$38,'Stage x Founder Gender'!$W$38,'Stage x Founder Gender'!$Y$38)</c:f>
              <c:numCache>
                <c:formatCode>_(* #,##0_);_(* \(#,##0\);_(* "-"??_);_(@_)</c:formatCode>
                <c:ptCount val="4"/>
                <c:pt idx="0">
                  <c:v>112</c:v>
                </c:pt>
                <c:pt idx="1">
                  <c:v>143</c:v>
                </c:pt>
                <c:pt idx="2">
                  <c:v>168</c:v>
                </c:pt>
                <c:pt idx="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3-48C9-B8BD-02596BECAD27}"/>
            </c:ext>
          </c:extLst>
        </c:ser>
        <c:ser>
          <c:idx val="2"/>
          <c:order val="2"/>
          <c:tx>
            <c:strRef>
              <c:f>'Stage x Founder Gender'!$R$39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'Stage x Founder Gender'!$C$35:$J$36</c15:sqref>
                  </c15:fullRef>
                </c:ext>
              </c:extLst>
              <c:f>('Stage x Founder Gender'!$C$35:$C$36,'Stage x Founder Gender'!$E$35:$E$36,'Stage x Founder Gender'!$G$35:$G$36,'Stage x Founder Gender'!$I$35:$I$36)</c:f>
              <c:multiLvlStrCache>
                <c:ptCount val="4"/>
                <c:lvl>
                  <c:pt idx="0">
                    <c:v>All Female Founders</c:v>
                  </c:pt>
                  <c:pt idx="1">
                    <c:v>All Female Founders</c:v>
                  </c:pt>
                  <c:pt idx="2">
                    <c:v>All Female Founders</c:v>
                  </c:pt>
                  <c:pt idx="3">
                    <c:v>All Female Founders</c:v>
                  </c:pt>
                </c:lvl>
                <c:lvl>
                  <c:pt idx="0">
                    <c:v>2016</c:v>
                  </c:pt>
                  <c:pt idx="1">
                    <c:v>2017</c:v>
                  </c:pt>
                  <c:pt idx="2">
                    <c:v>2018</c:v>
                  </c:pt>
                  <c:pt idx="3">
                    <c:v>2019*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'Stage x Founder Gender'!$S$39:$Z$39</c15:sqref>
                  </c15:fullRef>
                </c:ext>
              </c:extLst>
              <c:f>('Stage x Founder Gender'!$S$39,'Stage x Founder Gender'!$U$39,'Stage x Founder Gender'!$W$39,'Stage x Founder Gender'!$Y$39)</c:f>
              <c:numCache>
                <c:formatCode>_(* #,##0_);_(* \(#,##0\);_(* "-"??_);_(@_)</c:formatCode>
                <c:ptCount val="4"/>
                <c:pt idx="0">
                  <c:v>54</c:v>
                </c:pt>
                <c:pt idx="1">
                  <c:v>58</c:v>
                </c:pt>
                <c:pt idx="2">
                  <c:v>80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3-48C9-B8BD-02596BEC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51173855"/>
        <c:axId val="191663584"/>
      </c:barChart>
      <c:catAx>
        <c:axId val="145117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63584"/>
        <c:crosses val="autoZero"/>
        <c:auto val="1"/>
        <c:lblAlgn val="ctr"/>
        <c:lblOffset val="100"/>
        <c:noMultiLvlLbl val="0"/>
      </c:catAx>
      <c:valAx>
        <c:axId val="19166358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173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'Median Pre Val x Series'!$B$7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Series'!$F$7:$P$7</c:f>
              <c:numCache>
                <c:formatCode>_(* #,##0.0_);_(* \(#,##0.0\);_(* "-"??_);_(@_)</c:formatCode>
                <c:ptCount val="11"/>
                <c:pt idx="0">
                  <c:v>2.4275149999999996</c:v>
                </c:pt>
                <c:pt idx="1">
                  <c:v>3.2209349999999999</c:v>
                </c:pt>
                <c:pt idx="2">
                  <c:v>3.780815</c:v>
                </c:pt>
                <c:pt idx="3">
                  <c:v>3.6988050000000001</c:v>
                </c:pt>
                <c:pt idx="4">
                  <c:v>4.25</c:v>
                </c:pt>
                <c:pt idx="5">
                  <c:v>4.5</c:v>
                </c:pt>
                <c:pt idx="6">
                  <c:v>5</c:v>
                </c:pt>
                <c:pt idx="7">
                  <c:v>5.5</c:v>
                </c:pt>
                <c:pt idx="8">
                  <c:v>6</c:v>
                </c:pt>
                <c:pt idx="9">
                  <c:v>6.9542850000000005</c:v>
                </c:pt>
                <c:pt idx="1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7-4DA5-81F4-7D760D19318A}"/>
            </c:ext>
          </c:extLst>
        </c:ser>
        <c:ser>
          <c:idx val="1"/>
          <c:order val="1"/>
          <c:tx>
            <c:strRef>
              <c:f>'Median Pre Val x Series'!$B$8</c:f>
              <c:strCache>
                <c:ptCount val="1"/>
                <c:pt idx="0">
                  <c:v>Series A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Series'!$F$8:$P$8</c:f>
              <c:numCache>
                <c:formatCode>_(* #,##0.0_);_(* \(#,##0.0\);_(* "-"??_);_(@_)</c:formatCode>
                <c:ptCount val="11"/>
                <c:pt idx="0">
                  <c:v>6.0853850000000005</c:v>
                </c:pt>
                <c:pt idx="1">
                  <c:v>6</c:v>
                </c:pt>
                <c:pt idx="2">
                  <c:v>7</c:v>
                </c:pt>
                <c:pt idx="3">
                  <c:v>7.8026</c:v>
                </c:pt>
                <c:pt idx="4">
                  <c:v>8.5</c:v>
                </c:pt>
                <c:pt idx="5">
                  <c:v>10.787599999999999</c:v>
                </c:pt>
                <c:pt idx="6">
                  <c:v>12.6</c:v>
                </c:pt>
                <c:pt idx="7">
                  <c:v>14.0067</c:v>
                </c:pt>
                <c:pt idx="8">
                  <c:v>15</c:v>
                </c:pt>
                <c:pt idx="9">
                  <c:v>20</c:v>
                </c:pt>
                <c:pt idx="10">
                  <c:v>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7-4DA5-81F4-7D760D19318A}"/>
            </c:ext>
          </c:extLst>
        </c:ser>
        <c:ser>
          <c:idx val="2"/>
          <c:order val="2"/>
          <c:tx>
            <c:strRef>
              <c:f>'Median Pre Val x Series'!$B$9</c:f>
              <c:strCache>
                <c:ptCount val="1"/>
                <c:pt idx="0">
                  <c:v>Series 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Series'!$F$9:$P$9</c:f>
              <c:numCache>
                <c:formatCode>_(* #,##0.0_);_(* \(#,##0.0\);_(* "-"??_);_(@_)</c:formatCode>
                <c:ptCount val="11"/>
                <c:pt idx="0">
                  <c:v>16.728000000000002</c:v>
                </c:pt>
                <c:pt idx="1">
                  <c:v>19.337499999999999</c:v>
                </c:pt>
                <c:pt idx="2">
                  <c:v>20.415799999999997</c:v>
                </c:pt>
                <c:pt idx="3">
                  <c:v>20.692050000000002</c:v>
                </c:pt>
                <c:pt idx="4">
                  <c:v>24.7776</c:v>
                </c:pt>
                <c:pt idx="5">
                  <c:v>30.493600000000001</c:v>
                </c:pt>
                <c:pt idx="6">
                  <c:v>37.763199999999998</c:v>
                </c:pt>
                <c:pt idx="7">
                  <c:v>36</c:v>
                </c:pt>
                <c:pt idx="8">
                  <c:v>40</c:v>
                </c:pt>
                <c:pt idx="9">
                  <c:v>55</c:v>
                </c:pt>
                <c:pt idx="10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7-4DA5-81F4-7D760D19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3048928"/>
        <c:axId val="-1963063616"/>
      </c:lineChart>
      <c:catAx>
        <c:axId val="-19630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-1963063616"/>
        <c:crosses val="autoZero"/>
        <c:auto val="1"/>
        <c:lblAlgn val="ctr"/>
        <c:lblOffset val="100"/>
        <c:noMultiLvlLbl val="0"/>
      </c:catAx>
      <c:valAx>
        <c:axId val="-1963063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-19630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19903762029746"/>
          <c:y val="0.91736001749781282"/>
          <c:w val="0.61026837270341205"/>
          <c:h val="8.263998250218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'Median Pre Val x Series'!$B$10</c:f>
              <c:strCache>
                <c:ptCount val="1"/>
                <c:pt idx="0">
                  <c:v>Series C</c:v>
                </c:pt>
              </c:strCache>
            </c:strRef>
          </c:tx>
          <c:spPr>
            <a:ln w="19050" cap="rnd">
              <a:solidFill>
                <a:srgbClr val="35647E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35647E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1B-4FFB-ACCD-400C835DA9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1B-4FFB-ACCD-400C835DA9F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B19-4923-A3D9-AFB681F2D2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1B-4FFB-ACCD-400C835DA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1B-4FFB-ACCD-400C835DA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1B-4FFB-ACCD-400C835DA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1B-4FFB-ACCD-400C835DA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1B-4FFB-ACCD-400C835DA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B-4FFB-ACCD-400C835DA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1B-4FFB-ACCD-400C835DA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1B-4FFB-ACCD-400C835DA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1B-4FFB-ACCD-400C835DA9FA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Series'!$F$10:$P$10</c:f>
              <c:numCache>
                <c:formatCode>_(* #,##0.0_);_(* \(#,##0.0\);_(* "-"??_);_(@_)</c:formatCode>
                <c:ptCount val="11"/>
                <c:pt idx="0">
                  <c:v>28.93</c:v>
                </c:pt>
                <c:pt idx="1">
                  <c:v>36.289900000000003</c:v>
                </c:pt>
                <c:pt idx="2">
                  <c:v>45.945799999999998</c:v>
                </c:pt>
                <c:pt idx="3">
                  <c:v>47.159000000000006</c:v>
                </c:pt>
                <c:pt idx="4">
                  <c:v>55</c:v>
                </c:pt>
                <c:pt idx="5">
                  <c:v>54.559849999999997</c:v>
                </c:pt>
                <c:pt idx="6">
                  <c:v>69.36760000000001</c:v>
                </c:pt>
                <c:pt idx="7">
                  <c:v>80</c:v>
                </c:pt>
                <c:pt idx="8">
                  <c:v>81</c:v>
                </c:pt>
                <c:pt idx="9">
                  <c:v>110</c:v>
                </c:pt>
                <c:pt idx="1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A-4157-967F-552CD6C097CF}"/>
            </c:ext>
          </c:extLst>
        </c:ser>
        <c:ser>
          <c:idx val="1"/>
          <c:order val="1"/>
          <c:tx>
            <c:strRef>
              <c:f>'Median Pre Val x Series'!$B$11</c:f>
              <c:strCache>
                <c:ptCount val="1"/>
                <c:pt idx="0">
                  <c:v>Series D+</c:v>
                </c:pt>
              </c:strCache>
            </c:strRef>
          </c:tx>
          <c:spPr>
            <a:ln w="19050" cap="rnd">
              <a:solidFill>
                <a:srgbClr val="7E8D9F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E8D9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1B-4FFB-ACCD-400C835DA9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 w="9525">
                  <a:solidFill>
                    <a:srgbClr val="7E8D9F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B-4FFB-ACCD-400C835DA9F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B19-4923-A3D9-AFB681F2D2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1B-4FFB-ACCD-400C835DA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1B-4FFB-ACCD-400C835DA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1B-4FFB-ACCD-400C835DA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1B-4FFB-ACCD-400C835DA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1B-4FFB-ACCD-400C835DA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B-4FFB-ACCD-400C835DA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1B-4FFB-ACCD-400C835DA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B-4FFB-ACCD-400C835DA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1B-4FFB-ACCD-400C835DA9FA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Series'!$F$11:$P$11</c:f>
              <c:numCache>
                <c:formatCode>_(* #,##0.0_);_(* \(#,##0.0\);_(* "-"??_);_(@_)</c:formatCode>
                <c:ptCount val="11"/>
                <c:pt idx="0">
                  <c:v>50.753100000000003</c:v>
                </c:pt>
                <c:pt idx="1">
                  <c:v>65.391999999999996</c:v>
                </c:pt>
                <c:pt idx="2">
                  <c:v>80.58</c:v>
                </c:pt>
                <c:pt idx="3">
                  <c:v>92.122350000000012</c:v>
                </c:pt>
                <c:pt idx="4">
                  <c:v>98.278400000000005</c:v>
                </c:pt>
                <c:pt idx="5">
                  <c:v>138.10300000000001</c:v>
                </c:pt>
                <c:pt idx="6">
                  <c:v>165</c:v>
                </c:pt>
                <c:pt idx="7">
                  <c:v>137.8895</c:v>
                </c:pt>
                <c:pt idx="8">
                  <c:v>210</c:v>
                </c:pt>
                <c:pt idx="9">
                  <c:v>300</c:v>
                </c:pt>
                <c:pt idx="10">
                  <c:v>417.5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A-4157-967F-552CD6C0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78864"/>
        <c:axId val="121072336"/>
      </c:lineChart>
      <c:catAx>
        <c:axId val="12107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21072336"/>
        <c:crosses val="autoZero"/>
        <c:auto val="1"/>
        <c:lblAlgn val="ctr"/>
        <c:lblOffset val="100"/>
        <c:noMultiLvlLbl val="0"/>
      </c:catAx>
      <c:valAx>
        <c:axId val="1210723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2107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921002521743602E-2"/>
          <c:y val="2.8252405949256341E-2"/>
          <c:w val="0.91233389943904075"/>
          <c:h val="0.75452346102541779"/>
        </c:manualLayout>
      </c:layout>
      <c:lineChart>
        <c:grouping val="standard"/>
        <c:varyColors val="0"/>
        <c:ser>
          <c:idx val="0"/>
          <c:order val="0"/>
          <c:tx>
            <c:strRef>
              <c:f>'Quartile Pre Val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>
              <a:solidFill>
                <a:srgbClr val="1D5080"/>
              </a:solidFill>
            </a:ln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82A47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1-2CE9-4DB7-9816-2DC65F05ABB5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rgbClr val="7DC9F7"/>
                </a:solidFill>
                <a:ln>
                  <a:solidFill>
                    <a:srgbClr val="1D508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E9-4DB7-9816-2DC65F05ABB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9-4DB7-9816-2DC65F05ABB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9-4DB7-9816-2DC65F05ABB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9-4DB7-9816-2DC65F05ABB5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Stage'!$F$7:$P$7</c:f>
              <c:numCache>
                <c:formatCode>_(* #,##0.00_);_(* \(#,##0.00\);_(* "-"??_);_(@_)</c:formatCode>
                <c:ptCount val="11"/>
                <c:pt idx="0">
                  <c:v>6</c:v>
                </c:pt>
                <c:pt idx="1">
                  <c:v>6.3261450000000004</c:v>
                </c:pt>
                <c:pt idx="2">
                  <c:v>6.6062449999999995</c:v>
                </c:pt>
                <c:pt idx="3">
                  <c:v>6.1873849999999999</c:v>
                </c:pt>
                <c:pt idx="4">
                  <c:v>7.4847900000000003</c:v>
                </c:pt>
                <c:pt idx="5">
                  <c:v>7.9812450000000004</c:v>
                </c:pt>
                <c:pt idx="6">
                  <c:v>9</c:v>
                </c:pt>
                <c:pt idx="7">
                  <c:v>9.2513749999999995</c:v>
                </c:pt>
                <c:pt idx="8">
                  <c:v>9.6374999999999993</c:v>
                </c:pt>
                <c:pt idx="9">
                  <c:v>10</c:v>
                </c:pt>
                <c:pt idx="10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9-4DB7-9816-2DC65F05ABB5}"/>
            </c:ext>
          </c:extLst>
        </c:ser>
        <c:ser>
          <c:idx val="1"/>
          <c:order val="1"/>
          <c:tx>
            <c:strRef>
              <c:f>'Quartile Pre Val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E9-4A77-956C-4823F3E519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9-4A77-956C-4823F3E519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9-4A77-956C-4823F3E519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9-4A77-956C-4823F3E519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E9-4A77-956C-4823F3E519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9-4A77-956C-4823F3E519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9-4A77-956C-4823F3E519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9-4A77-956C-4823F3E519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9-4A77-956C-4823F3E519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9-4A77-956C-4823F3E519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Stage'!$F$8:$P$8</c:f>
              <c:numCache>
                <c:formatCode>_(* #,##0.00_);_(* \(#,##0.00\);_(* "-"??_);_(@_)</c:formatCode>
                <c:ptCount val="11"/>
                <c:pt idx="0">
                  <c:v>3.3555000000000001</c:v>
                </c:pt>
                <c:pt idx="1">
                  <c:v>3.7499599999999997</c:v>
                </c:pt>
                <c:pt idx="2">
                  <c:v>3.8308549999999997</c:v>
                </c:pt>
                <c:pt idx="3">
                  <c:v>3.9583550000000001</c:v>
                </c:pt>
                <c:pt idx="4">
                  <c:v>4.5139899999999997</c:v>
                </c:pt>
                <c:pt idx="5">
                  <c:v>4.9625000000000004</c:v>
                </c:pt>
                <c:pt idx="6">
                  <c:v>5.25</c:v>
                </c:pt>
                <c:pt idx="7">
                  <c:v>5.50528</c:v>
                </c:pt>
                <c:pt idx="8">
                  <c:v>6.1837549999999997</c:v>
                </c:pt>
                <c:pt idx="9">
                  <c:v>7</c:v>
                </c:pt>
                <c:pt idx="10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9-4DB7-9816-2DC65F05ABB5}"/>
            </c:ext>
          </c:extLst>
        </c:ser>
        <c:ser>
          <c:idx val="2"/>
          <c:order val="2"/>
          <c:tx>
            <c:strRef>
              <c:f>'Quartile Pre Val x Stage'!$B$9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94E9-4A77-956C-4823F3E519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9-4A77-956C-4823F3E519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9-4A77-956C-4823F3E519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9-4A77-956C-4823F3E519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9-4A77-956C-4823F3E519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9-4A77-956C-4823F3E519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9-4A77-956C-4823F3E519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9-4A77-956C-4823F3E519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9-4A77-956C-4823F3E519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9-4A77-956C-4823F3E519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Stage'!$F$9:$P$9</c:f>
              <c:numCache>
                <c:formatCode>_(* #,##0.00_);_(* \(#,##0.00\);_(* "-"??_);_(@_)</c:formatCode>
                <c:ptCount val="11"/>
                <c:pt idx="0">
                  <c:v>1.61738</c:v>
                </c:pt>
                <c:pt idx="1">
                  <c:v>2.2611525000000001</c:v>
                </c:pt>
                <c:pt idx="2">
                  <c:v>2.3863874999999997</c:v>
                </c:pt>
                <c:pt idx="3">
                  <c:v>2.25</c:v>
                </c:pt>
                <c:pt idx="4">
                  <c:v>2.4470000000000001</c:v>
                </c:pt>
                <c:pt idx="5">
                  <c:v>2.456315</c:v>
                </c:pt>
                <c:pt idx="6">
                  <c:v>3</c:v>
                </c:pt>
                <c:pt idx="7">
                  <c:v>3.339105</c:v>
                </c:pt>
                <c:pt idx="8">
                  <c:v>4</c:v>
                </c:pt>
                <c:pt idx="9">
                  <c:v>4.5</c:v>
                </c:pt>
                <c:pt idx="1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E9-4DB7-9816-2DC65F05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937728"/>
        <c:axId val="1449940448"/>
      </c:lineChart>
      <c:catAx>
        <c:axId val="14499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1449940448"/>
        <c:crosses val="autoZero"/>
        <c:auto val="1"/>
        <c:lblAlgn val="ctr"/>
        <c:lblOffset val="100"/>
        <c:noMultiLvlLbl val="0"/>
      </c:catAx>
      <c:valAx>
        <c:axId val="144994044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449937728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Pre Val x Stage'!$R$7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Stage'!$V$7:$AF$7</c:f>
              <c:numCache>
                <c:formatCode>_(* #,##0.0_);_(* \(#,##0.0\);_(* "-"??_);_(@_)</c:formatCode>
                <c:ptCount val="11"/>
                <c:pt idx="0">
                  <c:v>15.91165</c:v>
                </c:pt>
                <c:pt idx="1">
                  <c:v>17</c:v>
                </c:pt>
                <c:pt idx="2">
                  <c:v>20.051674999999999</c:v>
                </c:pt>
                <c:pt idx="3">
                  <c:v>21.32</c:v>
                </c:pt>
                <c:pt idx="4">
                  <c:v>24</c:v>
                </c:pt>
                <c:pt idx="5">
                  <c:v>29.996850000000002</c:v>
                </c:pt>
                <c:pt idx="6">
                  <c:v>34</c:v>
                </c:pt>
                <c:pt idx="7">
                  <c:v>32.700000000000003</c:v>
                </c:pt>
                <c:pt idx="8">
                  <c:v>36.099775000000001</c:v>
                </c:pt>
                <c:pt idx="9">
                  <c:v>50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Pre Val x Stage'!$R$8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Stage'!$V$8:$AF$8</c:f>
              <c:numCache>
                <c:formatCode>_(* #,##0.0_);_(* \(#,##0.0\);_(* "-"??_);_(@_)</c:formatCode>
                <c:ptCount val="11"/>
                <c:pt idx="0">
                  <c:v>8.3041149999999995</c:v>
                </c:pt>
                <c:pt idx="1">
                  <c:v>8.3483400000000003</c:v>
                </c:pt>
                <c:pt idx="2">
                  <c:v>9.5812200000000001</c:v>
                </c:pt>
                <c:pt idx="3">
                  <c:v>10</c:v>
                </c:pt>
                <c:pt idx="4">
                  <c:v>11.6975</c:v>
                </c:pt>
                <c:pt idx="5">
                  <c:v>14.3994</c:v>
                </c:pt>
                <c:pt idx="6">
                  <c:v>16.0136</c:v>
                </c:pt>
                <c:pt idx="7">
                  <c:v>17.600000000000001</c:v>
                </c:pt>
                <c:pt idx="8">
                  <c:v>19</c:v>
                </c:pt>
                <c:pt idx="9">
                  <c:v>25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Pre Val x Stage'!$R$9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Stage'!$V$9:$AF$9</c:f>
              <c:numCache>
                <c:formatCode>_(* #,##0.0_);_(* \(#,##0.0\);_(* "-"??_);_(@_)</c:formatCode>
                <c:ptCount val="11"/>
                <c:pt idx="0">
                  <c:v>4.3052999999999999</c:v>
                </c:pt>
                <c:pt idx="1">
                  <c:v>3.8477000000000001</c:v>
                </c:pt>
                <c:pt idx="2">
                  <c:v>4.7805925</c:v>
                </c:pt>
                <c:pt idx="3">
                  <c:v>5</c:v>
                </c:pt>
                <c:pt idx="4">
                  <c:v>5.7575574999999999</c:v>
                </c:pt>
                <c:pt idx="5">
                  <c:v>7.2637650000000002</c:v>
                </c:pt>
                <c:pt idx="6">
                  <c:v>8.1741799999999998</c:v>
                </c:pt>
                <c:pt idx="7">
                  <c:v>9.75</c:v>
                </c:pt>
                <c:pt idx="8">
                  <c:v>10</c:v>
                </c:pt>
                <c:pt idx="9">
                  <c:v>13</c:v>
                </c:pt>
                <c:pt idx="10">
                  <c:v>15.75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Pre Val x Stage'!$B$42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Stage'!$F$42:$P$42</c:f>
              <c:numCache>
                <c:formatCode>_(* #,##0.0_);_(* \(#,##0.0\);_(* "-"??_);_(@_)</c:formatCode>
                <c:ptCount val="11"/>
                <c:pt idx="0">
                  <c:v>108.569</c:v>
                </c:pt>
                <c:pt idx="1">
                  <c:v>132.82300000000001</c:v>
                </c:pt>
                <c:pt idx="2">
                  <c:v>186.26</c:v>
                </c:pt>
                <c:pt idx="3">
                  <c:v>168.5685</c:v>
                </c:pt>
                <c:pt idx="4">
                  <c:v>189.35675000000001</c:v>
                </c:pt>
                <c:pt idx="5">
                  <c:v>341.18849999999998</c:v>
                </c:pt>
                <c:pt idx="6">
                  <c:v>411.613</c:v>
                </c:pt>
                <c:pt idx="7">
                  <c:v>348.75</c:v>
                </c:pt>
                <c:pt idx="8">
                  <c:v>540.625</c:v>
                </c:pt>
                <c:pt idx="9">
                  <c:v>701.98</c:v>
                </c:pt>
                <c:pt idx="10">
                  <c:v>1081.25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Pre Val x Stage'!$B$43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Stage'!$F$43:$P$43</c:f>
              <c:numCache>
                <c:formatCode>_(* #,##0.0_);_(* \(#,##0.0\);_(* "-"??_);_(@_)</c:formatCode>
                <c:ptCount val="11"/>
                <c:pt idx="0">
                  <c:v>50.753100000000003</c:v>
                </c:pt>
                <c:pt idx="1">
                  <c:v>65.391999999999996</c:v>
                </c:pt>
                <c:pt idx="2">
                  <c:v>80.58</c:v>
                </c:pt>
                <c:pt idx="3">
                  <c:v>92.122350000000012</c:v>
                </c:pt>
                <c:pt idx="4">
                  <c:v>98.278400000000005</c:v>
                </c:pt>
                <c:pt idx="5">
                  <c:v>138.10300000000001</c:v>
                </c:pt>
                <c:pt idx="6">
                  <c:v>165</c:v>
                </c:pt>
                <c:pt idx="7">
                  <c:v>137.8895</c:v>
                </c:pt>
                <c:pt idx="8">
                  <c:v>210</c:v>
                </c:pt>
                <c:pt idx="9">
                  <c:v>300</c:v>
                </c:pt>
                <c:pt idx="10">
                  <c:v>417.5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Pre Val x Stage'!$B$44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Stage'!$F$44:$P$44</c:f>
              <c:numCache>
                <c:formatCode>_(* #,##0.0_);_(* \(#,##0.0\);_(* "-"??_);_(@_)</c:formatCode>
                <c:ptCount val="11"/>
                <c:pt idx="0">
                  <c:v>30</c:v>
                </c:pt>
                <c:pt idx="1">
                  <c:v>29.13955</c:v>
                </c:pt>
                <c:pt idx="2">
                  <c:v>36</c:v>
                </c:pt>
                <c:pt idx="3">
                  <c:v>43.986000000000004</c:v>
                </c:pt>
                <c:pt idx="4">
                  <c:v>52.307225000000003</c:v>
                </c:pt>
                <c:pt idx="5">
                  <c:v>64.632499999999993</c:v>
                </c:pt>
                <c:pt idx="6">
                  <c:v>63.832999999999998</c:v>
                </c:pt>
                <c:pt idx="7">
                  <c:v>64.658299999999997</c:v>
                </c:pt>
                <c:pt idx="8">
                  <c:v>73.041525000000007</c:v>
                </c:pt>
                <c:pt idx="9">
                  <c:v>110</c:v>
                </c:pt>
                <c:pt idx="10">
                  <c:v>140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Pre-Val x Founder Gender'!$B$7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Gender'!$F$7:$P$7</c:f>
              <c:numCache>
                <c:formatCode>_(* #,##0.0_);_(* \(#,##0.0\);_(* "-"??_);_(@_)</c:formatCode>
                <c:ptCount val="11"/>
                <c:pt idx="0">
                  <c:v>11.4442</c:v>
                </c:pt>
                <c:pt idx="1">
                  <c:v>12</c:v>
                </c:pt>
                <c:pt idx="2">
                  <c:v>12.44575</c:v>
                </c:pt>
                <c:pt idx="3">
                  <c:v>11.444900000000001</c:v>
                </c:pt>
                <c:pt idx="4">
                  <c:v>11.7193</c:v>
                </c:pt>
                <c:pt idx="5">
                  <c:v>14</c:v>
                </c:pt>
                <c:pt idx="6">
                  <c:v>13.647500000000001</c:v>
                </c:pt>
                <c:pt idx="7">
                  <c:v>15</c:v>
                </c:pt>
                <c:pt idx="8">
                  <c:v>16.117850000000001</c:v>
                </c:pt>
                <c:pt idx="9">
                  <c:v>22</c:v>
                </c:pt>
                <c:pt idx="10">
                  <c:v>28.210699999999999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Pre-Val x Founder Gender'!$B$8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dLbl>
              <c:idx val="10"/>
              <c:layout>
                <c:manualLayout>
                  <c:x val="-3.654885133189599E-2"/>
                  <c:y val="-3.579994675939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Gender'!$F$8:$P$8</c:f>
              <c:numCache>
                <c:formatCode>_(* #,##0.0_);_(* \(#,##0.0\);_(* "-"??_);_(@_)</c:formatCode>
                <c:ptCount val="11"/>
                <c:pt idx="0">
                  <c:v>6.22</c:v>
                </c:pt>
                <c:pt idx="1">
                  <c:v>7.9749999999999996</c:v>
                </c:pt>
                <c:pt idx="2">
                  <c:v>11.234</c:v>
                </c:pt>
                <c:pt idx="3">
                  <c:v>5.8570799999999998</c:v>
                </c:pt>
                <c:pt idx="4">
                  <c:v>8.6349999999999998</c:v>
                </c:pt>
                <c:pt idx="5">
                  <c:v>6.9966249999999999</c:v>
                </c:pt>
                <c:pt idx="6">
                  <c:v>6.5834399999999995</c:v>
                </c:pt>
                <c:pt idx="7">
                  <c:v>8.0000999999999998</c:v>
                </c:pt>
                <c:pt idx="8">
                  <c:v>8.1829400000000003</c:v>
                </c:pt>
                <c:pt idx="9">
                  <c:v>13.5</c:v>
                </c:pt>
                <c:pt idx="10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Pre-Val x Founder Gender'!$B$9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Gender'!$F$9:$P$9</c:f>
              <c:numCache>
                <c:formatCode>_(* #,##0.0_);_(* \(#,##0.0\);_(* "-"??_);_(@_)</c:formatCode>
                <c:ptCount val="11"/>
                <c:pt idx="0">
                  <c:v>8.7040849999999992</c:v>
                </c:pt>
                <c:pt idx="1">
                  <c:v>9.6662850000000002</c:v>
                </c:pt>
                <c:pt idx="2">
                  <c:v>7.8752499999999994</c:v>
                </c:pt>
                <c:pt idx="3">
                  <c:v>8.3498999999999999</c:v>
                </c:pt>
                <c:pt idx="4">
                  <c:v>9.29148</c:v>
                </c:pt>
                <c:pt idx="5">
                  <c:v>9.9833499999999997</c:v>
                </c:pt>
                <c:pt idx="6">
                  <c:v>13.8041</c:v>
                </c:pt>
                <c:pt idx="7">
                  <c:v>12.1159</c:v>
                </c:pt>
                <c:pt idx="8">
                  <c:v>14</c:v>
                </c:pt>
                <c:pt idx="9">
                  <c:v>16</c:v>
                </c:pt>
                <c:pt idx="10">
                  <c:v>21.75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Deal Size x Stage'!$B$7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Stage'!$F$7:$P$7</c:f>
              <c:numCache>
                <c:formatCode>_(* #,##0.0_);_(* \(#,##0.0\);_(* "-"??_);_(@_)</c:formatCode>
                <c:ptCount val="11"/>
                <c:pt idx="0">
                  <c:v>0.505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0.55000000000000004</c:v>
                </c:pt>
                <c:pt idx="5">
                  <c:v>0.6</c:v>
                </c:pt>
                <c:pt idx="6">
                  <c:v>0.75</c:v>
                </c:pt>
                <c:pt idx="7">
                  <c:v>0.9</c:v>
                </c:pt>
                <c:pt idx="8">
                  <c:v>1</c:v>
                </c:pt>
                <c:pt idx="9">
                  <c:v>1.1337600000000001</c:v>
                </c:pt>
                <c:pt idx="10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Deal Size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Stage'!$F$8:$P$8</c:f>
              <c:numCache>
                <c:formatCode>_(* #,##0.0_);_(* \(#,##0.0\);_(* "-"??_);_(@_)</c:formatCode>
                <c:ptCount val="11"/>
                <c:pt idx="0">
                  <c:v>3</c:v>
                </c:pt>
                <c:pt idx="1">
                  <c:v>2.5649999999999999</c:v>
                </c:pt>
                <c:pt idx="2">
                  <c:v>2.7</c:v>
                </c:pt>
                <c:pt idx="3">
                  <c:v>2.820595</c:v>
                </c:pt>
                <c:pt idx="4">
                  <c:v>3</c:v>
                </c:pt>
                <c:pt idx="5">
                  <c:v>3.4196949999999999</c:v>
                </c:pt>
                <c:pt idx="6">
                  <c:v>4.0255749999999999</c:v>
                </c:pt>
                <c:pt idx="7">
                  <c:v>4.8876749999999998</c:v>
                </c:pt>
                <c:pt idx="8">
                  <c:v>5</c:v>
                </c:pt>
                <c:pt idx="9">
                  <c:v>6</c:v>
                </c:pt>
                <c:pt idx="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Deal Size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Stage'!$F$9:$P$9</c:f>
              <c:numCache>
                <c:formatCode>_(* #,##0.0_);_(* \(#,##0.0\);_(* "-"??_);_(@_)</c:formatCode>
                <c:ptCount val="11"/>
                <c:pt idx="0">
                  <c:v>6.2</c:v>
                </c:pt>
                <c:pt idx="1">
                  <c:v>6</c:v>
                </c:pt>
                <c:pt idx="2">
                  <c:v>7.6827749999999995</c:v>
                </c:pt>
                <c:pt idx="3">
                  <c:v>7.1749999999999998</c:v>
                </c:pt>
                <c:pt idx="4">
                  <c:v>6.7895950000000003</c:v>
                </c:pt>
                <c:pt idx="5">
                  <c:v>9</c:v>
                </c:pt>
                <c:pt idx="6">
                  <c:v>10</c:v>
                </c:pt>
                <c:pt idx="7">
                  <c:v>9.990335</c:v>
                </c:pt>
                <c:pt idx="8">
                  <c:v>10</c:v>
                </c:pt>
                <c:pt idx="9">
                  <c:v>11.5</c:v>
                </c:pt>
                <c:pt idx="10">
                  <c:v>10.3146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13593829143630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 Flow x Year'!$B$42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Year'!$F$42:$P$42</c:f>
              <c:numCache>
                <c:formatCode>_(* #,##0_);_(* \(#,##0\);_(* "-"??_);_(@_)</c:formatCode>
                <c:ptCount val="11"/>
                <c:pt idx="0">
                  <c:v>1206</c:v>
                </c:pt>
                <c:pt idx="1">
                  <c:v>1648</c:v>
                </c:pt>
                <c:pt idx="2">
                  <c:v>2153</c:v>
                </c:pt>
                <c:pt idx="3">
                  <c:v>2747</c:v>
                </c:pt>
                <c:pt idx="4">
                  <c:v>3307</c:v>
                </c:pt>
                <c:pt idx="5">
                  <c:v>3538</c:v>
                </c:pt>
                <c:pt idx="6">
                  <c:v>3418</c:v>
                </c:pt>
                <c:pt idx="7">
                  <c:v>2736</c:v>
                </c:pt>
                <c:pt idx="8">
                  <c:v>2749</c:v>
                </c:pt>
                <c:pt idx="9">
                  <c:v>2403</c:v>
                </c:pt>
                <c:pt idx="10">
                  <c:v>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0-47D9-891D-CD940207FC59}"/>
            </c:ext>
          </c:extLst>
        </c:ser>
        <c:ser>
          <c:idx val="2"/>
          <c:order val="1"/>
          <c:tx>
            <c:strRef>
              <c:f>'Deal Flow x Year'!$B$43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Year'!$F$43:$P$43</c:f>
              <c:numCache>
                <c:formatCode>_(* #,##0_);_(* \(#,##0\);_(* "-"??_);_(@_)</c:formatCode>
                <c:ptCount val="11"/>
                <c:pt idx="0">
                  <c:v>1473</c:v>
                </c:pt>
                <c:pt idx="1">
                  <c:v>1745</c:v>
                </c:pt>
                <c:pt idx="2">
                  <c:v>2029</c:v>
                </c:pt>
                <c:pt idx="3">
                  <c:v>2298</c:v>
                </c:pt>
                <c:pt idx="4">
                  <c:v>2825</c:v>
                </c:pt>
                <c:pt idx="5">
                  <c:v>3129</c:v>
                </c:pt>
                <c:pt idx="6">
                  <c:v>3355</c:v>
                </c:pt>
                <c:pt idx="7">
                  <c:v>3022</c:v>
                </c:pt>
                <c:pt idx="8">
                  <c:v>3180</c:v>
                </c:pt>
                <c:pt idx="9">
                  <c:v>2937</c:v>
                </c:pt>
                <c:pt idx="10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0-47D9-891D-CD940207FC59}"/>
            </c:ext>
          </c:extLst>
        </c:ser>
        <c:ser>
          <c:idx val="3"/>
          <c:order val="2"/>
          <c:tx>
            <c:strRef>
              <c:f>'Deal Flow x Year'!$B$44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Year'!$F$44:$P$44</c:f>
              <c:numCache>
                <c:formatCode>_(* #,##0_);_(* \(#,##0\);_(* "-"??_);_(@_)</c:formatCode>
                <c:ptCount val="11"/>
                <c:pt idx="0">
                  <c:v>656</c:v>
                </c:pt>
                <c:pt idx="1">
                  <c:v>659</c:v>
                </c:pt>
                <c:pt idx="2">
                  <c:v>745</c:v>
                </c:pt>
                <c:pt idx="3">
                  <c:v>838</c:v>
                </c:pt>
                <c:pt idx="4">
                  <c:v>909</c:v>
                </c:pt>
                <c:pt idx="5">
                  <c:v>1006</c:v>
                </c:pt>
                <c:pt idx="6">
                  <c:v>1033</c:v>
                </c:pt>
                <c:pt idx="7">
                  <c:v>1019</c:v>
                </c:pt>
                <c:pt idx="8">
                  <c:v>1134</c:v>
                </c:pt>
                <c:pt idx="9">
                  <c:v>1204</c:v>
                </c:pt>
                <c:pt idx="10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E0-47D9-891D-CD940207FC59}"/>
            </c:ext>
          </c:extLst>
        </c:ser>
        <c:ser>
          <c:idx val="0"/>
          <c:order val="3"/>
          <c:tx>
            <c:strRef>
              <c:f>'Deal Flow x Year'!$B$45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Year'!$F$45:$P$45</c:f>
              <c:numCache>
                <c:formatCode>_(* #,##0_);_(* \(#,##0\);_(* "-"??_);_(@_)</c:formatCode>
                <c:ptCount val="11"/>
                <c:pt idx="0">
                  <c:v>582</c:v>
                </c:pt>
                <c:pt idx="1">
                  <c:v>627</c:v>
                </c:pt>
                <c:pt idx="2">
                  <c:v>735</c:v>
                </c:pt>
                <c:pt idx="3">
                  <c:v>725</c:v>
                </c:pt>
                <c:pt idx="4">
                  <c:v>778</c:v>
                </c:pt>
                <c:pt idx="5">
                  <c:v>928</c:v>
                </c:pt>
                <c:pt idx="6">
                  <c:v>1019</c:v>
                </c:pt>
                <c:pt idx="7">
                  <c:v>949</c:v>
                </c:pt>
                <c:pt idx="8">
                  <c:v>1048</c:v>
                </c:pt>
                <c:pt idx="9">
                  <c:v>1166</c:v>
                </c:pt>
                <c:pt idx="10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E0-47D9-891D-CD940207FC59}"/>
            </c:ext>
          </c:extLst>
        </c:ser>
        <c:ser>
          <c:idx val="4"/>
          <c:order val="4"/>
          <c:tx>
            <c:strRef>
              <c:f>'Deal Flow x Year'!$B$46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Year'!$F$46:$P$46</c:f>
              <c:numCache>
                <c:formatCode>_(* #,##0_);_(* \(#,##0\);_(* "-"??_);_(@_)</c:formatCode>
                <c:ptCount val="11"/>
                <c:pt idx="0">
                  <c:v>149</c:v>
                </c:pt>
                <c:pt idx="1">
                  <c:v>196</c:v>
                </c:pt>
                <c:pt idx="2">
                  <c:v>242</c:v>
                </c:pt>
                <c:pt idx="3">
                  <c:v>278</c:v>
                </c:pt>
                <c:pt idx="4">
                  <c:v>279</c:v>
                </c:pt>
                <c:pt idx="5">
                  <c:v>402</c:v>
                </c:pt>
                <c:pt idx="6">
                  <c:v>426</c:v>
                </c:pt>
                <c:pt idx="7">
                  <c:v>404</c:v>
                </c:pt>
                <c:pt idx="8">
                  <c:v>446</c:v>
                </c:pt>
                <c:pt idx="9">
                  <c:v>557</c:v>
                </c:pt>
                <c:pt idx="10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E0-47D9-891D-CD940207FC59}"/>
            </c:ext>
          </c:extLst>
        </c:ser>
        <c:ser>
          <c:idx val="5"/>
          <c:order val="5"/>
          <c:tx>
            <c:strRef>
              <c:f>'Deal Flow x Year'!$B$47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 Flow x Year'!$F$41:$P$41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Year'!$F$47:$P$47</c:f>
              <c:numCache>
                <c:formatCode>_(* #,##0_);_(* \(#,##0\);_(* "-"??_);_(@_)</c:formatCode>
                <c:ptCount val="11"/>
                <c:pt idx="0">
                  <c:v>62</c:v>
                </c:pt>
                <c:pt idx="1">
                  <c:v>64</c:v>
                </c:pt>
                <c:pt idx="2">
                  <c:v>117</c:v>
                </c:pt>
                <c:pt idx="3">
                  <c:v>104</c:v>
                </c:pt>
                <c:pt idx="4">
                  <c:v>147</c:v>
                </c:pt>
                <c:pt idx="5">
                  <c:v>255</c:v>
                </c:pt>
                <c:pt idx="6">
                  <c:v>303</c:v>
                </c:pt>
                <c:pt idx="7">
                  <c:v>238</c:v>
                </c:pt>
                <c:pt idx="8">
                  <c:v>300</c:v>
                </c:pt>
                <c:pt idx="9">
                  <c:v>519</c:v>
                </c:pt>
                <c:pt idx="10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E0-47D9-891D-CD940207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4596019247594045"/>
          <c:y val="3.1452943382077228E-2"/>
          <c:w val="0.15403980752405952"/>
          <c:h val="0.841769153855768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Deal Size x Stage'!$R$7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Stage'!$V$7:$AF$7</c:f>
              <c:numCache>
                <c:formatCode>_(* #,##0.0_);_(* \(#,##0.0\);_(* "-"??_);_(@_)</c:formatCode>
                <c:ptCount val="11"/>
                <c:pt idx="0">
                  <c:v>1.4469406540999046</c:v>
                </c:pt>
                <c:pt idx="1">
                  <c:v>1.2974595262799469</c:v>
                </c:pt>
                <c:pt idx="2">
                  <c:v>1.228431341811526</c:v>
                </c:pt>
                <c:pt idx="3">
                  <c:v>1.3419864677568583</c:v>
                </c:pt>
                <c:pt idx="4">
                  <c:v>1.4136855507874493</c:v>
                </c:pt>
                <c:pt idx="5">
                  <c:v>1.4595459917905726</c:v>
                </c:pt>
                <c:pt idx="6">
                  <c:v>1.6547196449819801</c:v>
                </c:pt>
                <c:pt idx="7">
                  <c:v>1.6338416374702833</c:v>
                </c:pt>
                <c:pt idx="8">
                  <c:v>1.7315718142400054</c:v>
                </c:pt>
                <c:pt idx="9">
                  <c:v>2.350875317990242</c:v>
                </c:pt>
                <c:pt idx="10">
                  <c:v>2.0628191602697101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Deal Size x Stage'!$R$8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Stage'!$V$8:$AF$8</c:f>
              <c:numCache>
                <c:formatCode>_(* #,##0.0_);_(* \(#,##0.0\);_(* "-"??_);_(@_)</c:formatCode>
                <c:ptCount val="11"/>
                <c:pt idx="0">
                  <c:v>5.4728494896937514</c:v>
                </c:pt>
                <c:pt idx="1">
                  <c:v>5.4433681272727394</c:v>
                </c:pt>
                <c:pt idx="2">
                  <c:v>6.0579695327174301</c:v>
                </c:pt>
                <c:pt idx="3">
                  <c:v>5.6595805754799491</c:v>
                </c:pt>
                <c:pt idx="4">
                  <c:v>6.2242207248772665</c:v>
                </c:pt>
                <c:pt idx="5">
                  <c:v>7.4984432098747176</c:v>
                </c:pt>
                <c:pt idx="6">
                  <c:v>8.9862716179259152</c:v>
                </c:pt>
                <c:pt idx="7">
                  <c:v>9.7272039478330488</c:v>
                </c:pt>
                <c:pt idx="8">
                  <c:v>10.70137730157739</c:v>
                </c:pt>
                <c:pt idx="9">
                  <c:v>14.060312994866536</c:v>
                </c:pt>
                <c:pt idx="10">
                  <c:v>15.042936157153456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Deal Size x Stage'!$R$9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Stage'!$V$9:$AF$9</c:f>
              <c:numCache>
                <c:formatCode>_(* #,##0.0_);_(* \(#,##0.0\);_(* "-"??_);_(@_)</c:formatCode>
                <c:ptCount val="11"/>
                <c:pt idx="0">
                  <c:v>11.937606677136591</c:v>
                </c:pt>
                <c:pt idx="1">
                  <c:v>12.590144748502984</c:v>
                </c:pt>
                <c:pt idx="2">
                  <c:v>17.723911919554453</c:v>
                </c:pt>
                <c:pt idx="3">
                  <c:v>14.608474386594837</c:v>
                </c:pt>
                <c:pt idx="4">
                  <c:v>15.058505462527961</c:v>
                </c:pt>
                <c:pt idx="5">
                  <c:v>23.455621897530254</c:v>
                </c:pt>
                <c:pt idx="6">
                  <c:v>27.379640640708907</c:v>
                </c:pt>
                <c:pt idx="7">
                  <c:v>27.682588637125704</c:v>
                </c:pt>
                <c:pt idx="8">
                  <c:v>26.551011761264249</c:v>
                </c:pt>
                <c:pt idx="9">
                  <c:v>42.83545313598583</c:v>
                </c:pt>
                <c:pt idx="10">
                  <c:v>36.527015955380577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Stage'!$F$7:$P$7</c:f>
              <c:numCache>
                <c:formatCode>_(* #,##0.0_);_(* \(#,##0.0\);_(* "-"??_);_(@_)</c:formatCode>
                <c:ptCount val="11"/>
                <c:pt idx="0">
                  <c:v>1.4</c:v>
                </c:pt>
                <c:pt idx="1">
                  <c:v>1.25</c:v>
                </c:pt>
                <c:pt idx="2">
                  <c:v>1.2</c:v>
                </c:pt>
                <c:pt idx="3">
                  <c:v>1.2</c:v>
                </c:pt>
                <c:pt idx="4">
                  <c:v>1.4</c:v>
                </c:pt>
                <c:pt idx="5">
                  <c:v>1.5295000000000001</c:v>
                </c:pt>
                <c:pt idx="6">
                  <c:v>1.85</c:v>
                </c:pt>
                <c:pt idx="7">
                  <c:v>2.1</c:v>
                </c:pt>
                <c:pt idx="8">
                  <c:v>2.2790299999999997</c:v>
                </c:pt>
                <c:pt idx="9">
                  <c:v>2.75</c:v>
                </c:pt>
                <c:pt idx="10">
                  <c:v>2.7248375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Stage'!$F$8:$P$8</c:f>
              <c:numCache>
                <c:formatCode>_(* #,##0.0_);_(* \(#,##0.0\);_(* "-"??_);_(@_)</c:formatCode>
                <c:ptCount val="11"/>
                <c:pt idx="0">
                  <c:v>0.505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0.55000000000000004</c:v>
                </c:pt>
                <c:pt idx="5">
                  <c:v>0.6</c:v>
                </c:pt>
                <c:pt idx="6">
                  <c:v>0.75</c:v>
                </c:pt>
                <c:pt idx="7">
                  <c:v>0.9</c:v>
                </c:pt>
                <c:pt idx="8">
                  <c:v>1</c:v>
                </c:pt>
                <c:pt idx="9">
                  <c:v>1.1337600000000001</c:v>
                </c:pt>
                <c:pt idx="10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Stage'!$B$9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Stage'!$F$9:$P$9</c:f>
              <c:numCache>
                <c:formatCode>_(* #,##0.0_);_(* \(#,##0.0\);_(* "-"??_);_(@_)</c:formatCode>
                <c:ptCount val="11"/>
                <c:pt idx="0">
                  <c:v>0.18</c:v>
                </c:pt>
                <c:pt idx="1">
                  <c:v>0.16622000000000001</c:v>
                </c:pt>
                <c:pt idx="2">
                  <c:v>0.16400000000000001</c:v>
                </c:pt>
                <c:pt idx="3">
                  <c:v>0.15</c:v>
                </c:pt>
                <c:pt idx="4">
                  <c:v>0.16200000000000001</c:v>
                </c:pt>
                <c:pt idx="5">
                  <c:v>0.2</c:v>
                </c:pt>
                <c:pt idx="6">
                  <c:v>0.23474250000000002</c:v>
                </c:pt>
                <c:pt idx="7">
                  <c:v>0.25</c:v>
                </c:pt>
                <c:pt idx="8">
                  <c:v>0.25000100000000003</c:v>
                </c:pt>
                <c:pt idx="9">
                  <c:v>0.30549999999999999</c:v>
                </c:pt>
                <c:pt idx="10">
                  <c:v>0.3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Stage'!$R$7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Stage'!$V$7:$AF$7</c:f>
              <c:numCache>
                <c:formatCode>_(* #,##0.0_);_(* \(#,##0.0\);_(* "-"??_);_(@_)</c:formatCode>
                <c:ptCount val="11"/>
                <c:pt idx="0">
                  <c:v>6.5524849999999999</c:v>
                </c:pt>
                <c:pt idx="1">
                  <c:v>6</c:v>
                </c:pt>
                <c:pt idx="2">
                  <c:v>6.7687499999999998</c:v>
                </c:pt>
                <c:pt idx="3">
                  <c:v>6.5247625000000005</c:v>
                </c:pt>
                <c:pt idx="4">
                  <c:v>7</c:v>
                </c:pt>
                <c:pt idx="5">
                  <c:v>8.2579875000000005</c:v>
                </c:pt>
                <c:pt idx="6">
                  <c:v>10</c:v>
                </c:pt>
                <c:pt idx="7">
                  <c:v>10.231249999999999</c:v>
                </c:pt>
                <c:pt idx="8">
                  <c:v>11.070550000000001</c:v>
                </c:pt>
                <c:pt idx="9">
                  <c:v>14</c:v>
                </c:pt>
                <c:pt idx="1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Stage'!$R$8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Stage'!$V$8:$AF$8</c:f>
              <c:numCache>
                <c:formatCode>_(* #,##0.0_);_(* \(#,##0.0\);_(* "-"??_);_(@_)</c:formatCode>
                <c:ptCount val="11"/>
                <c:pt idx="0">
                  <c:v>3</c:v>
                </c:pt>
                <c:pt idx="1">
                  <c:v>2.5649999999999999</c:v>
                </c:pt>
                <c:pt idx="2">
                  <c:v>2.7</c:v>
                </c:pt>
                <c:pt idx="3">
                  <c:v>2.820595</c:v>
                </c:pt>
                <c:pt idx="4">
                  <c:v>3</c:v>
                </c:pt>
                <c:pt idx="5">
                  <c:v>3.4196949999999999</c:v>
                </c:pt>
                <c:pt idx="6">
                  <c:v>4.0255749999999999</c:v>
                </c:pt>
                <c:pt idx="7">
                  <c:v>4.8876749999999998</c:v>
                </c:pt>
                <c:pt idx="8">
                  <c:v>5</c:v>
                </c:pt>
                <c:pt idx="9">
                  <c:v>6</c:v>
                </c:pt>
                <c:pt idx="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Stage'!$R$9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Stage'!$V$9:$AF$9</c:f>
              <c:numCache>
                <c:formatCode>_(* #,##0.0_);_(* \(#,##0.0\);_(* "-"??_);_(@_)</c:formatCode>
                <c:ptCount val="11"/>
                <c:pt idx="0">
                  <c:v>1.0300125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1.1922375000000001</c:v>
                </c:pt>
                <c:pt idx="6">
                  <c:v>1.5</c:v>
                </c:pt>
                <c:pt idx="7">
                  <c:v>1.6899975</c:v>
                </c:pt>
                <c:pt idx="8">
                  <c:v>1.7066425000000001</c:v>
                </c:pt>
                <c:pt idx="9">
                  <c:v>2</c:v>
                </c:pt>
                <c:pt idx="10">
                  <c:v>1.75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Stage'!$B$45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Stage'!$F$45:$P$45</c:f>
              <c:numCache>
                <c:formatCode>_(* #,##0.0_);_(* \(#,##0.0\);_(* "-"??_);_(@_)</c:formatCode>
                <c:ptCount val="11"/>
                <c:pt idx="0">
                  <c:v>13.25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17.31315</c:v>
                </c:pt>
                <c:pt idx="5">
                  <c:v>25</c:v>
                </c:pt>
                <c:pt idx="6">
                  <c:v>27.003399999999999</c:v>
                </c:pt>
                <c:pt idx="7">
                  <c:v>25</c:v>
                </c:pt>
                <c:pt idx="8">
                  <c:v>27</c:v>
                </c:pt>
                <c:pt idx="9">
                  <c:v>35</c:v>
                </c:pt>
                <c:pt idx="1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Stage'!$B$46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Stage'!$F$46:$P$46</c:f>
              <c:numCache>
                <c:formatCode>_(* #,##0.0_);_(* \(#,##0.0\);_(* "-"??_);_(@_)</c:formatCode>
                <c:ptCount val="11"/>
                <c:pt idx="0">
                  <c:v>6.2</c:v>
                </c:pt>
                <c:pt idx="1">
                  <c:v>6</c:v>
                </c:pt>
                <c:pt idx="2">
                  <c:v>7.6827749999999995</c:v>
                </c:pt>
                <c:pt idx="3">
                  <c:v>7.1749999999999998</c:v>
                </c:pt>
                <c:pt idx="4">
                  <c:v>6.7895950000000003</c:v>
                </c:pt>
                <c:pt idx="5">
                  <c:v>9</c:v>
                </c:pt>
                <c:pt idx="6">
                  <c:v>10</c:v>
                </c:pt>
                <c:pt idx="7">
                  <c:v>9.990335</c:v>
                </c:pt>
                <c:pt idx="8">
                  <c:v>10</c:v>
                </c:pt>
                <c:pt idx="9">
                  <c:v>11.5</c:v>
                </c:pt>
                <c:pt idx="10">
                  <c:v>10.3146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Stage'!$B$47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Stage'!$F$47:$P$47</c:f>
              <c:numCache>
                <c:formatCode>_(* #,##0.0_);_(* \(#,##0.0\);_(* "-"??_);_(@_)</c:formatCode>
                <c:ptCount val="11"/>
                <c:pt idx="0">
                  <c:v>2.3229299999999999</c:v>
                </c:pt>
                <c:pt idx="1">
                  <c:v>2.1424950000000003</c:v>
                </c:pt>
                <c:pt idx="2">
                  <c:v>2.576695</c:v>
                </c:pt>
                <c:pt idx="3">
                  <c:v>2.5</c:v>
                </c:pt>
                <c:pt idx="4">
                  <c:v>2.2335950000000002</c:v>
                </c:pt>
                <c:pt idx="5">
                  <c:v>3</c:v>
                </c:pt>
                <c:pt idx="6">
                  <c:v>3.1872499999999997</c:v>
                </c:pt>
                <c:pt idx="7">
                  <c:v>3.0021475</c:v>
                </c:pt>
                <c:pt idx="8">
                  <c:v>3</c:v>
                </c:pt>
                <c:pt idx="9">
                  <c:v>3.4999899999999999</c:v>
                </c:pt>
                <c:pt idx="10">
                  <c:v>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242614410040854E-2"/>
          <c:y val="6.0732765696367728E-2"/>
          <c:w val="0.93375740471066326"/>
          <c:h val="0.8067947756530432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 x Series'!$B$7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>
              <a:solidFill>
                <a:srgbClr val="082A47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3A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3B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82A47"/>
                </a:solidFill>
                <a:ln>
                  <a:solidFill>
                    <a:srgbClr val="082A47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0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F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Series'!$F$7:$P$7</c:f>
              <c:numCache>
                <c:formatCode>_(* #,##0.00_);_(* \(#,##0.00\);_(* "-"??_);_(@_)</c:formatCode>
                <c:ptCount val="11"/>
                <c:pt idx="0">
                  <c:v>1.9356200000000001</c:v>
                </c:pt>
                <c:pt idx="1">
                  <c:v>1.80548</c:v>
                </c:pt>
                <c:pt idx="2">
                  <c:v>1.71096</c:v>
                </c:pt>
                <c:pt idx="3">
                  <c:v>1.5808199999999999</c:v>
                </c:pt>
                <c:pt idx="4">
                  <c:v>1.8164400000000001</c:v>
                </c:pt>
                <c:pt idx="5">
                  <c:v>1.96712</c:v>
                </c:pt>
                <c:pt idx="6">
                  <c:v>2.1356200000000003</c:v>
                </c:pt>
                <c:pt idx="7">
                  <c:v>2.2849300000000001</c:v>
                </c:pt>
                <c:pt idx="8">
                  <c:v>2.4137</c:v>
                </c:pt>
                <c:pt idx="9">
                  <c:v>2.80274</c:v>
                </c:pt>
                <c:pt idx="10">
                  <c:v>3.1205500000000002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C-49FB-AAE5-1C4EE66B8BB4}"/>
            </c:ext>
          </c:extLst>
        </c:ser>
        <c:ser>
          <c:idx val="2"/>
          <c:order val="1"/>
          <c:tx>
            <c:strRef>
              <c:f>'Median Age x Series'!$B$8</c:f>
              <c:strCache>
                <c:ptCount val="1"/>
                <c:pt idx="0">
                  <c:v>Series A </c:v>
                </c:pt>
              </c:strCache>
            </c:strRef>
          </c:tx>
          <c:spPr>
            <a:ln w="19050">
              <a:solidFill>
                <a:srgbClr val="009EB5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9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8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9EB5"/>
                </a:solidFill>
                <a:ln>
                  <a:solidFill>
                    <a:srgbClr val="009EB5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Series'!$F$8:$P$8</c:f>
              <c:numCache>
                <c:formatCode>_(* #,##0.00_);_(* \(#,##0.00\);_(* "-"??_);_(@_)</c:formatCode>
                <c:ptCount val="11"/>
                <c:pt idx="0">
                  <c:v>2.48082</c:v>
                </c:pt>
                <c:pt idx="1">
                  <c:v>2.5342500000000001</c:v>
                </c:pt>
                <c:pt idx="2">
                  <c:v>2.4356200000000001</c:v>
                </c:pt>
                <c:pt idx="3">
                  <c:v>2.5232899999999998</c:v>
                </c:pt>
                <c:pt idx="4">
                  <c:v>2.8109600000000001</c:v>
                </c:pt>
                <c:pt idx="5">
                  <c:v>2.9356200000000001</c:v>
                </c:pt>
                <c:pt idx="6">
                  <c:v>3.3054800000000002</c:v>
                </c:pt>
                <c:pt idx="7">
                  <c:v>3.3808199999999999</c:v>
                </c:pt>
                <c:pt idx="8">
                  <c:v>3.5876700000000001</c:v>
                </c:pt>
                <c:pt idx="9">
                  <c:v>3.8712300000000002</c:v>
                </c:pt>
                <c:pt idx="10">
                  <c:v>4.2013700000000007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AC-49FB-AAE5-1C4EE66B8BB4}"/>
            </c:ext>
          </c:extLst>
        </c:ser>
        <c:ser>
          <c:idx val="3"/>
          <c:order val="2"/>
          <c:tx>
            <c:strRef>
              <c:f>'Median Age x Series'!$B$9</c:f>
              <c:strCache>
                <c:ptCount val="1"/>
                <c:pt idx="0">
                  <c:v>Series B</c:v>
                </c:pt>
              </c:strCache>
            </c:strRef>
          </c:tx>
          <c:spPr>
            <a:ln w="19050">
              <a:solidFill>
                <a:srgbClr val="0082C4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6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7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82C4"/>
                </a:solidFill>
                <a:ln>
                  <a:solidFill>
                    <a:srgbClr val="0082C4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9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C-49FB-AAE5-1C4EE66B8B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Series'!$F$9:$P$9</c:f>
              <c:numCache>
                <c:formatCode>_(* #,##0.00_);_(* \(#,##0.00\);_(* "-"??_);_(@_)</c:formatCode>
                <c:ptCount val="11"/>
                <c:pt idx="0">
                  <c:v>3.9068499999999999</c:v>
                </c:pt>
                <c:pt idx="1">
                  <c:v>4.1890400000000003</c:v>
                </c:pt>
                <c:pt idx="2">
                  <c:v>4.1643800000000004</c:v>
                </c:pt>
                <c:pt idx="3">
                  <c:v>4.6410999999999998</c:v>
                </c:pt>
                <c:pt idx="4">
                  <c:v>4.3397300000000003</c:v>
                </c:pt>
                <c:pt idx="5">
                  <c:v>4.6712300000000004</c:v>
                </c:pt>
                <c:pt idx="6">
                  <c:v>4.8411</c:v>
                </c:pt>
                <c:pt idx="7">
                  <c:v>5.2274000000000003</c:v>
                </c:pt>
                <c:pt idx="8">
                  <c:v>4.9917800000000003</c:v>
                </c:pt>
                <c:pt idx="9">
                  <c:v>5.1452099999999996</c:v>
                </c:pt>
                <c:pt idx="10">
                  <c:v>5.3287699999999996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AC-49FB-AAE5-1C4EE66B8BB4}"/>
            </c:ext>
          </c:extLst>
        </c:ser>
        <c:ser>
          <c:idx val="4"/>
          <c:order val="3"/>
          <c:tx>
            <c:strRef>
              <c:f>'Median Age x Series'!$B$10</c:f>
              <c:strCache>
                <c:ptCount val="1"/>
                <c:pt idx="0">
                  <c:v>Series C</c:v>
                </c:pt>
              </c:strCache>
            </c:strRef>
          </c:tx>
          <c:spPr>
            <a:ln w="19050">
              <a:solidFill>
                <a:srgbClr val="7E8D9F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solidFill>
                    <a:srgbClr val="7E8D9F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D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Series'!$F$10:$P$10</c:f>
              <c:numCache>
                <c:formatCode>_(* #,##0.00_);_(* \(#,##0.00\);_(* "-"??_);_(@_)</c:formatCode>
                <c:ptCount val="11"/>
                <c:pt idx="0">
                  <c:v>5.5397299999999996</c:v>
                </c:pt>
                <c:pt idx="1">
                  <c:v>5.2657499999999997</c:v>
                </c:pt>
                <c:pt idx="2">
                  <c:v>5.7561600000000004</c:v>
                </c:pt>
                <c:pt idx="3">
                  <c:v>6.0616399999999997</c:v>
                </c:pt>
                <c:pt idx="4">
                  <c:v>5.9863</c:v>
                </c:pt>
                <c:pt idx="5">
                  <c:v>6.4945199999999996</c:v>
                </c:pt>
                <c:pt idx="6">
                  <c:v>6.2438349999999998</c:v>
                </c:pt>
                <c:pt idx="7">
                  <c:v>6.1684900000000003</c:v>
                </c:pt>
                <c:pt idx="8">
                  <c:v>6.7342449999999996</c:v>
                </c:pt>
                <c:pt idx="9">
                  <c:v>6.7260299999999997</c:v>
                </c:pt>
                <c:pt idx="10">
                  <c:v>6.44658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AC-49FB-AAE5-1C4EE66B8BB4}"/>
            </c:ext>
          </c:extLst>
        </c:ser>
        <c:ser>
          <c:idx val="5"/>
          <c:order val="4"/>
          <c:tx>
            <c:strRef>
              <c:f>'Median Age x Series'!$B$11</c:f>
              <c:strCache>
                <c:ptCount val="1"/>
                <c:pt idx="0">
                  <c:v>Series D+</c:v>
                </c:pt>
              </c:strCache>
            </c:strRef>
          </c:tx>
          <c:spPr>
            <a:ln w="19050">
              <a:solidFill>
                <a:srgbClr val="F5872B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872B"/>
                </a:solidFill>
                <a:ln>
                  <a:solidFill>
                    <a:srgbClr val="F5872B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1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Series'!$F$11:$P$11</c:f>
              <c:numCache>
                <c:formatCode>_(* #,##0.00_);_(* \(#,##0.00\);_(* "-"??_);_(@_)</c:formatCode>
                <c:ptCount val="11"/>
                <c:pt idx="0">
                  <c:v>8.3068500000000007</c:v>
                </c:pt>
                <c:pt idx="1">
                  <c:v>7.7315050000000003</c:v>
                </c:pt>
                <c:pt idx="2">
                  <c:v>7.7219200000000008</c:v>
                </c:pt>
                <c:pt idx="3">
                  <c:v>7.9342499999999996</c:v>
                </c:pt>
                <c:pt idx="4">
                  <c:v>8.69726</c:v>
                </c:pt>
                <c:pt idx="5">
                  <c:v>8.4520499999999998</c:v>
                </c:pt>
                <c:pt idx="6">
                  <c:v>8.3342500000000008</c:v>
                </c:pt>
                <c:pt idx="7">
                  <c:v>8.8739699999999999</c:v>
                </c:pt>
                <c:pt idx="8">
                  <c:v>8.8397299999999994</c:v>
                </c:pt>
                <c:pt idx="9">
                  <c:v>8.8780800000000006</c:v>
                </c:pt>
                <c:pt idx="10">
                  <c:v>8.1712299999999995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AC-49FB-AAE5-1C4EE66B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935552"/>
        <c:axId val="1449949696"/>
      </c:lineChart>
      <c:catAx>
        <c:axId val="14499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449949696"/>
        <c:crosses val="autoZero"/>
        <c:auto val="1"/>
        <c:lblAlgn val="ctr"/>
        <c:lblOffset val="100"/>
        <c:noMultiLvlLbl val="0"/>
      </c:catAx>
      <c:valAx>
        <c:axId val="14499496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449935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78302712160979E-3"/>
          <c:y val="0.90323397075365575"/>
          <c:w val="0.98477714591231635"/>
          <c:h val="9.6104861892263471E-2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>
              <a:lumMod val="60000"/>
              <a:lumOff val="40000"/>
            </a:schemeClr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7674942683537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'Unicorn Activity'!$AI$8:$BD$8</c:f>
              <c:numCache>
                <c:formatCode>_(* #,##0.0_);_(* \(#,##0.0\);_(* "-"??_);_(@_)</c:formatCode>
                <c:ptCount val="22"/>
                <c:pt idx="0">
                  <c:v>2.6567800000000004</c:v>
                </c:pt>
                <c:pt idx="1">
                  <c:v>4.2073710000000002</c:v>
                </c:pt>
                <c:pt idx="2">
                  <c:v>2.5947710000000002</c:v>
                </c:pt>
                <c:pt idx="3">
                  <c:v>4.9818030000000002</c:v>
                </c:pt>
                <c:pt idx="4">
                  <c:v>5.1034580000000007</c:v>
                </c:pt>
                <c:pt idx="5">
                  <c:v>4.2845380000000004</c:v>
                </c:pt>
                <c:pt idx="6">
                  <c:v>5.2959359999999993</c:v>
                </c:pt>
                <c:pt idx="7">
                  <c:v>3.6392000000000002</c:v>
                </c:pt>
                <c:pt idx="8">
                  <c:v>4.3180299999999994</c:v>
                </c:pt>
                <c:pt idx="9">
                  <c:v>9.0144730000000006</c:v>
                </c:pt>
                <c:pt idx="10">
                  <c:v>3.1597740000000001</c:v>
                </c:pt>
                <c:pt idx="11">
                  <c:v>1.783839</c:v>
                </c:pt>
                <c:pt idx="12">
                  <c:v>2.0084379999999999</c:v>
                </c:pt>
                <c:pt idx="13">
                  <c:v>4.6508099999999999</c:v>
                </c:pt>
                <c:pt idx="14">
                  <c:v>6.4594209999999999</c:v>
                </c:pt>
                <c:pt idx="15">
                  <c:v>4.5892790000000003</c:v>
                </c:pt>
                <c:pt idx="16">
                  <c:v>5.080025</c:v>
                </c:pt>
                <c:pt idx="17">
                  <c:v>5.6136149999999994</c:v>
                </c:pt>
                <c:pt idx="18">
                  <c:v>11.4443</c:v>
                </c:pt>
                <c:pt idx="19">
                  <c:v>24.096715999999997</c:v>
                </c:pt>
                <c:pt idx="20">
                  <c:v>11.880024000000001</c:v>
                </c:pt>
                <c:pt idx="21">
                  <c:v>8.8533339999999985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0-40FA-87FF-37958FB2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'Unicorn Activity'!$B$9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'Unicorn Activity'!$AI$6:$BD$7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'Unicorn Activity'!$AI$9:$BD$9</c:f>
              <c:numCache>
                <c:formatCode>_(* #,##0_);_(* \(#,##0\);_(* "-"??_);_(@_)</c:formatCode>
                <c:ptCount val="22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24</c:v>
                </c:pt>
                <c:pt idx="6">
                  <c:v>24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18</c:v>
                </c:pt>
                <c:pt idx="11">
                  <c:v>8</c:v>
                </c:pt>
                <c:pt idx="12">
                  <c:v>15</c:v>
                </c:pt>
                <c:pt idx="13">
                  <c:v>23</c:v>
                </c:pt>
                <c:pt idx="14">
                  <c:v>20</c:v>
                </c:pt>
                <c:pt idx="15">
                  <c:v>23</c:v>
                </c:pt>
                <c:pt idx="16">
                  <c:v>21</c:v>
                </c:pt>
                <c:pt idx="17">
                  <c:v>20</c:v>
                </c:pt>
                <c:pt idx="18">
                  <c:v>40</c:v>
                </c:pt>
                <c:pt idx="19">
                  <c:v>45</c:v>
                </c:pt>
                <c:pt idx="20">
                  <c:v>39</c:v>
                </c:pt>
                <c:pt idx="2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80-40FA-87FF-37958FB2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2720128733908271E-2"/>
          <c:y val="7.0022601341498986E-2"/>
          <c:w val="0.64638946447483536"/>
          <c:h val="5.0347769028871378E-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7637037173631982"/>
          <c:h val="0.90195201009709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Activity'!$B$36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7-4127-A88B-CCC6F11FAA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2-4085-B729-C8341BBAF23E}"/>
                </c:ext>
              </c:extLst>
            </c:dLbl>
            <c:dLbl>
              <c:idx val="2"/>
              <c:layout>
                <c:manualLayout>
                  <c:x val="0"/>
                  <c:y val="0.122177136617046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2-4085-B729-C8341BBAF23E}"/>
                </c:ext>
              </c:extLst>
            </c:dLbl>
            <c:dLbl>
              <c:idx val="3"/>
              <c:layout>
                <c:manualLayout>
                  <c:x val="-4.7705234315765782E-17"/>
                  <c:y val="1.2679272755139095E-2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+mj-lt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C-4143-89FC-E70D52395CF2}"/>
                </c:ext>
              </c:extLst>
            </c:dLbl>
            <c:dLbl>
              <c:idx val="4"/>
              <c:layout>
                <c:manualLayout>
                  <c:x val="-9.5410468631531564E-17"/>
                  <c:y val="3.0285265436710923E-2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+mj-lt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4-499F-853F-0950748364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'Unicorn Activity'!$F$35:$P$35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Activity'!$F$36:$P$36</c:f>
              <c:numCache>
                <c:formatCode>_(* #,##0.0_);_(* \(#,##0.0\);_(* "-"??_);_(@_)</c:formatCode>
                <c:ptCount val="11"/>
                <c:pt idx="0">
                  <c:v>0.842584</c:v>
                </c:pt>
                <c:pt idx="1">
                  <c:v>1.4073599999999999</c:v>
                </c:pt>
                <c:pt idx="2">
                  <c:v>6.1555930000000005</c:v>
                </c:pt>
                <c:pt idx="3">
                  <c:v>2.358196</c:v>
                </c:pt>
                <c:pt idx="4">
                  <c:v>2.7797359999999998</c:v>
                </c:pt>
                <c:pt idx="5">
                  <c:v>14.440724999999999</c:v>
                </c:pt>
                <c:pt idx="6">
                  <c:v>18.323132000000001</c:v>
                </c:pt>
                <c:pt idx="7">
                  <c:v>18.276115999999998</c:v>
                </c:pt>
                <c:pt idx="8">
                  <c:v>17.707948000000002</c:v>
                </c:pt>
                <c:pt idx="9">
                  <c:v>46.234656000000001</c:v>
                </c:pt>
                <c:pt idx="10">
                  <c:v>20.733358000000003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E2-4085-B729-C8341BBAF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23856"/>
        <c:axId val="284328752"/>
      </c:barChart>
      <c:lineChart>
        <c:grouping val="standard"/>
        <c:varyColors val="0"/>
        <c:ser>
          <c:idx val="1"/>
          <c:order val="1"/>
          <c:tx>
            <c:strRef>
              <c:f>'Unicorn Activity'!$B$37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spPr>
              <a:ln w="19050" cmpd="sng"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E3-4FFA-8C47-F4F8E78DAE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2-EC07-4127-A88B-CCC6F11FAA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EC07-4127-A88B-CCC6F11FAA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17E2-4085-B729-C8341BBAF2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E2-4085-B729-C8341BBAF2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17E2-4085-B729-C8341BBAF2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'Unicorn Activity'!$F$35:$P$35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Activity'!$F$37:$P$37</c:f>
              <c:numCache>
                <c:formatCode>_(* #,##0_);_(* \(#,##0\);_(* "-"??_);_(@_)</c:formatCode>
                <c:ptCount val="11"/>
                <c:pt idx="0">
                  <c:v>7</c:v>
                </c:pt>
                <c:pt idx="1">
                  <c:v>10</c:v>
                </c:pt>
                <c:pt idx="2">
                  <c:v>26</c:v>
                </c:pt>
                <c:pt idx="3">
                  <c:v>23</c:v>
                </c:pt>
                <c:pt idx="4">
                  <c:v>24</c:v>
                </c:pt>
                <c:pt idx="5">
                  <c:v>73</c:v>
                </c:pt>
                <c:pt idx="6">
                  <c:v>80</c:v>
                </c:pt>
                <c:pt idx="7">
                  <c:v>55</c:v>
                </c:pt>
                <c:pt idx="8">
                  <c:v>81</c:v>
                </c:pt>
                <c:pt idx="9">
                  <c:v>126</c:v>
                </c:pt>
                <c:pt idx="10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E2-4085-B729-C8341BBAF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29296"/>
        <c:axId val="284324944"/>
      </c:lineChart>
      <c:catAx>
        <c:axId val="2843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8752"/>
        <c:crosses val="autoZero"/>
        <c:auto val="1"/>
        <c:lblAlgn val="ctr"/>
        <c:lblOffset val="100"/>
        <c:noMultiLvlLbl val="0"/>
      </c:catAx>
      <c:valAx>
        <c:axId val="28432875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3856"/>
        <c:crosses val="autoZero"/>
        <c:crossBetween val="between"/>
      </c:valAx>
      <c:valAx>
        <c:axId val="2843249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9296"/>
        <c:crosses val="max"/>
        <c:crossBetween val="between"/>
      </c:valAx>
      <c:catAx>
        <c:axId val="28432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324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3214495729017478"/>
          <c:y val="0.12297634926781692"/>
          <c:w val="0.27928654751489396"/>
          <c:h val="0.15625109361329836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768290317876931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 Investor Participation'!$B$8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'PE Investor Participation'!$AM$6:$BD$7</c:f>
              <c:multiLvlStrCache>
                <c:ptCount val="18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f>'PE Investor Participation'!$AM$8:$BD$8</c:f>
              <c:numCache>
                <c:formatCode>_(* #,##0.0_);_(* \(#,##0.0\);_(* "-"??_);_(@_)</c:formatCode>
                <c:ptCount val="18"/>
                <c:pt idx="0">
                  <c:v>6.979470640999998</c:v>
                </c:pt>
                <c:pt idx="1">
                  <c:v>6.7056330449999981</c:v>
                </c:pt>
                <c:pt idx="2">
                  <c:v>7.8740446339999979</c:v>
                </c:pt>
                <c:pt idx="3">
                  <c:v>6.0391367890000005</c:v>
                </c:pt>
                <c:pt idx="4">
                  <c:v>6.643642197000001</c:v>
                </c:pt>
                <c:pt idx="5">
                  <c:v>11.949559931</c:v>
                </c:pt>
                <c:pt idx="6">
                  <c:v>5.374584561999999</c:v>
                </c:pt>
                <c:pt idx="7">
                  <c:v>4.231921228</c:v>
                </c:pt>
                <c:pt idx="8">
                  <c:v>4.3629010049999994</c:v>
                </c:pt>
                <c:pt idx="9">
                  <c:v>6.018421319999999</c:v>
                </c:pt>
                <c:pt idx="10">
                  <c:v>8.455101410000001</c:v>
                </c:pt>
                <c:pt idx="11">
                  <c:v>5.369297780000001</c:v>
                </c:pt>
                <c:pt idx="12">
                  <c:v>9.0828322220000004</c:v>
                </c:pt>
                <c:pt idx="13">
                  <c:v>9.6041157900000016</c:v>
                </c:pt>
                <c:pt idx="14">
                  <c:v>10.788859221999997</c:v>
                </c:pt>
                <c:pt idx="15">
                  <c:v>10.2913499031</c:v>
                </c:pt>
                <c:pt idx="16">
                  <c:v>7.8741627799999998</c:v>
                </c:pt>
                <c:pt idx="17">
                  <c:v>8.8036882019999982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D-40EA-ABFF-D606A3361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'PE Investor Participation'!$B$9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6338-4F0E-8716-0C55AAB0AE77}"/>
              </c:ext>
            </c:extLst>
          </c:dPt>
          <c:cat>
            <c:multiLvlStrRef>
              <c:f>'PE Investor Participation'!$AM$6:$BD$7</c:f>
              <c:multiLvlStrCache>
                <c:ptCount val="18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f>'PE Investor Participation'!$AM$9:$BD$9</c:f>
              <c:numCache>
                <c:formatCode>_(* #,##0_);_(* \(#,##0\);_(* "-"??_);_(@_)</c:formatCode>
                <c:ptCount val="18"/>
                <c:pt idx="0">
                  <c:v>209</c:v>
                </c:pt>
                <c:pt idx="1">
                  <c:v>211</c:v>
                </c:pt>
                <c:pt idx="2">
                  <c:v>227</c:v>
                </c:pt>
                <c:pt idx="3">
                  <c:v>190</c:v>
                </c:pt>
                <c:pt idx="4">
                  <c:v>197</c:v>
                </c:pt>
                <c:pt idx="5">
                  <c:v>189</c:v>
                </c:pt>
                <c:pt idx="6">
                  <c:v>182</c:v>
                </c:pt>
                <c:pt idx="7">
                  <c:v>169</c:v>
                </c:pt>
                <c:pt idx="8">
                  <c:v>202</c:v>
                </c:pt>
                <c:pt idx="9">
                  <c:v>194</c:v>
                </c:pt>
                <c:pt idx="10">
                  <c:v>189</c:v>
                </c:pt>
                <c:pt idx="11">
                  <c:v>163</c:v>
                </c:pt>
                <c:pt idx="12">
                  <c:v>238</c:v>
                </c:pt>
                <c:pt idx="13">
                  <c:v>225</c:v>
                </c:pt>
                <c:pt idx="14">
                  <c:v>200</c:v>
                </c:pt>
                <c:pt idx="15">
                  <c:v>200</c:v>
                </c:pt>
                <c:pt idx="16">
                  <c:v>195</c:v>
                </c:pt>
                <c:pt idx="17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D-40EA-ABFF-D606A3361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272012395291655E-2"/>
          <c:y val="1.4467045785943424E-2"/>
          <c:w val="0.40068847761255905"/>
          <c:h val="8.2639982502187237E-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 Investor Participation'!$B$34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 Investor Participation'!$F$33:$P$33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'PE Investor Participation'!$F$34:$P$34</c:f>
              <c:numCache>
                <c:formatCode>_(* #,##0.0_);_(* \(#,##0.0\);_(* "-"??_);_(@_)</c:formatCode>
                <c:ptCount val="11"/>
                <c:pt idx="0">
                  <c:v>7.0882523304999996</c:v>
                </c:pt>
                <c:pt idx="1">
                  <c:v>6.8201517209999993</c:v>
                </c:pt>
                <c:pt idx="2">
                  <c:v>12.596028318999998</c:v>
                </c:pt>
                <c:pt idx="3">
                  <c:v>9.4420493743999998</c:v>
                </c:pt>
                <c:pt idx="4">
                  <c:v>10.671867447000002</c:v>
                </c:pt>
                <c:pt idx="5">
                  <c:v>21.707163967</c:v>
                </c:pt>
                <c:pt idx="6">
                  <c:v>27.598285108999995</c:v>
                </c:pt>
                <c:pt idx="7">
                  <c:v>28.199707918000001</c:v>
                </c:pt>
                <c:pt idx="8">
                  <c:v>24.205721515</c:v>
                </c:pt>
                <c:pt idx="9">
                  <c:v>39.7671571371</c:v>
                </c:pt>
                <c:pt idx="10">
                  <c:v>16.677850981999999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'PE Investor Participation'!$B$35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F10-4509-A2D7-74528D76C5F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0-4509-A2D7-74528D76C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 Investor Participation'!$F$33:$P$33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'PE Investor Participation'!$F$35:$P$35</c:f>
              <c:numCache>
                <c:formatCode>_(* #,##0_);_(* \(#,##0\);_(* "-"??_);_(@_)</c:formatCode>
                <c:ptCount val="11"/>
                <c:pt idx="0">
                  <c:v>473</c:v>
                </c:pt>
                <c:pt idx="1">
                  <c:v>445</c:v>
                </c:pt>
                <c:pt idx="2">
                  <c:v>547</c:v>
                </c:pt>
                <c:pt idx="3">
                  <c:v>597</c:v>
                </c:pt>
                <c:pt idx="4">
                  <c:v>675</c:v>
                </c:pt>
                <c:pt idx="5">
                  <c:v>810</c:v>
                </c:pt>
                <c:pt idx="6">
                  <c:v>837</c:v>
                </c:pt>
                <c:pt idx="7">
                  <c:v>737</c:v>
                </c:pt>
                <c:pt idx="8">
                  <c:v>748</c:v>
                </c:pt>
                <c:pt idx="9">
                  <c:v>863</c:v>
                </c:pt>
                <c:pt idx="10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353070487127737"/>
          <c:y val="2.6893867368746084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'Deals by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Sector'!$V$7:$AF$7</c:f>
              <c:numCache>
                <c:formatCode>_(* #,##0.0_);_(* \(#,##0.0\);_(* "-"??_);_(@_)</c:formatCode>
                <c:ptCount val="11"/>
                <c:pt idx="0">
                  <c:v>7.2583636454999887</c:v>
                </c:pt>
                <c:pt idx="1">
                  <c:v>8.4436158520000095</c:v>
                </c:pt>
                <c:pt idx="2">
                  <c:v>15.304337229000001</c:v>
                </c:pt>
                <c:pt idx="3">
                  <c:v>13.867386416499999</c:v>
                </c:pt>
                <c:pt idx="4">
                  <c:v>16.724257507199969</c:v>
                </c:pt>
                <c:pt idx="5">
                  <c:v>27.647306910600005</c:v>
                </c:pt>
                <c:pt idx="6">
                  <c:v>28.891029277099911</c:v>
                </c:pt>
                <c:pt idx="7">
                  <c:v>28.565993419099975</c:v>
                </c:pt>
                <c:pt idx="8">
                  <c:v>28.149210577299947</c:v>
                </c:pt>
                <c:pt idx="9">
                  <c:v>40.948636861000026</c:v>
                </c:pt>
                <c:pt idx="10">
                  <c:v>20.479345070000015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D-4EDB-8110-8C23EFF775F7}"/>
            </c:ext>
          </c:extLst>
        </c:ser>
        <c:ser>
          <c:idx val="1"/>
          <c:order val="1"/>
          <c:tx>
            <c:strRef>
              <c:f>'Deals by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Sector'!$V$8:$AF$8</c:f>
              <c:numCache>
                <c:formatCode>_(* #,##0.0_);_(* \(#,##0.0\);_(* "-"??_);_(@_)</c:formatCode>
                <c:ptCount val="11"/>
                <c:pt idx="0">
                  <c:v>4.8811169729999966</c:v>
                </c:pt>
                <c:pt idx="1">
                  <c:v>4.5895436880000009</c:v>
                </c:pt>
                <c:pt idx="2">
                  <c:v>4.9915540610000031</c:v>
                </c:pt>
                <c:pt idx="3">
                  <c:v>5.0541588729999987</c:v>
                </c:pt>
                <c:pt idx="4">
                  <c:v>6.2004880230000037</c:v>
                </c:pt>
                <c:pt idx="5">
                  <c:v>7.5375904749999965</c:v>
                </c:pt>
                <c:pt idx="6">
                  <c:v>10.554052324000002</c:v>
                </c:pt>
                <c:pt idx="7">
                  <c:v>8.9116394600000035</c:v>
                </c:pt>
                <c:pt idx="8">
                  <c:v>12.077508068000004</c:v>
                </c:pt>
                <c:pt idx="9">
                  <c:v>18.436479595999998</c:v>
                </c:pt>
                <c:pt idx="10">
                  <c:v>8.2707526789999992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D-4EDB-8110-8C23EFF775F7}"/>
            </c:ext>
          </c:extLst>
        </c:ser>
        <c:ser>
          <c:idx val="2"/>
          <c:order val="2"/>
          <c:tx>
            <c:strRef>
              <c:f>'Deals by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Sector'!$V$9:$AF$9</c:f>
              <c:numCache>
                <c:formatCode>_(* #,##0.0_);_(* \(#,##0.0\);_(* "-"??_);_(@_)</c:formatCode>
                <c:ptCount val="11"/>
                <c:pt idx="0">
                  <c:v>3.5771715590000035</c:v>
                </c:pt>
                <c:pt idx="1">
                  <c:v>4.0996307869999997</c:v>
                </c:pt>
                <c:pt idx="2">
                  <c:v>5.9392478740000012</c:v>
                </c:pt>
                <c:pt idx="3">
                  <c:v>6.2858011180000037</c:v>
                </c:pt>
                <c:pt idx="4">
                  <c:v>6.8051829521100125</c:v>
                </c:pt>
                <c:pt idx="5">
                  <c:v>13.842562966300022</c:v>
                </c:pt>
                <c:pt idx="6">
                  <c:v>18.85797258265001</c:v>
                </c:pt>
                <c:pt idx="7">
                  <c:v>20.006979361099983</c:v>
                </c:pt>
                <c:pt idx="8">
                  <c:v>18.663628449779996</c:v>
                </c:pt>
                <c:pt idx="9">
                  <c:v>44.395784254000006</c:v>
                </c:pt>
                <c:pt idx="10">
                  <c:v>16.980303505999991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D-4EDB-8110-8C23EFF775F7}"/>
            </c:ext>
          </c:extLst>
        </c:ser>
        <c:ser>
          <c:idx val="3"/>
          <c:order val="3"/>
          <c:tx>
            <c:strRef>
              <c:f>'Deals by Sector'!$R$10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Sector'!$V$10:$AF$10</c:f>
              <c:numCache>
                <c:formatCode>_(* #,##0.0_);_(* \(#,##0.0\);_(* "-"??_);_(@_)</c:formatCode>
                <c:ptCount val="11"/>
                <c:pt idx="0">
                  <c:v>0.75532890699999988</c:v>
                </c:pt>
                <c:pt idx="1">
                  <c:v>0.84574225220899912</c:v>
                </c:pt>
                <c:pt idx="2">
                  <c:v>1.6109881480999988</c:v>
                </c:pt>
                <c:pt idx="3">
                  <c:v>1.1451688179999993</c:v>
                </c:pt>
                <c:pt idx="4">
                  <c:v>1.6826091750000003</c:v>
                </c:pt>
                <c:pt idx="5">
                  <c:v>2.4058475989999981</c:v>
                </c:pt>
                <c:pt idx="6">
                  <c:v>2.4475653514000006</c:v>
                </c:pt>
                <c:pt idx="7">
                  <c:v>1.5140585549999999</c:v>
                </c:pt>
                <c:pt idx="8">
                  <c:v>1.7630460899999998</c:v>
                </c:pt>
                <c:pt idx="9">
                  <c:v>2.285714553300001</c:v>
                </c:pt>
                <c:pt idx="10">
                  <c:v>0.95445172199999995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D-4EDB-8110-8C23EFF775F7}"/>
            </c:ext>
          </c:extLst>
        </c:ser>
        <c:ser>
          <c:idx val="4"/>
          <c:order val="4"/>
          <c:tx>
            <c:strRef>
              <c:f>'Deals by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Sector'!$V$11:$AF$11</c:f>
              <c:numCache>
                <c:formatCode>_(* #,##0.0_);_(* \(#,##0.0\);_(* "-"??_);_(@_)</c:formatCode>
                <c:ptCount val="11"/>
                <c:pt idx="0">
                  <c:v>2.471814359000001</c:v>
                </c:pt>
                <c:pt idx="1">
                  <c:v>3.1418172730000009</c:v>
                </c:pt>
                <c:pt idx="2">
                  <c:v>2.8587317269999999</c:v>
                </c:pt>
                <c:pt idx="3">
                  <c:v>2.5155928939999979</c:v>
                </c:pt>
                <c:pt idx="4">
                  <c:v>2.4710976109999994</c:v>
                </c:pt>
                <c:pt idx="5">
                  <c:v>2.2269306600000003</c:v>
                </c:pt>
                <c:pt idx="6">
                  <c:v>2.5459797669999991</c:v>
                </c:pt>
                <c:pt idx="7">
                  <c:v>1.9978443719999996</c:v>
                </c:pt>
                <c:pt idx="8">
                  <c:v>2.6798434640000002</c:v>
                </c:pt>
                <c:pt idx="9">
                  <c:v>2.7229238242000009</c:v>
                </c:pt>
                <c:pt idx="10">
                  <c:v>1.5421718910000002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D-4EDB-8110-8C23EFF775F7}"/>
            </c:ext>
          </c:extLst>
        </c:ser>
        <c:ser>
          <c:idx val="5"/>
          <c:order val="5"/>
          <c:tx>
            <c:strRef>
              <c:f>'Deals by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Sector'!$V$12:$AF$12</c:f>
              <c:numCache>
                <c:formatCode>_(* #,##0.0_);_(* \(#,##0.0\);_(* "-"??_);_(@_)</c:formatCode>
                <c:ptCount val="11"/>
                <c:pt idx="0">
                  <c:v>0.84235973899999961</c:v>
                </c:pt>
                <c:pt idx="1">
                  <c:v>1.2784336899999993</c:v>
                </c:pt>
                <c:pt idx="2">
                  <c:v>1.2679432490000002</c:v>
                </c:pt>
                <c:pt idx="3">
                  <c:v>1.6955735123999993</c:v>
                </c:pt>
                <c:pt idx="4">
                  <c:v>2.0946934479999992</c:v>
                </c:pt>
                <c:pt idx="5">
                  <c:v>3.4630409606000017</c:v>
                </c:pt>
                <c:pt idx="6">
                  <c:v>3.6364496800000019</c:v>
                </c:pt>
                <c:pt idx="7">
                  <c:v>4.2753025839999985</c:v>
                </c:pt>
                <c:pt idx="8">
                  <c:v>4.4055843280000015</c:v>
                </c:pt>
                <c:pt idx="9">
                  <c:v>7.382738015000001</c:v>
                </c:pt>
                <c:pt idx="10">
                  <c:v>4.0422621610000036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D-4EDB-8110-8C23EFF775F7}"/>
            </c:ext>
          </c:extLst>
        </c:ser>
        <c:ser>
          <c:idx val="6"/>
          <c:order val="6"/>
          <c:tx>
            <c:strRef>
              <c:f>'Deals by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Sector'!$V$13:$AF$13</c:f>
              <c:numCache>
                <c:formatCode>_(* #,##0.0_);_(* \(#,##0.0\);_(* "-"??_);_(@_)</c:formatCode>
                <c:ptCount val="11"/>
                <c:pt idx="0">
                  <c:v>3.0308890649999989</c:v>
                </c:pt>
                <c:pt idx="1">
                  <c:v>3.1723274149999963</c:v>
                </c:pt>
                <c:pt idx="2">
                  <c:v>3.8581213390000006</c:v>
                </c:pt>
                <c:pt idx="3">
                  <c:v>3.5969759529999989</c:v>
                </c:pt>
                <c:pt idx="4">
                  <c:v>3.9534695710000025</c:v>
                </c:pt>
                <c:pt idx="5">
                  <c:v>4.7302709950000006</c:v>
                </c:pt>
                <c:pt idx="6">
                  <c:v>4.4321320059999971</c:v>
                </c:pt>
                <c:pt idx="7">
                  <c:v>3.7150073930000009</c:v>
                </c:pt>
                <c:pt idx="8">
                  <c:v>5.0543918331000084</c:v>
                </c:pt>
                <c:pt idx="9">
                  <c:v>6.0988517950000034</c:v>
                </c:pt>
                <c:pt idx="10">
                  <c:v>2.9732502000000003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3D-4EDB-8110-8C23EFF775F7}"/>
            </c:ext>
          </c:extLst>
        </c:ser>
        <c:ser>
          <c:idx val="7"/>
          <c:order val="7"/>
          <c:tx>
            <c:strRef>
              <c:f>'Deals by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Sector'!$V$14:$AF$14</c:f>
              <c:numCache>
                <c:formatCode>_(* #,##0.0_);_(* \(#,##0.0\);_(* "-"??_);_(@_)</c:formatCode>
                <c:ptCount val="11"/>
                <c:pt idx="0">
                  <c:v>1.9663577810000001</c:v>
                </c:pt>
                <c:pt idx="1">
                  <c:v>2.7987283889999994</c:v>
                </c:pt>
                <c:pt idx="2">
                  <c:v>3.6601290430000013</c:v>
                </c:pt>
                <c:pt idx="3">
                  <c:v>2.8858636080000011</c:v>
                </c:pt>
                <c:pt idx="4">
                  <c:v>2.5818022020000018</c:v>
                </c:pt>
                <c:pt idx="5">
                  <c:v>2.0356067199999996</c:v>
                </c:pt>
                <c:pt idx="6">
                  <c:v>1.5286086139999997</c:v>
                </c:pt>
                <c:pt idx="7">
                  <c:v>1.5994256459999994</c:v>
                </c:pt>
                <c:pt idx="8">
                  <c:v>1.090794826</c:v>
                </c:pt>
                <c:pt idx="9">
                  <c:v>1.8019592031000002</c:v>
                </c:pt>
                <c:pt idx="10">
                  <c:v>0.60861473900000018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3D-4EDB-8110-8C23EFF775F7}"/>
            </c:ext>
          </c:extLst>
        </c:ser>
        <c:ser>
          <c:idx val="8"/>
          <c:order val="8"/>
          <c:tx>
            <c:strRef>
              <c:f>'Deals by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Sector'!$V$15:$AF$15</c:f>
              <c:numCache>
                <c:formatCode>_(* #,##0.0_);_(* \(#,##0.0\);_(* "-"??_);_(@_)</c:formatCode>
                <c:ptCount val="11"/>
                <c:pt idx="0">
                  <c:v>0.50780513300000008</c:v>
                </c:pt>
                <c:pt idx="1">
                  <c:v>0.5736639209999993</c:v>
                </c:pt>
                <c:pt idx="2">
                  <c:v>1.6463027850000009</c:v>
                </c:pt>
                <c:pt idx="3">
                  <c:v>1.7177992859999993</c:v>
                </c:pt>
                <c:pt idx="4">
                  <c:v>1.3481242115999998</c:v>
                </c:pt>
                <c:pt idx="5">
                  <c:v>2.908437038000002</c:v>
                </c:pt>
                <c:pt idx="6">
                  <c:v>4.7087739129999999</c:v>
                </c:pt>
                <c:pt idx="7">
                  <c:v>2.2463285260000005</c:v>
                </c:pt>
                <c:pt idx="8">
                  <c:v>4.3267640249999975</c:v>
                </c:pt>
                <c:pt idx="9">
                  <c:v>4.9991222960000039</c:v>
                </c:pt>
                <c:pt idx="10">
                  <c:v>1.6935985529999997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3D-4EDB-8110-8C23EFF775F7}"/>
            </c:ext>
          </c:extLst>
        </c:ser>
        <c:ser>
          <c:idx val="9"/>
          <c:order val="9"/>
          <c:tx>
            <c:strRef>
              <c:f>'Deals by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Sector'!$V$16:$AF$16</c:f>
              <c:numCache>
                <c:formatCode>_(* #,##0.0_);_(* \(#,##0.0\);_(* "-"??_);_(@_)</c:formatCode>
                <c:ptCount val="11"/>
                <c:pt idx="0">
                  <c:v>1.8794788469999995</c:v>
                </c:pt>
                <c:pt idx="1">
                  <c:v>2.418429279000001</c:v>
                </c:pt>
                <c:pt idx="2">
                  <c:v>3.6324715132000045</c:v>
                </c:pt>
                <c:pt idx="3">
                  <c:v>2.6803919379999996</c:v>
                </c:pt>
                <c:pt idx="4">
                  <c:v>3.9479986329999983</c:v>
                </c:pt>
                <c:pt idx="5">
                  <c:v>4.9629819660000019</c:v>
                </c:pt>
                <c:pt idx="6">
                  <c:v>5.9016211940000023</c:v>
                </c:pt>
                <c:pt idx="7">
                  <c:v>4.5094738730000028</c:v>
                </c:pt>
                <c:pt idx="8">
                  <c:v>5.1603862029999998</c:v>
                </c:pt>
                <c:pt idx="9">
                  <c:v>5.6736290729999981</c:v>
                </c:pt>
                <c:pt idx="10">
                  <c:v>8.4756649330000098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3D-4EDB-8110-8C23EFF7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968176"/>
        <c:axId val="451973616"/>
      </c:barChart>
      <c:catAx>
        <c:axId val="45196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73616"/>
        <c:crosses val="autoZero"/>
        <c:auto val="1"/>
        <c:lblAlgn val="ctr"/>
        <c:lblOffset val="100"/>
        <c:noMultiLvlLbl val="0"/>
      </c:catAx>
      <c:valAx>
        <c:axId val="45197361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8176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646E-2"/>
          <c:y val="2.8252405949256341E-2"/>
          <c:w val="0.88445772403449574"/>
          <c:h val="0.81579288608340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Stage &amp;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Flow x Stage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Qtr'!$AI$8:$BD$8</c:f>
              <c:numCache>
                <c:formatCode>_(* #,##0.00_);_(* \(#,##0.00\);_(* "-"??_);_(@_)</c:formatCode>
                <c:ptCount val="22"/>
                <c:pt idx="0">
                  <c:v>15.026517414399999</c:v>
                </c:pt>
                <c:pt idx="1">
                  <c:v>20.026450565900031</c:v>
                </c:pt>
                <c:pt idx="2">
                  <c:v>16.771253790200021</c:v>
                </c:pt>
                <c:pt idx="3">
                  <c:v>19.936354519999998</c:v>
                </c:pt>
                <c:pt idx="4">
                  <c:v>20.934519955399999</c:v>
                </c:pt>
                <c:pt idx="5">
                  <c:v>20.757735278099993</c:v>
                </c:pt>
                <c:pt idx="6">
                  <c:v>22.792045774899989</c:v>
                </c:pt>
                <c:pt idx="7">
                  <c:v>19.019883700750011</c:v>
                </c:pt>
                <c:pt idx="8">
                  <c:v>19.8672824131</c:v>
                </c:pt>
                <c:pt idx="9">
                  <c:v>23.948005460099992</c:v>
                </c:pt>
                <c:pt idx="10">
                  <c:v>18.136704979000019</c:v>
                </c:pt>
                <c:pt idx="11">
                  <c:v>15.390060337000007</c:v>
                </c:pt>
                <c:pt idx="12">
                  <c:v>16.953459154779988</c:v>
                </c:pt>
                <c:pt idx="13">
                  <c:v>21.732726136099998</c:v>
                </c:pt>
                <c:pt idx="14">
                  <c:v>23.6421388441</c:v>
                </c:pt>
                <c:pt idx="15">
                  <c:v>21.042833729199987</c:v>
                </c:pt>
                <c:pt idx="16">
                  <c:v>29.613340116999989</c:v>
                </c:pt>
                <c:pt idx="17">
                  <c:v>29.544575680000008</c:v>
                </c:pt>
                <c:pt idx="18">
                  <c:v>31.819488404199969</c:v>
                </c:pt>
                <c:pt idx="19">
                  <c:v>45.786435269400037</c:v>
                </c:pt>
                <c:pt idx="20">
                  <c:v>34.539642382000068</c:v>
                </c:pt>
                <c:pt idx="21">
                  <c:v>31.480773071999984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5-465E-8A27-9F1AD5FD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27120"/>
        <c:axId val="284311888"/>
      </c:barChart>
      <c:lineChart>
        <c:grouping val="standard"/>
        <c:varyColors val="0"/>
        <c:ser>
          <c:idx val="1"/>
          <c:order val="1"/>
          <c:tx>
            <c:strRef>
              <c:f>'Deal Flow x Stage &amp;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'Deal Flow x Stage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Qtr'!$AI$9:$BD$9</c:f>
              <c:numCache>
                <c:formatCode>_(* #,##0_);_(* \(#,##0\);_(* "-"??_);_(@_)</c:formatCode>
                <c:ptCount val="22"/>
                <c:pt idx="0">
                  <c:v>2702</c:v>
                </c:pt>
                <c:pt idx="1">
                  <c:v>2617</c:v>
                </c:pt>
                <c:pt idx="2">
                  <c:v>2684</c:v>
                </c:pt>
                <c:pt idx="3">
                  <c:v>2593</c:v>
                </c:pt>
                <c:pt idx="4">
                  <c:v>2883</c:v>
                </c:pt>
                <c:pt idx="5">
                  <c:v>2818</c:v>
                </c:pt>
                <c:pt idx="6">
                  <c:v>2651</c:v>
                </c:pt>
                <c:pt idx="7">
                  <c:v>2487</c:v>
                </c:pt>
                <c:pt idx="8">
                  <c:v>2661</c:v>
                </c:pt>
                <c:pt idx="9">
                  <c:v>2316</c:v>
                </c:pt>
                <c:pt idx="10">
                  <c:v>2272</c:v>
                </c:pt>
                <c:pt idx="11">
                  <c:v>2115</c:v>
                </c:pt>
                <c:pt idx="12">
                  <c:v>2596</c:v>
                </c:pt>
                <c:pt idx="13">
                  <c:v>2502</c:v>
                </c:pt>
                <c:pt idx="14">
                  <c:v>2442</c:v>
                </c:pt>
                <c:pt idx="15">
                  <c:v>2349</c:v>
                </c:pt>
                <c:pt idx="16">
                  <c:v>2549</c:v>
                </c:pt>
                <c:pt idx="17">
                  <c:v>2451</c:v>
                </c:pt>
                <c:pt idx="18">
                  <c:v>2315</c:v>
                </c:pt>
                <c:pt idx="19">
                  <c:v>2530</c:v>
                </c:pt>
                <c:pt idx="20">
                  <c:v>2530</c:v>
                </c:pt>
                <c:pt idx="21">
                  <c:v>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75-465E-8A27-9F1AD5FD3F01}"/>
            </c:ext>
          </c:extLst>
        </c:ser>
        <c:ser>
          <c:idx val="2"/>
          <c:order val="2"/>
          <c:tx>
            <c:strRef>
              <c:f>'Deal Flow x Stage &amp; Qtr'!$B$10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'Deal Flow x Stage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Qtr'!$AI$10:$BD$10</c:f>
              <c:numCache>
                <c:formatCode>_(* #,##0_);_(* \(#,##0\);_(* "-"??_);_(@_)</c:formatCode>
                <c:ptCount val="22"/>
                <c:pt idx="0">
                  <c:v>1391</c:v>
                </c:pt>
                <c:pt idx="1">
                  <c:v>1252</c:v>
                </c:pt>
                <c:pt idx="2">
                  <c:v>1454</c:v>
                </c:pt>
                <c:pt idx="3">
                  <c:v>1362</c:v>
                </c:pt>
                <c:pt idx="4">
                  <c:v>1511</c:v>
                </c:pt>
                <c:pt idx="5">
                  <c:v>1509</c:v>
                </c:pt>
                <c:pt idx="6">
                  <c:v>1426</c:v>
                </c:pt>
                <c:pt idx="7">
                  <c:v>1306</c:v>
                </c:pt>
                <c:pt idx="8">
                  <c:v>1324</c:v>
                </c:pt>
                <c:pt idx="9">
                  <c:v>1181</c:v>
                </c:pt>
                <c:pt idx="10">
                  <c:v>1117</c:v>
                </c:pt>
                <c:pt idx="11">
                  <c:v>1045</c:v>
                </c:pt>
                <c:pt idx="12">
                  <c:v>1221</c:v>
                </c:pt>
                <c:pt idx="13">
                  <c:v>1155</c:v>
                </c:pt>
                <c:pt idx="14">
                  <c:v>1209</c:v>
                </c:pt>
                <c:pt idx="15">
                  <c:v>1157</c:v>
                </c:pt>
                <c:pt idx="16">
                  <c:v>1144</c:v>
                </c:pt>
                <c:pt idx="17">
                  <c:v>1086</c:v>
                </c:pt>
                <c:pt idx="18">
                  <c:v>928</c:v>
                </c:pt>
                <c:pt idx="19">
                  <c:v>1095</c:v>
                </c:pt>
                <c:pt idx="20">
                  <c:v>1059</c:v>
                </c:pt>
                <c:pt idx="21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5-465E-8A27-9F1AD5FD3F01}"/>
            </c:ext>
          </c:extLst>
        </c:ser>
        <c:ser>
          <c:idx val="3"/>
          <c:order val="3"/>
          <c:tx>
            <c:strRef>
              <c:f>'Deal Flow x Stage &amp; Qtr'!$B$11</c:f>
              <c:strCache>
                <c:ptCount val="1"/>
                <c:pt idx="0">
                  <c:v>Early VC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'Deal Flow x Stage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Qtr'!$AI$11:$BD$11</c:f>
              <c:numCache>
                <c:formatCode>_(* #,##0_);_(* \(#,##0\);_(* "-"??_);_(@_)</c:formatCode>
                <c:ptCount val="22"/>
                <c:pt idx="0">
                  <c:v>804</c:v>
                </c:pt>
                <c:pt idx="1">
                  <c:v>786</c:v>
                </c:pt>
                <c:pt idx="2">
                  <c:v>741</c:v>
                </c:pt>
                <c:pt idx="3">
                  <c:v>755</c:v>
                </c:pt>
                <c:pt idx="4">
                  <c:v>790</c:v>
                </c:pt>
                <c:pt idx="5">
                  <c:v>818</c:v>
                </c:pt>
                <c:pt idx="6">
                  <c:v>753</c:v>
                </c:pt>
                <c:pt idx="7">
                  <c:v>718</c:v>
                </c:pt>
                <c:pt idx="8">
                  <c:v>820</c:v>
                </c:pt>
                <c:pt idx="9">
                  <c:v>682</c:v>
                </c:pt>
                <c:pt idx="10">
                  <c:v>736</c:v>
                </c:pt>
                <c:pt idx="11">
                  <c:v>664</c:v>
                </c:pt>
                <c:pt idx="12">
                  <c:v>839</c:v>
                </c:pt>
                <c:pt idx="13">
                  <c:v>824</c:v>
                </c:pt>
                <c:pt idx="14">
                  <c:v>780</c:v>
                </c:pt>
                <c:pt idx="15">
                  <c:v>776</c:v>
                </c:pt>
                <c:pt idx="16">
                  <c:v>885</c:v>
                </c:pt>
                <c:pt idx="17">
                  <c:v>829</c:v>
                </c:pt>
                <c:pt idx="18">
                  <c:v>880</c:v>
                </c:pt>
                <c:pt idx="19">
                  <c:v>863</c:v>
                </c:pt>
                <c:pt idx="20">
                  <c:v>831</c:v>
                </c:pt>
                <c:pt idx="21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75-465E-8A27-9F1AD5FD3F01}"/>
            </c:ext>
          </c:extLst>
        </c:ser>
        <c:ser>
          <c:idx val="4"/>
          <c:order val="4"/>
          <c:tx>
            <c:strRef>
              <c:f>'Deal Flow x Stage &amp; Qtr'!$B$12</c:f>
              <c:strCache>
                <c:ptCount val="1"/>
                <c:pt idx="0">
                  <c:v>Later VC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'Deal Flow x Stage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Qtr'!$AI$12:$BD$12</c:f>
              <c:numCache>
                <c:formatCode>_(* #,##0_);_(* \(#,##0\);_(* "-"??_);_(@_)</c:formatCode>
                <c:ptCount val="22"/>
                <c:pt idx="0">
                  <c:v>507</c:v>
                </c:pt>
                <c:pt idx="1">
                  <c:v>579</c:v>
                </c:pt>
                <c:pt idx="2">
                  <c:v>489</c:v>
                </c:pt>
                <c:pt idx="3">
                  <c:v>476</c:v>
                </c:pt>
                <c:pt idx="4">
                  <c:v>582</c:v>
                </c:pt>
                <c:pt idx="5">
                  <c:v>491</c:v>
                </c:pt>
                <c:pt idx="6">
                  <c:v>472</c:v>
                </c:pt>
                <c:pt idx="7">
                  <c:v>463</c:v>
                </c:pt>
                <c:pt idx="8">
                  <c:v>517</c:v>
                </c:pt>
                <c:pt idx="9">
                  <c:v>453</c:v>
                </c:pt>
                <c:pt idx="10">
                  <c:v>419</c:v>
                </c:pt>
                <c:pt idx="11">
                  <c:v>406</c:v>
                </c:pt>
                <c:pt idx="12">
                  <c:v>536</c:v>
                </c:pt>
                <c:pt idx="13">
                  <c:v>523</c:v>
                </c:pt>
                <c:pt idx="14">
                  <c:v>453</c:v>
                </c:pt>
                <c:pt idx="15">
                  <c:v>416</c:v>
                </c:pt>
                <c:pt idx="16">
                  <c:v>520</c:v>
                </c:pt>
                <c:pt idx="17">
                  <c:v>536</c:v>
                </c:pt>
                <c:pt idx="18">
                  <c:v>507</c:v>
                </c:pt>
                <c:pt idx="19">
                  <c:v>572</c:v>
                </c:pt>
                <c:pt idx="20">
                  <c:v>640</c:v>
                </c:pt>
                <c:pt idx="2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75-465E-8A27-9F1AD5FD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27664"/>
        <c:axId val="284304272"/>
      </c:lineChart>
      <c:catAx>
        <c:axId val="28432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>
                <a:latin typeface="+mj-lt"/>
              </a:defRPr>
            </a:pPr>
            <a:endParaRPr lang="en-US"/>
          </a:p>
        </c:txPr>
        <c:crossAx val="284311888"/>
        <c:crosses val="autoZero"/>
        <c:auto val="1"/>
        <c:lblAlgn val="ctr"/>
        <c:lblOffset val="100"/>
        <c:noMultiLvlLbl val="0"/>
      </c:catAx>
      <c:valAx>
        <c:axId val="28431188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327120"/>
        <c:crosses val="autoZero"/>
        <c:crossBetween val="between"/>
      </c:valAx>
      <c:valAx>
        <c:axId val="28430427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327664"/>
        <c:crosses val="max"/>
        <c:crossBetween val="between"/>
      </c:valAx>
      <c:catAx>
        <c:axId val="28432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304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1455535192317605E-2"/>
          <c:y val="2.6108856600411613E-2"/>
          <c:w val="0.54009668833402746"/>
          <c:h val="0.18689177581698305"/>
        </c:manualLayout>
      </c:layout>
      <c:overlay val="0"/>
      <c:txPr>
        <a:bodyPr/>
        <a:lstStyle/>
        <a:p>
          <a:pPr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71792521104969"/>
          <c:y val="2.2116901595590294E-2"/>
          <c:w val="0.80032098112450867"/>
          <c:h val="0.7641057328505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'Deals by Sector'!$B$43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8F9FA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'Deals by Sector'!$F$42:$P$42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Sector'!$F$43:$P$43</c:f>
              <c:numCache>
                <c:formatCode>_(* #,##0_);_(* \(#,##0\);_(* "-"??_);_(@_)</c:formatCode>
                <c:ptCount val="11"/>
                <c:pt idx="0">
                  <c:v>1448</c:v>
                </c:pt>
                <c:pt idx="1">
                  <c:v>1884</c:v>
                </c:pt>
                <c:pt idx="2">
                  <c:v>2627</c:v>
                </c:pt>
                <c:pt idx="3">
                  <c:v>3222</c:v>
                </c:pt>
                <c:pt idx="4">
                  <c:v>3866</c:v>
                </c:pt>
                <c:pt idx="5">
                  <c:v>4483</c:v>
                </c:pt>
                <c:pt idx="6">
                  <c:v>4322</c:v>
                </c:pt>
                <c:pt idx="7">
                  <c:v>3761</c:v>
                </c:pt>
                <c:pt idx="8">
                  <c:v>3861</c:v>
                </c:pt>
                <c:pt idx="9">
                  <c:v>3976</c:v>
                </c:pt>
                <c:pt idx="10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9-42F6-890C-3F3523A49C9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727482624"/>
        <c:axId val="179970065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'Deals by Sector'!$B$44</c15:sqref>
                        </c15:formulaRef>
                      </c:ext>
                    </c:extLst>
                    <c:strCache>
                      <c:ptCount val="1"/>
                      <c:pt idx="0">
                        <c:v>Overall VC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Lato Light" panose="020F0302020204030203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'Deals by Sector'!$F$42:$P$42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'Deals by Sector'!$F$44:$P$44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4491</c:v>
                      </c:pt>
                      <c:pt idx="1">
                        <c:v>5412</c:v>
                      </c:pt>
                      <c:pt idx="2">
                        <c:v>6774</c:v>
                      </c:pt>
                      <c:pt idx="3">
                        <c:v>7881</c:v>
                      </c:pt>
                      <c:pt idx="4">
                        <c:v>9343</c:v>
                      </c:pt>
                      <c:pt idx="5">
                        <c:v>10596</c:v>
                      </c:pt>
                      <c:pt idx="6">
                        <c:v>10839</c:v>
                      </c:pt>
                      <c:pt idx="7">
                        <c:v>9364</c:v>
                      </c:pt>
                      <c:pt idx="8">
                        <c:v>9889</c:v>
                      </c:pt>
                      <c:pt idx="9">
                        <c:v>9845</c:v>
                      </c:pt>
                      <c:pt idx="10">
                        <c:v>4868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A59-42F6-890C-3F3523A49C9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'Deals by Sector'!$B$45</c:f>
              <c:strCache>
                <c:ptCount val="1"/>
                <c:pt idx="0">
                  <c:v>% of Total VC in Software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6-4850-AB99-25412F7C057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3C-46C6-B79E-E9F590CCCE7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021-42B4-B883-1898AAC3ACF3}"/>
              </c:ext>
            </c:extLst>
          </c:dPt>
          <c:dLbls>
            <c:delete val="1"/>
          </c:dLbls>
          <c:cat>
            <c:strRef>
              <c:f>'Deals by Sector'!$F$42:$P$42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Sector'!$F$45:$P$45</c:f>
              <c:numCache>
                <c:formatCode>0.0%</c:formatCode>
                <c:ptCount val="11"/>
                <c:pt idx="0">
                  <c:v>0.32242262302382541</c:v>
                </c:pt>
                <c:pt idx="1">
                  <c:v>0.34811529933481156</c:v>
                </c:pt>
                <c:pt idx="2">
                  <c:v>0.38780631827576029</c:v>
                </c:pt>
                <c:pt idx="3">
                  <c:v>0.40883136657784547</c:v>
                </c:pt>
                <c:pt idx="4">
                  <c:v>0.41378572193085733</c:v>
                </c:pt>
                <c:pt idx="5">
                  <c:v>0.42308418271045678</c:v>
                </c:pt>
                <c:pt idx="6">
                  <c:v>0.39874527170403173</c:v>
                </c:pt>
                <c:pt idx="7">
                  <c:v>0.40164459632635624</c:v>
                </c:pt>
                <c:pt idx="8">
                  <c:v>0.39043381535038935</c:v>
                </c:pt>
                <c:pt idx="9">
                  <c:v>0.4038598273235145</c:v>
                </c:pt>
                <c:pt idx="10">
                  <c:v>0.36277732128184059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9-42F6-890C-3F3523A49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7502176"/>
        <c:axId val="1799782735"/>
      </c:lineChart>
      <c:catAx>
        <c:axId val="727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799700655"/>
        <c:crosses val="autoZero"/>
        <c:auto val="1"/>
        <c:lblAlgn val="ctr"/>
        <c:lblOffset val="100"/>
        <c:noMultiLvlLbl val="0"/>
      </c:catAx>
      <c:valAx>
        <c:axId val="1799700655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482624"/>
        <c:crosses val="autoZero"/>
        <c:crossBetween val="between"/>
      </c:valAx>
      <c:valAx>
        <c:axId val="1799782735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502176"/>
        <c:crosses val="max"/>
        <c:crossBetween val="between"/>
      </c:valAx>
      <c:catAx>
        <c:axId val="72750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997827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7741324839517"/>
          <c:y val="0.9275386062159523"/>
          <c:w val="0.68284517350320972"/>
          <c:h val="6.8365671266345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71792521104969"/>
          <c:y val="2.2116901595590294E-2"/>
          <c:w val="0.80032098112450867"/>
          <c:h val="0.7641057328505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'Deals by Sector'!$R$43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8F9FA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'Deals by Sector'!$V$42:$AF$42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Sector'!$V$43:$AF$43</c:f>
              <c:numCache>
                <c:formatCode>_(* #,##0.0_);_(* \(#,##0.0\);_(* "-"??_);_(@_)</c:formatCode>
                <c:ptCount val="11"/>
                <c:pt idx="0">
                  <c:v>7.2583636454999887</c:v>
                </c:pt>
                <c:pt idx="1">
                  <c:v>8.4436158520000095</c:v>
                </c:pt>
                <c:pt idx="2">
                  <c:v>15.304337229000001</c:v>
                </c:pt>
                <c:pt idx="3">
                  <c:v>13.867386416499999</c:v>
                </c:pt>
                <c:pt idx="4">
                  <c:v>16.724257507199969</c:v>
                </c:pt>
                <c:pt idx="5">
                  <c:v>27.647306910600005</c:v>
                </c:pt>
                <c:pt idx="6">
                  <c:v>28.891029277099911</c:v>
                </c:pt>
                <c:pt idx="7">
                  <c:v>28.565993419099975</c:v>
                </c:pt>
                <c:pt idx="8">
                  <c:v>28.149210577299947</c:v>
                </c:pt>
                <c:pt idx="9">
                  <c:v>40.948636861000026</c:v>
                </c:pt>
                <c:pt idx="10">
                  <c:v>20.479345070000015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9-42F6-890C-3F3523A4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27482624"/>
        <c:axId val="1799700655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'Deals by Sector'!$R$45</c15:sqref>
                        </c15:formulaRef>
                      </c:ext>
                    </c:extLst>
                    <c:strCache>
                      <c:ptCount val="1"/>
                      <c:pt idx="0">
                        <c:v>% of Total VC in Software</c:v>
                      </c:pt>
                    </c:strCache>
                  </c:strRef>
                </c:tx>
                <c:spPr>
                  <a:solidFill>
                    <a:schemeClr val="tx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Lato Light" panose="020F0302020204030203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'Deals by Sector'!$V$42:$AF$42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'Deals by Sector'!$V$45:$AF$45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0.26713950627633426</c:v>
                      </c:pt>
                      <c:pt idx="1">
                        <c:v>0.26923136319992702</c:v>
                      </c:pt>
                      <c:pt idx="2">
                        <c:v>0.34184490460140671</c:v>
                      </c:pt>
                      <c:pt idx="3">
                        <c:v>0.33459965355786292</c:v>
                      </c:pt>
                      <c:pt idx="4">
                        <c:v>0.34980870712000051</c:v>
                      </c:pt>
                      <c:pt idx="5">
                        <c:v>0.38527152845984147</c:v>
                      </c:pt>
                      <c:pt idx="6">
                        <c:v>0.34598301124343755</c:v>
                      </c:pt>
                      <c:pt idx="7">
                        <c:v>0.36934619965699234</c:v>
                      </c:pt>
                      <c:pt idx="8">
                        <c:v>0.33763727526919862</c:v>
                      </c:pt>
                      <c:pt idx="9">
                        <c:v>0.30389537088404528</c:v>
                      </c:pt>
                      <c:pt idx="10">
                        <c:v>0.31019715536732839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FB73-4BA0-A2BF-F5E7455F88A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1"/>
          <c:tx>
            <c:strRef>
              <c:f>'Deals by Sector'!$R$44</c:f>
              <c:strCache>
                <c:ptCount val="1"/>
                <c:pt idx="0">
                  <c:v>Overall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B-441B-9495-F55FCDD2CA5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3C-46C6-B79E-E9F590CCCE7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021-42B4-B883-1898AAC3ACF3}"/>
              </c:ext>
            </c:extLst>
          </c:dPt>
          <c:dLbls>
            <c:delete val="1"/>
          </c:dLbls>
          <c:cat>
            <c:strRef>
              <c:f>'Deals by Sector'!$V$42:$AF$42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Sector'!$V$44:$AF$44</c:f>
              <c:numCache>
                <c:formatCode>_(* #,##0.0_);_(* \(#,##0.0\);_(* "-"??_);_(@_)</c:formatCode>
                <c:ptCount val="11"/>
                <c:pt idx="0">
                  <c:v>27.170686008499985</c:v>
                </c:pt>
                <c:pt idx="1">
                  <c:v>31.361932546209008</c:v>
                </c:pt>
                <c:pt idx="2">
                  <c:v>44.769826968300009</c:v>
                </c:pt>
                <c:pt idx="3">
                  <c:v>41.444712416899996</c:v>
                </c:pt>
                <c:pt idx="4">
                  <c:v>47.809723333909979</c:v>
                </c:pt>
                <c:pt idx="5">
                  <c:v>71.760576290500026</c:v>
                </c:pt>
                <c:pt idx="6">
                  <c:v>83.504184709149939</c:v>
                </c:pt>
                <c:pt idx="7">
                  <c:v>77.342053189199973</c:v>
                </c:pt>
                <c:pt idx="8">
                  <c:v>83.371157864179978</c:v>
                </c:pt>
                <c:pt idx="9">
                  <c:v>134.74583947060003</c:v>
                </c:pt>
                <c:pt idx="10">
                  <c:v>66.02041545400003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9-42F6-890C-3F3523A49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5193903"/>
        <c:axId val="612058287"/>
      </c:lineChart>
      <c:catAx>
        <c:axId val="727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1799700655"/>
        <c:crosses val="autoZero"/>
        <c:auto val="1"/>
        <c:lblAlgn val="ctr"/>
        <c:lblOffset val="100"/>
        <c:noMultiLvlLbl val="0"/>
      </c:catAx>
      <c:valAx>
        <c:axId val="1799700655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727482624"/>
        <c:crosses val="autoZero"/>
        <c:crossBetween val="between"/>
      </c:valAx>
      <c:valAx>
        <c:axId val="612058287"/>
        <c:scaling>
          <c:orientation val="minMax"/>
        </c:scaling>
        <c:delete val="0"/>
        <c:axPos val="r"/>
        <c:numFmt formatCode="_(* #,##0.0_);_(* \(#,##0.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1395193903"/>
        <c:crosses val="max"/>
        <c:crossBetween val="between"/>
      </c:valAx>
      <c:catAx>
        <c:axId val="139519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20582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7741324839517"/>
          <c:y val="0.9275386062159523"/>
          <c:w val="0.68284517350320972"/>
          <c:h val="6.8365671266345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'Deals by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Sector'!$F$7:$P$7</c:f>
              <c:numCache>
                <c:formatCode>_(* #,##0_);_(* \(#,##0\);_(* "-"??_);_(@_)</c:formatCode>
                <c:ptCount val="11"/>
                <c:pt idx="0">
                  <c:v>1448</c:v>
                </c:pt>
                <c:pt idx="1">
                  <c:v>1884</c:v>
                </c:pt>
                <c:pt idx="2">
                  <c:v>2627</c:v>
                </c:pt>
                <c:pt idx="3">
                  <c:v>3222</c:v>
                </c:pt>
                <c:pt idx="4">
                  <c:v>3866</c:v>
                </c:pt>
                <c:pt idx="5">
                  <c:v>4483</c:v>
                </c:pt>
                <c:pt idx="6">
                  <c:v>4322</c:v>
                </c:pt>
                <c:pt idx="7">
                  <c:v>3761</c:v>
                </c:pt>
                <c:pt idx="8">
                  <c:v>3861</c:v>
                </c:pt>
                <c:pt idx="9">
                  <c:v>3976</c:v>
                </c:pt>
                <c:pt idx="10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7-4AB4-A5B0-C91E2EA5D74B}"/>
            </c:ext>
          </c:extLst>
        </c:ser>
        <c:ser>
          <c:idx val="1"/>
          <c:order val="1"/>
          <c:tx>
            <c:strRef>
              <c:f>'Deals by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Sector'!$F$8:$P$8</c:f>
              <c:numCache>
                <c:formatCode>_(* #,##0_);_(* \(#,##0\);_(* "-"??_);_(@_)</c:formatCode>
                <c:ptCount val="11"/>
                <c:pt idx="0">
                  <c:v>421</c:v>
                </c:pt>
                <c:pt idx="1">
                  <c:v>485</c:v>
                </c:pt>
                <c:pt idx="2">
                  <c:v>489</c:v>
                </c:pt>
                <c:pt idx="3">
                  <c:v>522</c:v>
                </c:pt>
                <c:pt idx="4">
                  <c:v>586</c:v>
                </c:pt>
                <c:pt idx="5">
                  <c:v>627</c:v>
                </c:pt>
                <c:pt idx="6">
                  <c:v>680</c:v>
                </c:pt>
                <c:pt idx="7">
                  <c:v>612</c:v>
                </c:pt>
                <c:pt idx="8">
                  <c:v>726</c:v>
                </c:pt>
                <c:pt idx="9">
                  <c:v>765</c:v>
                </c:pt>
                <c:pt idx="10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7-4AB4-A5B0-C91E2EA5D74B}"/>
            </c:ext>
          </c:extLst>
        </c:ser>
        <c:ser>
          <c:idx val="2"/>
          <c:order val="2"/>
          <c:tx>
            <c:strRef>
              <c:f>'Deals by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Sector'!$F$9:$P$9</c:f>
              <c:numCache>
                <c:formatCode>_(* #,##0_);_(* \(#,##0\);_(* "-"??_);_(@_)</c:formatCode>
                <c:ptCount val="11"/>
                <c:pt idx="0">
                  <c:v>691</c:v>
                </c:pt>
                <c:pt idx="1">
                  <c:v>826</c:v>
                </c:pt>
                <c:pt idx="2">
                  <c:v>1043</c:v>
                </c:pt>
                <c:pt idx="3">
                  <c:v>1212</c:v>
                </c:pt>
                <c:pt idx="4">
                  <c:v>1605</c:v>
                </c:pt>
                <c:pt idx="5">
                  <c:v>2047</c:v>
                </c:pt>
                <c:pt idx="6">
                  <c:v>2376</c:v>
                </c:pt>
                <c:pt idx="7">
                  <c:v>2108</c:v>
                </c:pt>
                <c:pt idx="8">
                  <c:v>2432</c:v>
                </c:pt>
                <c:pt idx="9">
                  <c:v>2185</c:v>
                </c:pt>
                <c:pt idx="10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57-4AB4-A5B0-C91E2EA5D74B}"/>
            </c:ext>
          </c:extLst>
        </c:ser>
        <c:ser>
          <c:idx val="3"/>
          <c:order val="3"/>
          <c:tx>
            <c:strRef>
              <c:f>'Deals by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Sector'!$F$10:$P$10</c:f>
              <c:numCache>
                <c:formatCode>_(* #,##0_);_(* \(#,##0\);_(* "-"??_);_(@_)</c:formatCode>
                <c:ptCount val="11"/>
                <c:pt idx="0">
                  <c:v>232</c:v>
                </c:pt>
                <c:pt idx="1">
                  <c:v>288</c:v>
                </c:pt>
                <c:pt idx="2">
                  <c:v>370</c:v>
                </c:pt>
                <c:pt idx="3">
                  <c:v>422</c:v>
                </c:pt>
                <c:pt idx="4">
                  <c:v>419</c:v>
                </c:pt>
                <c:pt idx="5">
                  <c:v>472</c:v>
                </c:pt>
                <c:pt idx="6">
                  <c:v>396</c:v>
                </c:pt>
                <c:pt idx="7">
                  <c:v>281</c:v>
                </c:pt>
                <c:pt idx="8">
                  <c:v>261</c:v>
                </c:pt>
                <c:pt idx="9">
                  <c:v>208</c:v>
                </c:pt>
                <c:pt idx="1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57-4AB4-A5B0-C91E2EA5D74B}"/>
            </c:ext>
          </c:extLst>
        </c:ser>
        <c:ser>
          <c:idx val="4"/>
          <c:order val="4"/>
          <c:tx>
            <c:strRef>
              <c:f>'Deals by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Sector'!$F$11:$P$11</c:f>
              <c:numCache>
                <c:formatCode>_(* #,##0_);_(* \(#,##0\);_(* "-"??_);_(@_)</c:formatCode>
                <c:ptCount val="11"/>
                <c:pt idx="0">
                  <c:v>317</c:v>
                </c:pt>
                <c:pt idx="1">
                  <c:v>309</c:v>
                </c:pt>
                <c:pt idx="2">
                  <c:v>295</c:v>
                </c:pt>
                <c:pt idx="3">
                  <c:v>264</c:v>
                </c:pt>
                <c:pt idx="4">
                  <c:v>295</c:v>
                </c:pt>
                <c:pt idx="5">
                  <c:v>301</c:v>
                </c:pt>
                <c:pt idx="6">
                  <c:v>277</c:v>
                </c:pt>
                <c:pt idx="7">
                  <c:v>233</c:v>
                </c:pt>
                <c:pt idx="8">
                  <c:v>281</c:v>
                </c:pt>
                <c:pt idx="9">
                  <c:v>267</c:v>
                </c:pt>
                <c:pt idx="1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57-4AB4-A5B0-C91E2EA5D74B}"/>
            </c:ext>
          </c:extLst>
        </c:ser>
        <c:ser>
          <c:idx val="5"/>
          <c:order val="5"/>
          <c:tx>
            <c:strRef>
              <c:f>'Deals by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Sector'!$F$12:$P$12</c:f>
              <c:numCache>
                <c:formatCode>_(* #,##0_);_(* \(#,##0\);_(* "-"??_);_(@_)</c:formatCode>
                <c:ptCount val="11"/>
                <c:pt idx="0">
                  <c:v>208</c:v>
                </c:pt>
                <c:pt idx="1">
                  <c:v>256</c:v>
                </c:pt>
                <c:pt idx="2">
                  <c:v>313</c:v>
                </c:pt>
                <c:pt idx="3">
                  <c:v>373</c:v>
                </c:pt>
                <c:pt idx="4">
                  <c:v>463</c:v>
                </c:pt>
                <c:pt idx="5">
                  <c:v>503</c:v>
                </c:pt>
                <c:pt idx="6">
                  <c:v>570</c:v>
                </c:pt>
                <c:pt idx="7">
                  <c:v>563</c:v>
                </c:pt>
                <c:pt idx="8">
                  <c:v>569</c:v>
                </c:pt>
                <c:pt idx="9">
                  <c:v>628</c:v>
                </c:pt>
                <c:pt idx="10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57-4AB4-A5B0-C91E2EA5D74B}"/>
            </c:ext>
          </c:extLst>
        </c:ser>
        <c:ser>
          <c:idx val="6"/>
          <c:order val="6"/>
          <c:tx>
            <c:strRef>
              <c:f>'Deals by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Sector'!$F$13:$P$13</c:f>
              <c:numCache>
                <c:formatCode>_(* #,##0_);_(* \(#,##0\);_(* "-"??_);_(@_)</c:formatCode>
                <c:ptCount val="11"/>
                <c:pt idx="0">
                  <c:v>451</c:v>
                </c:pt>
                <c:pt idx="1">
                  <c:v>478</c:v>
                </c:pt>
                <c:pt idx="2">
                  <c:v>556</c:v>
                </c:pt>
                <c:pt idx="3">
                  <c:v>572</c:v>
                </c:pt>
                <c:pt idx="4">
                  <c:v>580</c:v>
                </c:pt>
                <c:pt idx="5">
                  <c:v>611</c:v>
                </c:pt>
                <c:pt idx="6">
                  <c:v>632</c:v>
                </c:pt>
                <c:pt idx="7">
                  <c:v>547</c:v>
                </c:pt>
                <c:pt idx="8">
                  <c:v>620</c:v>
                </c:pt>
                <c:pt idx="9">
                  <c:v>635</c:v>
                </c:pt>
                <c:pt idx="10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57-4AB4-A5B0-C91E2EA5D74B}"/>
            </c:ext>
          </c:extLst>
        </c:ser>
        <c:ser>
          <c:idx val="7"/>
          <c:order val="7"/>
          <c:tx>
            <c:strRef>
              <c:f>'Deals by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Sector'!$F$14:$P$14</c:f>
              <c:numCache>
                <c:formatCode>_(* #,##0_);_(* \(#,##0\);_(* "-"??_);_(@_)</c:formatCode>
                <c:ptCount val="11"/>
                <c:pt idx="0">
                  <c:v>160</c:v>
                </c:pt>
                <c:pt idx="1">
                  <c:v>219</c:v>
                </c:pt>
                <c:pt idx="2">
                  <c:v>215</c:v>
                </c:pt>
                <c:pt idx="3">
                  <c:v>210</c:v>
                </c:pt>
                <c:pt idx="4">
                  <c:v>205</c:v>
                </c:pt>
                <c:pt idx="5">
                  <c:v>220</c:v>
                </c:pt>
                <c:pt idx="6">
                  <c:v>192</c:v>
                </c:pt>
                <c:pt idx="7">
                  <c:v>182</c:v>
                </c:pt>
                <c:pt idx="8">
                  <c:v>142</c:v>
                </c:pt>
                <c:pt idx="9">
                  <c:v>157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57-4AB4-A5B0-C91E2EA5D74B}"/>
            </c:ext>
          </c:extLst>
        </c:ser>
        <c:ser>
          <c:idx val="8"/>
          <c:order val="8"/>
          <c:tx>
            <c:strRef>
              <c:f>'Deals by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Sector'!$F$15:$P$15</c:f>
              <c:numCache>
                <c:formatCode>_(* #,##0_);_(* \(#,##0\);_(* "-"??_);_(@_)</c:formatCode>
                <c:ptCount val="11"/>
                <c:pt idx="0">
                  <c:v>120</c:v>
                </c:pt>
                <c:pt idx="1">
                  <c:v>164</c:v>
                </c:pt>
                <c:pt idx="2">
                  <c:v>238</c:v>
                </c:pt>
                <c:pt idx="3">
                  <c:v>307</c:v>
                </c:pt>
                <c:pt idx="4">
                  <c:v>366</c:v>
                </c:pt>
                <c:pt idx="5">
                  <c:v>409</c:v>
                </c:pt>
                <c:pt idx="6">
                  <c:v>461</c:v>
                </c:pt>
                <c:pt idx="7">
                  <c:v>373</c:v>
                </c:pt>
                <c:pt idx="8">
                  <c:v>338</c:v>
                </c:pt>
                <c:pt idx="9">
                  <c:v>329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57-4AB4-A5B0-C91E2EA5D74B}"/>
            </c:ext>
          </c:extLst>
        </c:ser>
        <c:ser>
          <c:idx val="9"/>
          <c:order val="9"/>
          <c:tx>
            <c:strRef>
              <c:f>'Deals by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Sector'!$F$16:$P$16</c:f>
              <c:numCache>
                <c:formatCode>_(* #,##0_);_(* \(#,##0\);_(* "-"??_);_(@_)</c:formatCode>
                <c:ptCount val="11"/>
                <c:pt idx="0">
                  <c:v>443</c:v>
                </c:pt>
                <c:pt idx="1">
                  <c:v>503</c:v>
                </c:pt>
                <c:pt idx="2">
                  <c:v>628</c:v>
                </c:pt>
                <c:pt idx="3">
                  <c:v>777</c:v>
                </c:pt>
                <c:pt idx="4">
                  <c:v>958</c:v>
                </c:pt>
                <c:pt idx="5">
                  <c:v>923</c:v>
                </c:pt>
                <c:pt idx="6">
                  <c:v>933</c:v>
                </c:pt>
                <c:pt idx="7">
                  <c:v>704</c:v>
                </c:pt>
                <c:pt idx="8">
                  <c:v>659</c:v>
                </c:pt>
                <c:pt idx="9">
                  <c:v>695</c:v>
                </c:pt>
                <c:pt idx="10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57-4AB4-A5B0-C91E2EA5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969264"/>
        <c:axId val="451963280"/>
      </c:barChart>
      <c:catAx>
        <c:axId val="45196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3280"/>
        <c:crosses val="autoZero"/>
        <c:auto val="1"/>
        <c:lblAlgn val="ctr"/>
        <c:lblOffset val="100"/>
        <c:noMultiLvlLbl val="0"/>
      </c:catAx>
      <c:valAx>
        <c:axId val="451963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9264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 Sciences'!$F$6:$P$6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Sciences'!$F$7:$P$7</c:f>
              <c:numCache>
                <c:formatCode>_(* #,##0.0_);_(* \(#,##0.0\);_(* "-"??_);_(@_)</c:formatCode>
                <c:ptCount val="11"/>
                <c:pt idx="0">
                  <c:v>7.9120060380000021</c:v>
                </c:pt>
                <c:pt idx="1">
                  <c:v>7.7618711030000016</c:v>
                </c:pt>
                <c:pt idx="2">
                  <c:v>8.8496754000000006</c:v>
                </c:pt>
                <c:pt idx="3">
                  <c:v>8.6511348259999998</c:v>
                </c:pt>
                <c:pt idx="4">
                  <c:v>10.153957594</c:v>
                </c:pt>
                <c:pt idx="5">
                  <c:v>12.26786147</c:v>
                </c:pt>
                <c:pt idx="6">
                  <c:v>14.98618433</c:v>
                </c:pt>
                <c:pt idx="7">
                  <c:v>12.626646853</c:v>
                </c:pt>
                <c:pt idx="8">
                  <c:v>17.131899901099999</c:v>
                </c:pt>
                <c:pt idx="9">
                  <c:v>24.535331391000003</c:v>
                </c:pt>
                <c:pt idx="10">
                  <c:v>11.244002879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7D-4032-B6C3-A4608E776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9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8-4DCF-A9EF-BC07F0E9F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Sciences'!$F$8:$P$8</c:f>
              <c:numCache>
                <c:formatCode>_(* #,##0_);_(* \(#,##0\);_(* "-"??_);_(@_)</c:formatCode>
                <c:ptCount val="11"/>
                <c:pt idx="0">
                  <c:v>872</c:v>
                </c:pt>
                <c:pt idx="1">
                  <c:v>963</c:v>
                </c:pt>
                <c:pt idx="2">
                  <c:v>1045</c:v>
                </c:pt>
                <c:pt idx="3">
                  <c:v>1094</c:v>
                </c:pt>
                <c:pt idx="4">
                  <c:v>1166</c:v>
                </c:pt>
                <c:pt idx="5">
                  <c:v>1238</c:v>
                </c:pt>
                <c:pt idx="6">
                  <c:v>1312</c:v>
                </c:pt>
                <c:pt idx="7">
                  <c:v>1159</c:v>
                </c:pt>
                <c:pt idx="8">
                  <c:v>1346</c:v>
                </c:pt>
                <c:pt idx="9">
                  <c:v>1400</c:v>
                </c:pt>
                <c:pt idx="10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373828079792126"/>
          <c:y val="0.10140112115615178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'Life Sciences'!$R$42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Sciences'!$V$42:$AF$42</c:f>
              <c:numCache>
                <c:formatCode>_(* #,##0.0_);_(* \(#,##0.0\);_(* "-"??_);_(@_)</c:formatCode>
                <c:ptCount val="11"/>
                <c:pt idx="0">
                  <c:v>8.9808457999999952E-2</c:v>
                </c:pt>
                <c:pt idx="1">
                  <c:v>9.1257843000000033E-2</c:v>
                </c:pt>
                <c:pt idx="2">
                  <c:v>0.10712153999999999</c:v>
                </c:pt>
                <c:pt idx="3">
                  <c:v>9.8168755999999954E-2</c:v>
                </c:pt>
                <c:pt idx="4">
                  <c:v>0.10656058399999996</c:v>
                </c:pt>
                <c:pt idx="5">
                  <c:v>0.12670083000000013</c:v>
                </c:pt>
                <c:pt idx="6">
                  <c:v>0.11845935000000002</c:v>
                </c:pt>
                <c:pt idx="7">
                  <c:v>0.10913798299999994</c:v>
                </c:pt>
                <c:pt idx="8">
                  <c:v>0.11255892109999992</c:v>
                </c:pt>
                <c:pt idx="9">
                  <c:v>0.11542590100000001</c:v>
                </c:pt>
                <c:pt idx="10">
                  <c:v>5.8324499000000009E-2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B-44FD-AFE8-F5228F88B351}"/>
            </c:ext>
          </c:extLst>
        </c:ser>
        <c:ser>
          <c:idx val="2"/>
          <c:order val="1"/>
          <c:tx>
            <c:strRef>
              <c:f>'Life Sciences'!$R$43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Sciences'!$V$43:$AF$43</c:f>
              <c:numCache>
                <c:formatCode>_(* #,##0.0_);_(* \(#,##0.0\);_(* "-"??_);_(@_)</c:formatCode>
                <c:ptCount val="11"/>
                <c:pt idx="0">
                  <c:v>0.62603323</c:v>
                </c:pt>
                <c:pt idx="1">
                  <c:v>0.82523867000000084</c:v>
                </c:pt>
                <c:pt idx="2">
                  <c:v>0.81424727999999991</c:v>
                </c:pt>
                <c:pt idx="3">
                  <c:v>0.77868682999999972</c:v>
                </c:pt>
                <c:pt idx="4">
                  <c:v>0.75867931</c:v>
                </c:pt>
                <c:pt idx="5">
                  <c:v>0.83126075999999993</c:v>
                </c:pt>
                <c:pt idx="6">
                  <c:v>0.93852332000000005</c:v>
                </c:pt>
                <c:pt idx="7">
                  <c:v>0.90651696999999976</c:v>
                </c:pt>
                <c:pt idx="8">
                  <c:v>0.97460718000000002</c:v>
                </c:pt>
                <c:pt idx="9">
                  <c:v>0.75967823999999973</c:v>
                </c:pt>
                <c:pt idx="10">
                  <c:v>0.46736201999999988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B-44FD-AFE8-F5228F88B351}"/>
            </c:ext>
          </c:extLst>
        </c:ser>
        <c:ser>
          <c:idx val="3"/>
          <c:order val="2"/>
          <c:tx>
            <c:strRef>
              <c:f>'Life Sciences'!$R$44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Sciences'!$V$44:$AF$44</c:f>
              <c:numCache>
                <c:formatCode>_(* #,##0.0_);_(* \(#,##0.0\);_(* "-"??_);_(@_)</c:formatCode>
                <c:ptCount val="11"/>
                <c:pt idx="0">
                  <c:v>0.86743745000000005</c:v>
                </c:pt>
                <c:pt idx="1">
                  <c:v>0.79896739000000006</c:v>
                </c:pt>
                <c:pt idx="2">
                  <c:v>0.93644647999999997</c:v>
                </c:pt>
                <c:pt idx="3">
                  <c:v>0.98432913999999994</c:v>
                </c:pt>
                <c:pt idx="4">
                  <c:v>1.1284243999999997</c:v>
                </c:pt>
                <c:pt idx="5">
                  <c:v>1.02419708</c:v>
                </c:pt>
                <c:pt idx="6">
                  <c:v>1.0396021599999998</c:v>
                </c:pt>
                <c:pt idx="7">
                  <c:v>0.9964721000000003</c:v>
                </c:pt>
                <c:pt idx="8">
                  <c:v>1.0246396999999998</c:v>
                </c:pt>
                <c:pt idx="9">
                  <c:v>1.3089806500000005</c:v>
                </c:pt>
                <c:pt idx="10">
                  <c:v>0.70787835999999982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B-44FD-AFE8-F5228F88B351}"/>
            </c:ext>
          </c:extLst>
        </c:ser>
        <c:ser>
          <c:idx val="0"/>
          <c:order val="3"/>
          <c:tx>
            <c:strRef>
              <c:f>'Life Sciences'!$R$45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Sciences'!$V$45:$AF$45</c:f>
              <c:numCache>
                <c:formatCode>_(* #,##0.0_);_(* \(#,##0.0\);_(* "-"??_);_(@_)</c:formatCode>
                <c:ptCount val="11"/>
                <c:pt idx="0">
                  <c:v>2.4051728000000017</c:v>
                </c:pt>
                <c:pt idx="1">
                  <c:v>2.1208575000000001</c:v>
                </c:pt>
                <c:pt idx="2">
                  <c:v>2.2822307000000008</c:v>
                </c:pt>
                <c:pt idx="3">
                  <c:v>2.3283721000000002</c:v>
                </c:pt>
                <c:pt idx="4">
                  <c:v>2.5512429999999999</c:v>
                </c:pt>
                <c:pt idx="5">
                  <c:v>2.6544297999999995</c:v>
                </c:pt>
                <c:pt idx="6">
                  <c:v>2.8055962999999995</c:v>
                </c:pt>
                <c:pt idx="7">
                  <c:v>2.2384733999999997</c:v>
                </c:pt>
                <c:pt idx="8">
                  <c:v>2.8541217000000003</c:v>
                </c:pt>
                <c:pt idx="9">
                  <c:v>2.9899990000000005</c:v>
                </c:pt>
                <c:pt idx="10">
                  <c:v>1.4726928000000004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B-44FD-AFE8-F5228F88B351}"/>
            </c:ext>
          </c:extLst>
        </c:ser>
        <c:ser>
          <c:idx val="4"/>
          <c:order val="4"/>
          <c:tx>
            <c:strRef>
              <c:f>'Life Sciences'!$R$46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Sciences'!$V$46:$AF$46</c:f>
              <c:numCache>
                <c:formatCode>_(* #,##0.0_);_(* \(#,##0.0\);_(* "-"??_);_(@_)</c:formatCode>
                <c:ptCount val="11"/>
                <c:pt idx="0">
                  <c:v>2.3071004000000004</c:v>
                </c:pt>
                <c:pt idx="1">
                  <c:v>2.5185255</c:v>
                </c:pt>
                <c:pt idx="2">
                  <c:v>2.7643407999999998</c:v>
                </c:pt>
                <c:pt idx="3">
                  <c:v>2.7003266000000004</c:v>
                </c:pt>
                <c:pt idx="4">
                  <c:v>2.9729809000000005</c:v>
                </c:pt>
                <c:pt idx="5">
                  <c:v>3.3539634</c:v>
                </c:pt>
                <c:pt idx="6">
                  <c:v>4.0850755000000003</c:v>
                </c:pt>
                <c:pt idx="7">
                  <c:v>3.8463284000000004</c:v>
                </c:pt>
                <c:pt idx="8">
                  <c:v>4.0588316000000004</c:v>
                </c:pt>
                <c:pt idx="9">
                  <c:v>4.6188608000000011</c:v>
                </c:pt>
                <c:pt idx="10">
                  <c:v>2.0152917000000001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B-44FD-AFE8-F5228F88B351}"/>
            </c:ext>
          </c:extLst>
        </c:ser>
        <c:ser>
          <c:idx val="5"/>
          <c:order val="5"/>
          <c:tx>
            <c:strRef>
              <c:f>'Life Sciences'!$R$47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Sciences'!$V$47:$AF$47</c:f>
              <c:numCache>
                <c:formatCode>_(* #,##0.0_);_(* \(#,##0.0\);_(* "-"??_);_(@_)</c:formatCode>
                <c:ptCount val="11"/>
                <c:pt idx="0">
                  <c:v>1.6164537000000001</c:v>
                </c:pt>
                <c:pt idx="1">
                  <c:v>1.4070242000000002</c:v>
                </c:pt>
                <c:pt idx="2">
                  <c:v>1.9452885999999996</c:v>
                </c:pt>
                <c:pt idx="3">
                  <c:v>1.7612513999999999</c:v>
                </c:pt>
                <c:pt idx="4">
                  <c:v>2.6360693999999998</c:v>
                </c:pt>
                <c:pt idx="5">
                  <c:v>4.2773095999999997</c:v>
                </c:pt>
                <c:pt idx="6">
                  <c:v>5.9989276999999994</c:v>
                </c:pt>
                <c:pt idx="7">
                  <c:v>4.5297179999999999</c:v>
                </c:pt>
                <c:pt idx="8">
                  <c:v>8.107140799999998</c:v>
                </c:pt>
                <c:pt idx="9">
                  <c:v>14.7423868</c:v>
                </c:pt>
                <c:pt idx="10">
                  <c:v>6.5224534999999992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B-44FD-AFE8-F5228F88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712"/>
        <c:axId val="284306448"/>
      </c:barChart>
      <c:catAx>
        <c:axId val="28430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6448"/>
        <c:crosses val="autoZero"/>
        <c:auto val="1"/>
        <c:lblAlgn val="ctr"/>
        <c:lblOffset val="100"/>
        <c:noMultiLvlLbl val="0"/>
      </c:catAx>
      <c:valAx>
        <c:axId val="2843064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97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976370400161280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'Life Sciences'!$B$42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Sciences'!$F$42:$P$42</c:f>
              <c:numCache>
                <c:formatCode>_(* #,##0_);_(* \(#,##0\);_(* "-"??_);_(@_)</c:formatCode>
                <c:ptCount val="11"/>
                <c:pt idx="0">
                  <c:v>195</c:v>
                </c:pt>
                <c:pt idx="1">
                  <c:v>225</c:v>
                </c:pt>
                <c:pt idx="2">
                  <c:v>266</c:v>
                </c:pt>
                <c:pt idx="3">
                  <c:v>296</c:v>
                </c:pt>
                <c:pt idx="4">
                  <c:v>306</c:v>
                </c:pt>
                <c:pt idx="5">
                  <c:v>324</c:v>
                </c:pt>
                <c:pt idx="6">
                  <c:v>333</c:v>
                </c:pt>
                <c:pt idx="7">
                  <c:v>267</c:v>
                </c:pt>
                <c:pt idx="8">
                  <c:v>307</c:v>
                </c:pt>
                <c:pt idx="9">
                  <c:v>309</c:v>
                </c:pt>
                <c:pt idx="10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6-454C-A88D-0DBB15BEFE7B}"/>
            </c:ext>
          </c:extLst>
        </c:ser>
        <c:ser>
          <c:idx val="2"/>
          <c:order val="1"/>
          <c:tx>
            <c:strRef>
              <c:f>'Life Sciences'!$B$43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Sciences'!$F$43:$P$43</c:f>
              <c:numCache>
                <c:formatCode>_(* #,##0_);_(* \(#,##0\);_(* "-"??_);_(@_)</c:formatCode>
                <c:ptCount val="11"/>
                <c:pt idx="0">
                  <c:v>265</c:v>
                </c:pt>
                <c:pt idx="1">
                  <c:v>338</c:v>
                </c:pt>
                <c:pt idx="2">
                  <c:v>323</c:v>
                </c:pt>
                <c:pt idx="3">
                  <c:v>329</c:v>
                </c:pt>
                <c:pt idx="4">
                  <c:v>323</c:v>
                </c:pt>
                <c:pt idx="5">
                  <c:v>357</c:v>
                </c:pt>
                <c:pt idx="6">
                  <c:v>394</c:v>
                </c:pt>
                <c:pt idx="7">
                  <c:v>367</c:v>
                </c:pt>
                <c:pt idx="8">
                  <c:v>404</c:v>
                </c:pt>
                <c:pt idx="9">
                  <c:v>328</c:v>
                </c:pt>
                <c:pt idx="1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6-454C-A88D-0DBB15BEFE7B}"/>
            </c:ext>
          </c:extLst>
        </c:ser>
        <c:ser>
          <c:idx val="3"/>
          <c:order val="2"/>
          <c:tx>
            <c:strRef>
              <c:f>'Life Sciences'!$B$44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Sciences'!$F$44:$P$44</c:f>
              <c:numCache>
                <c:formatCode>_(* #,##0_);_(* \(#,##0\);_(* "-"??_);_(@_)</c:formatCode>
                <c:ptCount val="11"/>
                <c:pt idx="0">
                  <c:v>124</c:v>
                </c:pt>
                <c:pt idx="1">
                  <c:v>118</c:v>
                </c:pt>
                <c:pt idx="2">
                  <c:v>138</c:v>
                </c:pt>
                <c:pt idx="3">
                  <c:v>150</c:v>
                </c:pt>
                <c:pt idx="4">
                  <c:v>165</c:v>
                </c:pt>
                <c:pt idx="5">
                  <c:v>151</c:v>
                </c:pt>
                <c:pt idx="6">
                  <c:v>153</c:v>
                </c:pt>
                <c:pt idx="7">
                  <c:v>147</c:v>
                </c:pt>
                <c:pt idx="8">
                  <c:v>151</c:v>
                </c:pt>
                <c:pt idx="9">
                  <c:v>190</c:v>
                </c:pt>
                <c:pt idx="1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6-454C-A88D-0DBB15BEFE7B}"/>
            </c:ext>
          </c:extLst>
        </c:ser>
        <c:ser>
          <c:idx val="0"/>
          <c:order val="3"/>
          <c:tx>
            <c:strRef>
              <c:f>'Life Sciences'!$B$45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Sciences'!$F$45:$P$45</c:f>
              <c:numCache>
                <c:formatCode>_(* #,##0_);_(* \(#,##0\);_(* "-"??_);_(@_)</c:formatCode>
                <c:ptCount val="11"/>
                <c:pt idx="0">
                  <c:v>150</c:v>
                </c:pt>
                <c:pt idx="1">
                  <c:v>137</c:v>
                </c:pt>
                <c:pt idx="2">
                  <c:v>146</c:v>
                </c:pt>
                <c:pt idx="3">
                  <c:v>152</c:v>
                </c:pt>
                <c:pt idx="4">
                  <c:v>165</c:v>
                </c:pt>
                <c:pt idx="5">
                  <c:v>169</c:v>
                </c:pt>
                <c:pt idx="6">
                  <c:v>181</c:v>
                </c:pt>
                <c:pt idx="7">
                  <c:v>146</c:v>
                </c:pt>
                <c:pt idx="8">
                  <c:v>188</c:v>
                </c:pt>
                <c:pt idx="9">
                  <c:v>190</c:v>
                </c:pt>
                <c:pt idx="1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6-454C-A88D-0DBB15BEFE7B}"/>
            </c:ext>
          </c:extLst>
        </c:ser>
        <c:ser>
          <c:idx val="4"/>
          <c:order val="4"/>
          <c:tx>
            <c:strRef>
              <c:f>'Life Sciences'!$B$46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Sciences'!$F$46:$P$46</c:f>
              <c:numCache>
                <c:formatCode>_(* #,##0_);_(* \(#,##0\);_(* "-"??_);_(@_)</c:formatCode>
                <c:ptCount val="11"/>
                <c:pt idx="0">
                  <c:v>72</c:v>
                </c:pt>
                <c:pt idx="1">
                  <c:v>74</c:v>
                </c:pt>
                <c:pt idx="2">
                  <c:v>80</c:v>
                </c:pt>
                <c:pt idx="3">
                  <c:v>80</c:v>
                </c:pt>
                <c:pt idx="4">
                  <c:v>86</c:v>
                </c:pt>
                <c:pt idx="5">
                  <c:v>96</c:v>
                </c:pt>
                <c:pt idx="6">
                  <c:v>115</c:v>
                </c:pt>
                <c:pt idx="7">
                  <c:v>105</c:v>
                </c:pt>
                <c:pt idx="8">
                  <c:v>117</c:v>
                </c:pt>
                <c:pt idx="9">
                  <c:v>133</c:v>
                </c:pt>
                <c:pt idx="1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6-454C-A88D-0DBB15BEFE7B}"/>
            </c:ext>
          </c:extLst>
        </c:ser>
        <c:ser>
          <c:idx val="5"/>
          <c:order val="5"/>
          <c:tx>
            <c:strRef>
              <c:f>'Life Sciences'!$B$47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Sciences'!$F$47:$P$47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14</c:v>
                </c:pt>
                <c:pt idx="2">
                  <c:v>23</c:v>
                </c:pt>
                <c:pt idx="3">
                  <c:v>23</c:v>
                </c:pt>
                <c:pt idx="4">
                  <c:v>33</c:v>
                </c:pt>
                <c:pt idx="5">
                  <c:v>46</c:v>
                </c:pt>
                <c:pt idx="6">
                  <c:v>63</c:v>
                </c:pt>
                <c:pt idx="7">
                  <c:v>51</c:v>
                </c:pt>
                <c:pt idx="8">
                  <c:v>75</c:v>
                </c:pt>
                <c:pt idx="9">
                  <c:v>149</c:v>
                </c:pt>
                <c:pt idx="1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6-454C-A88D-0DBB15BE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704968349731243"/>
          <c:y val="3.1452943382077228E-2"/>
          <c:w val="0.19295031650268771"/>
          <c:h val="0.84176915385576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'Life Sciences'!$R$8</c:f>
              <c:strCache>
                <c:ptCount val="1"/>
                <c:pt idx="0">
                  <c:v>Life Sciences 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2-4001-8F56-D196C3BB713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7D2-4001-8F56-D196C3BB713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3374-4F42-A0B6-7B18801C5A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2-4001-8F56-D196C3BB71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2-4001-8F56-D196C3BB71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2-4001-8F56-D196C3BB71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2-4001-8F56-D196C3BB71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2-4001-8F56-D196C3BB71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2-4001-8F56-D196C3BB71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2-4001-8F56-D196C3BB71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2-4001-8F56-D196C3BB71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2-4001-8F56-D196C3BB7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 Sciences'!$V$6:$AF$6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Sciences'!$V$8:$AF$8</c:f>
              <c:numCache>
                <c:formatCode>0.0%</c:formatCode>
                <c:ptCount val="11"/>
                <c:pt idx="0">
                  <c:v>0.19416610999777331</c:v>
                </c:pt>
                <c:pt idx="1">
                  <c:v>0.1779379157427938</c:v>
                </c:pt>
                <c:pt idx="2">
                  <c:v>0.15426631237082963</c:v>
                </c:pt>
                <c:pt idx="3">
                  <c:v>0.13881487120923741</c:v>
                </c:pt>
                <c:pt idx="4">
                  <c:v>0.12479931499518356</c:v>
                </c:pt>
                <c:pt idx="5">
                  <c:v>0.11683654209135523</c:v>
                </c:pt>
                <c:pt idx="6">
                  <c:v>0.12104437678752653</c:v>
                </c:pt>
                <c:pt idx="7">
                  <c:v>0.123771892353695</c:v>
                </c:pt>
                <c:pt idx="8">
                  <c:v>0.13611083021539083</c:v>
                </c:pt>
                <c:pt idx="9">
                  <c:v>0.14220416455053325</c:v>
                </c:pt>
                <c:pt idx="10">
                  <c:v>0.14975349219391948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D-4990-8A16-A4E05A35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29727"/>
        <c:axId val="8117954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'Life Sciences'!$R$7</c15:sqref>
                        </c15:formulaRef>
                      </c:ext>
                    </c:extLst>
                    <c:strCache>
                      <c:ptCount val="1"/>
                      <c:pt idx="0">
                        <c:v>Total VC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'Life Sciences'!$V$6:$AF$6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'Life Sciences'!$V$7:$AF$7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4491</c:v>
                      </c:pt>
                      <c:pt idx="1">
                        <c:v>5412</c:v>
                      </c:pt>
                      <c:pt idx="2">
                        <c:v>6774</c:v>
                      </c:pt>
                      <c:pt idx="3">
                        <c:v>7881</c:v>
                      </c:pt>
                      <c:pt idx="4">
                        <c:v>9343</c:v>
                      </c:pt>
                      <c:pt idx="5">
                        <c:v>10596</c:v>
                      </c:pt>
                      <c:pt idx="6">
                        <c:v>10839</c:v>
                      </c:pt>
                      <c:pt idx="7">
                        <c:v>9364</c:v>
                      </c:pt>
                      <c:pt idx="8">
                        <c:v>9889</c:v>
                      </c:pt>
                      <c:pt idx="9">
                        <c:v>9845</c:v>
                      </c:pt>
                      <c:pt idx="10">
                        <c:v>4868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45ED-4990-8A16-A4E05A350BAA}"/>
                  </c:ext>
                </c:extLst>
              </c15:ser>
            </c15:filteredLineSeries>
          </c:ext>
        </c:extLst>
      </c:lineChart>
      <c:catAx>
        <c:axId val="1421629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811795424"/>
        <c:crosses val="autoZero"/>
        <c:auto val="1"/>
        <c:lblAlgn val="ctr"/>
        <c:lblOffset val="100"/>
        <c:noMultiLvlLbl val="0"/>
      </c:catAx>
      <c:valAx>
        <c:axId val="81179542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42162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'Life Sciences'!$AH$7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Sciences'!$AI$6:$AV$6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'Life Sciences'!$AI$7:$AV$7</c:f>
              <c:numCache>
                <c:formatCode>_(* #,##0_);_(* \(#,##0\);_(* "-"??_);_(@_)</c:formatCode>
                <c:ptCount val="14"/>
                <c:pt idx="0">
                  <c:v>326</c:v>
                </c:pt>
                <c:pt idx="1">
                  <c:v>417</c:v>
                </c:pt>
                <c:pt idx="2">
                  <c:v>414</c:v>
                </c:pt>
                <c:pt idx="3">
                  <c:v>421</c:v>
                </c:pt>
                <c:pt idx="4">
                  <c:v>485</c:v>
                </c:pt>
                <c:pt idx="5">
                  <c:v>489</c:v>
                </c:pt>
                <c:pt idx="6">
                  <c:v>522</c:v>
                </c:pt>
                <c:pt idx="7">
                  <c:v>586</c:v>
                </c:pt>
                <c:pt idx="8">
                  <c:v>627</c:v>
                </c:pt>
                <c:pt idx="9">
                  <c:v>680</c:v>
                </c:pt>
                <c:pt idx="10">
                  <c:v>612</c:v>
                </c:pt>
                <c:pt idx="11">
                  <c:v>726</c:v>
                </c:pt>
                <c:pt idx="12">
                  <c:v>765</c:v>
                </c:pt>
                <c:pt idx="13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2-44F7-83E8-DEB0F0E0797C}"/>
            </c:ext>
          </c:extLst>
        </c:ser>
        <c:ser>
          <c:idx val="1"/>
          <c:order val="1"/>
          <c:tx>
            <c:strRef>
              <c:f>'Life Sciences'!$AH$8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 Sciences'!$AI$6:$AV$6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'Life Sciences'!$AI$8:$AV$8</c:f>
              <c:numCache>
                <c:formatCode>_(* #,##0_);_(* \(#,##0\);_(* "-"??_);_(@_)</c:formatCode>
                <c:ptCount val="14"/>
                <c:pt idx="0">
                  <c:v>341</c:v>
                </c:pt>
                <c:pt idx="1">
                  <c:v>408</c:v>
                </c:pt>
                <c:pt idx="2">
                  <c:v>462</c:v>
                </c:pt>
                <c:pt idx="3">
                  <c:v>451</c:v>
                </c:pt>
                <c:pt idx="4">
                  <c:v>478</c:v>
                </c:pt>
                <c:pt idx="5">
                  <c:v>556</c:v>
                </c:pt>
                <c:pt idx="6">
                  <c:v>572</c:v>
                </c:pt>
                <c:pt idx="7">
                  <c:v>580</c:v>
                </c:pt>
                <c:pt idx="8">
                  <c:v>611</c:v>
                </c:pt>
                <c:pt idx="9">
                  <c:v>632</c:v>
                </c:pt>
                <c:pt idx="10">
                  <c:v>547</c:v>
                </c:pt>
                <c:pt idx="11">
                  <c:v>620</c:v>
                </c:pt>
                <c:pt idx="12">
                  <c:v>635</c:v>
                </c:pt>
                <c:pt idx="1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2-44F7-83E8-DEB0F0E0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0680335"/>
        <c:axId val="812024128"/>
      </c:barChart>
      <c:catAx>
        <c:axId val="1250680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24128"/>
        <c:crosses val="autoZero"/>
        <c:auto val="1"/>
        <c:lblAlgn val="ctr"/>
        <c:lblOffset val="100"/>
        <c:noMultiLvlLbl val="0"/>
      </c:catAx>
      <c:valAx>
        <c:axId val="81202412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680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by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Region'!$AE$8:$BD$8</c15:sqref>
                  </c15:fullRef>
                </c:ext>
              </c:extLst>
              <c:f>'Deals by Region'!$AI$8:$BD$8</c:f>
              <c:numCache>
                <c:formatCode>_(* #,##0_);_(* \(#,##0\);_(* "-"??_);_(@_)</c:formatCode>
                <c:ptCount val="22"/>
                <c:pt idx="0">
                  <c:v>224</c:v>
                </c:pt>
                <c:pt idx="1">
                  <c:v>226</c:v>
                </c:pt>
                <c:pt idx="2">
                  <c:v>206</c:v>
                </c:pt>
                <c:pt idx="3">
                  <c:v>196</c:v>
                </c:pt>
                <c:pt idx="4">
                  <c:v>246</c:v>
                </c:pt>
                <c:pt idx="5">
                  <c:v>213</c:v>
                </c:pt>
                <c:pt idx="6">
                  <c:v>215</c:v>
                </c:pt>
                <c:pt idx="7">
                  <c:v>209</c:v>
                </c:pt>
                <c:pt idx="8">
                  <c:v>231</c:v>
                </c:pt>
                <c:pt idx="9">
                  <c:v>202</c:v>
                </c:pt>
                <c:pt idx="10">
                  <c:v>172</c:v>
                </c:pt>
                <c:pt idx="11">
                  <c:v>180</c:v>
                </c:pt>
                <c:pt idx="12">
                  <c:v>210</c:v>
                </c:pt>
                <c:pt idx="13">
                  <c:v>219</c:v>
                </c:pt>
                <c:pt idx="14">
                  <c:v>223</c:v>
                </c:pt>
                <c:pt idx="15">
                  <c:v>174</c:v>
                </c:pt>
                <c:pt idx="16">
                  <c:v>219</c:v>
                </c:pt>
                <c:pt idx="17">
                  <c:v>182</c:v>
                </c:pt>
                <c:pt idx="18">
                  <c:v>214</c:v>
                </c:pt>
                <c:pt idx="19">
                  <c:v>250</c:v>
                </c:pt>
                <c:pt idx="20">
                  <c:v>231</c:v>
                </c:pt>
                <c:pt idx="21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50-A3CE-DC5F7D5A5630}"/>
            </c:ext>
          </c:extLst>
        </c:ser>
        <c:ser>
          <c:idx val="2"/>
          <c:order val="1"/>
          <c:tx>
            <c:strRef>
              <c:f>'Deals by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Region'!$AE$9:$BD$9</c15:sqref>
                  </c15:fullRef>
                </c:ext>
              </c:extLst>
              <c:f>'Deals by Region'!$AI$9:$BD$9</c:f>
              <c:numCache>
                <c:formatCode>_(* #,##0_);_(* \(#,##0\);_(* "-"??_);_(@_)</c:formatCode>
                <c:ptCount val="22"/>
                <c:pt idx="0">
                  <c:v>523</c:v>
                </c:pt>
                <c:pt idx="1">
                  <c:v>523</c:v>
                </c:pt>
                <c:pt idx="2">
                  <c:v>516</c:v>
                </c:pt>
                <c:pt idx="3">
                  <c:v>544</c:v>
                </c:pt>
                <c:pt idx="4">
                  <c:v>561</c:v>
                </c:pt>
                <c:pt idx="5">
                  <c:v>538</c:v>
                </c:pt>
                <c:pt idx="6">
                  <c:v>519</c:v>
                </c:pt>
                <c:pt idx="7">
                  <c:v>482</c:v>
                </c:pt>
                <c:pt idx="8">
                  <c:v>563</c:v>
                </c:pt>
                <c:pt idx="9">
                  <c:v>454</c:v>
                </c:pt>
                <c:pt idx="10">
                  <c:v>450</c:v>
                </c:pt>
                <c:pt idx="11">
                  <c:v>426</c:v>
                </c:pt>
                <c:pt idx="12">
                  <c:v>508</c:v>
                </c:pt>
                <c:pt idx="13">
                  <c:v>478</c:v>
                </c:pt>
                <c:pt idx="14">
                  <c:v>490</c:v>
                </c:pt>
                <c:pt idx="15">
                  <c:v>482</c:v>
                </c:pt>
                <c:pt idx="16">
                  <c:v>522</c:v>
                </c:pt>
                <c:pt idx="17">
                  <c:v>523</c:v>
                </c:pt>
                <c:pt idx="18">
                  <c:v>470</c:v>
                </c:pt>
                <c:pt idx="19">
                  <c:v>480</c:v>
                </c:pt>
                <c:pt idx="20">
                  <c:v>550</c:v>
                </c:pt>
                <c:pt idx="21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50-A3CE-DC5F7D5A5630}"/>
            </c:ext>
          </c:extLst>
        </c:ser>
        <c:ser>
          <c:idx val="3"/>
          <c:order val="2"/>
          <c:tx>
            <c:strRef>
              <c:f>'Deals by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Region'!$AE$10:$BD$10</c15:sqref>
                  </c15:fullRef>
                </c:ext>
              </c:extLst>
              <c:f>'Deals by Region'!$AI$10:$BD$10</c:f>
              <c:numCache>
                <c:formatCode>_(* #,##0_);_(* \(#,##0\);_(* "-"??_);_(@_)</c:formatCode>
                <c:ptCount val="22"/>
                <c:pt idx="0">
                  <c:v>50</c:v>
                </c:pt>
                <c:pt idx="1">
                  <c:v>39</c:v>
                </c:pt>
                <c:pt idx="2">
                  <c:v>50</c:v>
                </c:pt>
                <c:pt idx="3">
                  <c:v>52</c:v>
                </c:pt>
                <c:pt idx="4">
                  <c:v>55</c:v>
                </c:pt>
                <c:pt idx="5">
                  <c:v>53</c:v>
                </c:pt>
                <c:pt idx="6">
                  <c:v>37</c:v>
                </c:pt>
                <c:pt idx="7">
                  <c:v>48</c:v>
                </c:pt>
                <c:pt idx="8">
                  <c:v>52</c:v>
                </c:pt>
                <c:pt idx="9">
                  <c:v>37</c:v>
                </c:pt>
                <c:pt idx="10">
                  <c:v>39</c:v>
                </c:pt>
                <c:pt idx="11">
                  <c:v>37</c:v>
                </c:pt>
                <c:pt idx="12">
                  <c:v>44</c:v>
                </c:pt>
                <c:pt idx="13">
                  <c:v>37</c:v>
                </c:pt>
                <c:pt idx="14">
                  <c:v>31</c:v>
                </c:pt>
                <c:pt idx="15">
                  <c:v>46</c:v>
                </c:pt>
                <c:pt idx="16">
                  <c:v>46</c:v>
                </c:pt>
                <c:pt idx="17">
                  <c:v>39</c:v>
                </c:pt>
                <c:pt idx="18">
                  <c:v>42</c:v>
                </c:pt>
                <c:pt idx="19">
                  <c:v>44</c:v>
                </c:pt>
                <c:pt idx="20">
                  <c:v>46</c:v>
                </c:pt>
                <c:pt idx="2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5-4650-A3CE-DC5F7D5A5630}"/>
            </c:ext>
          </c:extLst>
        </c:ser>
        <c:ser>
          <c:idx val="0"/>
          <c:order val="3"/>
          <c:tx>
            <c:strRef>
              <c:f>'Deals by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Region'!$AE$11:$BD$11</c15:sqref>
                  </c15:fullRef>
                </c:ext>
              </c:extLst>
              <c:f>'Deals by Region'!$AI$11:$BD$11</c:f>
              <c:numCache>
                <c:formatCode>_(* #,##0_);_(* \(#,##0\);_(* "-"??_);_(@_)</c:formatCode>
                <c:ptCount val="22"/>
                <c:pt idx="0">
                  <c:v>199</c:v>
                </c:pt>
                <c:pt idx="1">
                  <c:v>168</c:v>
                </c:pt>
                <c:pt idx="2">
                  <c:v>172</c:v>
                </c:pt>
                <c:pt idx="3">
                  <c:v>194</c:v>
                </c:pt>
                <c:pt idx="4">
                  <c:v>216</c:v>
                </c:pt>
                <c:pt idx="5">
                  <c:v>177</c:v>
                </c:pt>
                <c:pt idx="6">
                  <c:v>191</c:v>
                </c:pt>
                <c:pt idx="7">
                  <c:v>177</c:v>
                </c:pt>
                <c:pt idx="8">
                  <c:v>175</c:v>
                </c:pt>
                <c:pt idx="9">
                  <c:v>148</c:v>
                </c:pt>
                <c:pt idx="10">
                  <c:v>123</c:v>
                </c:pt>
                <c:pt idx="11">
                  <c:v>141</c:v>
                </c:pt>
                <c:pt idx="12">
                  <c:v>186</c:v>
                </c:pt>
                <c:pt idx="13">
                  <c:v>176</c:v>
                </c:pt>
                <c:pt idx="14">
                  <c:v>163</c:v>
                </c:pt>
                <c:pt idx="15">
                  <c:v>160</c:v>
                </c:pt>
                <c:pt idx="16">
                  <c:v>160</c:v>
                </c:pt>
                <c:pt idx="17">
                  <c:v>143</c:v>
                </c:pt>
                <c:pt idx="18">
                  <c:v>151</c:v>
                </c:pt>
                <c:pt idx="19">
                  <c:v>171</c:v>
                </c:pt>
                <c:pt idx="20">
                  <c:v>186</c:v>
                </c:pt>
                <c:pt idx="21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5-4650-A3CE-DC5F7D5A5630}"/>
            </c:ext>
          </c:extLst>
        </c:ser>
        <c:ser>
          <c:idx val="4"/>
          <c:order val="4"/>
          <c:tx>
            <c:strRef>
              <c:f>'Deals by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Region'!$AE$12:$BD$12</c15:sqref>
                  </c15:fullRef>
                </c:ext>
              </c:extLst>
              <c:f>'Deals by Region'!$AI$12:$BD$12</c:f>
              <c:numCache>
                <c:formatCode>_(* #,##0_);_(* \(#,##0\);_(* "-"??_);_(@_)</c:formatCode>
                <c:ptCount val="22"/>
                <c:pt idx="0">
                  <c:v>242</c:v>
                </c:pt>
                <c:pt idx="1">
                  <c:v>204</c:v>
                </c:pt>
                <c:pt idx="2">
                  <c:v>198</c:v>
                </c:pt>
                <c:pt idx="3">
                  <c:v>205</c:v>
                </c:pt>
                <c:pt idx="4">
                  <c:v>244</c:v>
                </c:pt>
                <c:pt idx="5">
                  <c:v>249</c:v>
                </c:pt>
                <c:pt idx="6">
                  <c:v>232</c:v>
                </c:pt>
                <c:pt idx="7">
                  <c:v>207</c:v>
                </c:pt>
                <c:pt idx="8">
                  <c:v>207</c:v>
                </c:pt>
                <c:pt idx="9">
                  <c:v>196</c:v>
                </c:pt>
                <c:pt idx="10">
                  <c:v>194</c:v>
                </c:pt>
                <c:pt idx="11">
                  <c:v>202</c:v>
                </c:pt>
                <c:pt idx="12">
                  <c:v>216</c:v>
                </c:pt>
                <c:pt idx="13">
                  <c:v>222</c:v>
                </c:pt>
                <c:pt idx="14">
                  <c:v>235</c:v>
                </c:pt>
                <c:pt idx="15">
                  <c:v>200</c:v>
                </c:pt>
                <c:pt idx="16">
                  <c:v>216</c:v>
                </c:pt>
                <c:pt idx="17">
                  <c:v>215</c:v>
                </c:pt>
                <c:pt idx="18">
                  <c:v>212</c:v>
                </c:pt>
                <c:pt idx="19">
                  <c:v>245</c:v>
                </c:pt>
                <c:pt idx="20">
                  <c:v>236</c:v>
                </c:pt>
                <c:pt idx="21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5-4650-A3CE-DC5F7D5A5630}"/>
            </c:ext>
          </c:extLst>
        </c:ser>
        <c:ser>
          <c:idx val="5"/>
          <c:order val="5"/>
          <c:tx>
            <c:strRef>
              <c:f>'Deals by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Region'!$AE$13:$BD$13</c15:sqref>
                  </c15:fullRef>
                </c:ext>
              </c:extLst>
              <c:f>'Deals by Region'!$AI$13:$BD$13</c:f>
              <c:numCache>
                <c:formatCode>_(* #,##0_);_(* \(#,##0\);_(* "-"??_);_(@_)</c:formatCode>
                <c:ptCount val="22"/>
                <c:pt idx="0">
                  <c:v>224</c:v>
                </c:pt>
                <c:pt idx="1">
                  <c:v>203</c:v>
                </c:pt>
                <c:pt idx="2">
                  <c:v>227</c:v>
                </c:pt>
                <c:pt idx="3">
                  <c:v>193</c:v>
                </c:pt>
                <c:pt idx="4">
                  <c:v>219</c:v>
                </c:pt>
                <c:pt idx="5">
                  <c:v>236</c:v>
                </c:pt>
                <c:pt idx="6">
                  <c:v>220</c:v>
                </c:pt>
                <c:pt idx="7">
                  <c:v>197</c:v>
                </c:pt>
                <c:pt idx="8">
                  <c:v>220</c:v>
                </c:pt>
                <c:pt idx="9">
                  <c:v>180</c:v>
                </c:pt>
                <c:pt idx="10">
                  <c:v>189</c:v>
                </c:pt>
                <c:pt idx="11">
                  <c:v>151</c:v>
                </c:pt>
                <c:pt idx="12">
                  <c:v>190</c:v>
                </c:pt>
                <c:pt idx="13">
                  <c:v>164</c:v>
                </c:pt>
                <c:pt idx="14">
                  <c:v>161</c:v>
                </c:pt>
                <c:pt idx="15">
                  <c:v>175</c:v>
                </c:pt>
                <c:pt idx="16">
                  <c:v>173</c:v>
                </c:pt>
                <c:pt idx="17">
                  <c:v>173</c:v>
                </c:pt>
                <c:pt idx="18">
                  <c:v>138</c:v>
                </c:pt>
                <c:pt idx="19">
                  <c:v>178</c:v>
                </c:pt>
                <c:pt idx="20">
                  <c:v>180</c:v>
                </c:pt>
                <c:pt idx="21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5-4650-A3CE-DC5F7D5A5630}"/>
            </c:ext>
          </c:extLst>
        </c:ser>
        <c:ser>
          <c:idx val="6"/>
          <c:order val="6"/>
          <c:tx>
            <c:strRef>
              <c:f>'Deals by Region'!$B$14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Region'!$AE$14:$BD$14</c15:sqref>
                  </c15:fullRef>
                </c:ext>
              </c:extLst>
              <c:f>'Deals by Region'!$AI$14:$BD$14</c:f>
              <c:numCache>
                <c:formatCode>_(* #,##0_);_(* \(#,##0\);_(* "-"??_);_(@_)</c:formatCode>
                <c:ptCount val="22"/>
                <c:pt idx="0">
                  <c:v>182</c:v>
                </c:pt>
                <c:pt idx="1">
                  <c:v>182</c:v>
                </c:pt>
                <c:pt idx="2">
                  <c:v>197</c:v>
                </c:pt>
                <c:pt idx="3">
                  <c:v>159</c:v>
                </c:pt>
                <c:pt idx="4">
                  <c:v>203</c:v>
                </c:pt>
                <c:pt idx="5">
                  <c:v>175</c:v>
                </c:pt>
                <c:pt idx="6">
                  <c:v>178</c:v>
                </c:pt>
                <c:pt idx="7">
                  <c:v>172</c:v>
                </c:pt>
                <c:pt idx="8">
                  <c:v>165</c:v>
                </c:pt>
                <c:pt idx="9">
                  <c:v>137</c:v>
                </c:pt>
                <c:pt idx="10">
                  <c:v>164</c:v>
                </c:pt>
                <c:pt idx="11">
                  <c:v>125</c:v>
                </c:pt>
                <c:pt idx="12">
                  <c:v>188</c:v>
                </c:pt>
                <c:pt idx="13">
                  <c:v>181</c:v>
                </c:pt>
                <c:pt idx="14">
                  <c:v>176</c:v>
                </c:pt>
                <c:pt idx="15">
                  <c:v>155</c:v>
                </c:pt>
                <c:pt idx="16">
                  <c:v>171</c:v>
                </c:pt>
                <c:pt idx="17">
                  <c:v>169</c:v>
                </c:pt>
                <c:pt idx="18">
                  <c:v>136</c:v>
                </c:pt>
                <c:pt idx="19">
                  <c:v>170</c:v>
                </c:pt>
                <c:pt idx="20">
                  <c:v>162</c:v>
                </c:pt>
                <c:pt idx="21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D5-4650-A3CE-DC5F7D5A5630}"/>
            </c:ext>
          </c:extLst>
        </c:ser>
        <c:ser>
          <c:idx val="7"/>
          <c:order val="7"/>
          <c:tx>
            <c:strRef>
              <c:f>'Deals by Region'!$B$15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Region'!$AE$6:$BD$7</c15:sqref>
                  </c15:fullRef>
                </c:ext>
              </c:extLst>
              <c:f>'Deals by Region'!$AI$6:$BD$7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Region'!$AE$15:$BD$15</c15:sqref>
                  </c15:fullRef>
                </c:ext>
              </c:extLst>
              <c:f>'Deals by Region'!$AI$15:$BD$15</c:f>
              <c:numCache>
                <c:formatCode>_(* #,##0_);_(* \(#,##0\);_(* "-"??_);_(@_)</c:formatCode>
                <c:ptCount val="22"/>
                <c:pt idx="0">
                  <c:v>1054</c:v>
                </c:pt>
                <c:pt idx="1">
                  <c:v>1072</c:v>
                </c:pt>
                <c:pt idx="2">
                  <c:v>1116</c:v>
                </c:pt>
                <c:pt idx="3">
                  <c:v>1050</c:v>
                </c:pt>
                <c:pt idx="4">
                  <c:v>1136</c:v>
                </c:pt>
                <c:pt idx="5">
                  <c:v>1172</c:v>
                </c:pt>
                <c:pt idx="6">
                  <c:v>1053</c:v>
                </c:pt>
                <c:pt idx="7">
                  <c:v>992</c:v>
                </c:pt>
                <c:pt idx="8">
                  <c:v>1044</c:v>
                </c:pt>
                <c:pt idx="9">
                  <c:v>958</c:v>
                </c:pt>
                <c:pt idx="10">
                  <c:v>936</c:v>
                </c:pt>
                <c:pt idx="11">
                  <c:v>851</c:v>
                </c:pt>
                <c:pt idx="12">
                  <c:v>1048</c:v>
                </c:pt>
                <c:pt idx="13">
                  <c:v>1018</c:v>
                </c:pt>
                <c:pt idx="14">
                  <c:v>956</c:v>
                </c:pt>
                <c:pt idx="15">
                  <c:v>954</c:v>
                </c:pt>
                <c:pt idx="16">
                  <c:v>1033</c:v>
                </c:pt>
                <c:pt idx="17">
                  <c:v>1001</c:v>
                </c:pt>
                <c:pt idx="18">
                  <c:v>945</c:v>
                </c:pt>
                <c:pt idx="19">
                  <c:v>987</c:v>
                </c:pt>
                <c:pt idx="20">
                  <c:v>936</c:v>
                </c:pt>
                <c:pt idx="21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D5-4650-A3CE-DC5F7D5A5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959472"/>
        <c:axId val="451977968"/>
      </c:barChart>
      <c:catAx>
        <c:axId val="45195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77968"/>
        <c:crosses val="autoZero"/>
        <c:auto val="1"/>
        <c:lblAlgn val="ctr"/>
        <c:lblOffset val="100"/>
        <c:noMultiLvlLbl val="0"/>
      </c:catAx>
      <c:valAx>
        <c:axId val="4519779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594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416326431418296"/>
          <c:h val="0.84176915385576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101"/>
          <c:y val="2.1428571428571401E-2"/>
          <c:w val="0.71015261981141198"/>
          <c:h val="0.85107799025121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by Region'!$B$48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Region'!$AE$48:$BD$48</c15:sqref>
                  </c15:fullRef>
                </c:ext>
              </c:extLst>
              <c:f>'Deals by Region'!$AI$48:$BD$48</c:f>
              <c:numCache>
                <c:formatCode>_(* #,##0.0_);_(* \(#,##0.0\);_(* "-"??_);_(@_)</c:formatCode>
                <c:ptCount val="22"/>
                <c:pt idx="0">
                  <c:v>578.34714599999961</c:v>
                </c:pt>
                <c:pt idx="1">
                  <c:v>799.96255099999962</c:v>
                </c:pt>
                <c:pt idx="2">
                  <c:v>959.05046599999946</c:v>
                </c:pt>
                <c:pt idx="3">
                  <c:v>1216.7641060000005</c:v>
                </c:pt>
                <c:pt idx="4">
                  <c:v>706.73409000000026</c:v>
                </c:pt>
                <c:pt idx="5">
                  <c:v>831.42411899999956</c:v>
                </c:pt>
                <c:pt idx="6">
                  <c:v>1053.2542860000001</c:v>
                </c:pt>
                <c:pt idx="7">
                  <c:v>961.25969799999996</c:v>
                </c:pt>
                <c:pt idx="8">
                  <c:v>635.60471099999995</c:v>
                </c:pt>
                <c:pt idx="9">
                  <c:v>892.79654500000015</c:v>
                </c:pt>
                <c:pt idx="10">
                  <c:v>712.80791899999997</c:v>
                </c:pt>
                <c:pt idx="11">
                  <c:v>645.35876499999995</c:v>
                </c:pt>
                <c:pt idx="12">
                  <c:v>498.5825710000002</c:v>
                </c:pt>
                <c:pt idx="13">
                  <c:v>1496.8088209999985</c:v>
                </c:pt>
                <c:pt idx="14">
                  <c:v>909.48222099999975</c:v>
                </c:pt>
                <c:pt idx="15">
                  <c:v>887.17122799999936</c:v>
                </c:pt>
                <c:pt idx="16">
                  <c:v>901.04699699999992</c:v>
                </c:pt>
                <c:pt idx="17">
                  <c:v>1117.2541819999985</c:v>
                </c:pt>
                <c:pt idx="18">
                  <c:v>1416.1647729999988</c:v>
                </c:pt>
                <c:pt idx="19">
                  <c:v>1359.7064879999996</c:v>
                </c:pt>
                <c:pt idx="20">
                  <c:v>1160.5646119999992</c:v>
                </c:pt>
                <c:pt idx="21">
                  <c:v>1307.6388269999998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C-4F33-A60B-0955838B11FF}"/>
            </c:ext>
          </c:extLst>
        </c:ser>
        <c:ser>
          <c:idx val="2"/>
          <c:order val="1"/>
          <c:tx>
            <c:strRef>
              <c:f>'Deals by Region'!$B$49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Region'!$AE$49:$BD$49</c15:sqref>
                  </c15:fullRef>
                </c:ext>
              </c:extLst>
              <c:f>'Deals by Region'!$AI$49:$BD$49</c:f>
              <c:numCache>
                <c:formatCode>_(* #,##0.0_);_(* \(#,##0.0\);_(* "-"??_);_(@_)</c:formatCode>
                <c:ptCount val="22"/>
                <c:pt idx="0">
                  <c:v>2303.1836099999978</c:v>
                </c:pt>
                <c:pt idx="1">
                  <c:v>2580.7949830000025</c:v>
                </c:pt>
                <c:pt idx="2">
                  <c:v>2883.8597134000001</c:v>
                </c:pt>
                <c:pt idx="3">
                  <c:v>2669.3788330000025</c:v>
                </c:pt>
                <c:pt idx="4">
                  <c:v>2768.3776290000001</c:v>
                </c:pt>
                <c:pt idx="5">
                  <c:v>3914.2312979999992</c:v>
                </c:pt>
                <c:pt idx="6">
                  <c:v>3549.7429299999985</c:v>
                </c:pt>
                <c:pt idx="7">
                  <c:v>3597.4113309999989</c:v>
                </c:pt>
                <c:pt idx="8">
                  <c:v>3277.1501789999979</c:v>
                </c:pt>
                <c:pt idx="9">
                  <c:v>2774.2946661000001</c:v>
                </c:pt>
                <c:pt idx="10">
                  <c:v>3346.0658179999991</c:v>
                </c:pt>
                <c:pt idx="11">
                  <c:v>3796.7753559999956</c:v>
                </c:pt>
                <c:pt idx="12">
                  <c:v>2398.1997369999981</c:v>
                </c:pt>
                <c:pt idx="13">
                  <c:v>3301.0052460000002</c:v>
                </c:pt>
                <c:pt idx="14">
                  <c:v>4841.7153707999969</c:v>
                </c:pt>
                <c:pt idx="15">
                  <c:v>4098.4633100000001</c:v>
                </c:pt>
                <c:pt idx="16">
                  <c:v>4780.7310000000061</c:v>
                </c:pt>
                <c:pt idx="17">
                  <c:v>4361.5206270000017</c:v>
                </c:pt>
                <c:pt idx="18">
                  <c:v>5465.1237311999967</c:v>
                </c:pt>
                <c:pt idx="19">
                  <c:v>4448.3780032999985</c:v>
                </c:pt>
                <c:pt idx="20">
                  <c:v>10126.48924600001</c:v>
                </c:pt>
                <c:pt idx="21">
                  <c:v>5341.8616130000009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C-4F33-A60B-0955838B11FF}"/>
            </c:ext>
          </c:extLst>
        </c:ser>
        <c:ser>
          <c:idx val="3"/>
          <c:order val="2"/>
          <c:tx>
            <c:strRef>
              <c:f>'Deals by Region'!$B$50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Region'!$AE$50:$BD$50</c15:sqref>
                  </c15:fullRef>
                </c:ext>
              </c:extLst>
              <c:f>'Deals by Region'!$AI$50:$BD$50</c:f>
              <c:numCache>
                <c:formatCode>_(* #,##0.0_);_(* \(#,##0.0\);_(* "-"??_);_(@_)</c:formatCode>
                <c:ptCount val="22"/>
                <c:pt idx="0">
                  <c:v>46.677655000000001</c:v>
                </c:pt>
                <c:pt idx="1">
                  <c:v>151.91186899999994</c:v>
                </c:pt>
                <c:pt idx="2">
                  <c:v>167.68940500000002</c:v>
                </c:pt>
                <c:pt idx="3">
                  <c:v>98.776642999999979</c:v>
                </c:pt>
                <c:pt idx="4">
                  <c:v>190.31841399999999</c:v>
                </c:pt>
                <c:pt idx="5">
                  <c:v>143.41365099999996</c:v>
                </c:pt>
                <c:pt idx="6">
                  <c:v>202.86352000000002</c:v>
                </c:pt>
                <c:pt idx="7">
                  <c:v>151.30761800000005</c:v>
                </c:pt>
                <c:pt idx="8">
                  <c:v>105.99368900000002</c:v>
                </c:pt>
                <c:pt idx="9">
                  <c:v>64.925358999999986</c:v>
                </c:pt>
                <c:pt idx="10">
                  <c:v>87.601549999999989</c:v>
                </c:pt>
                <c:pt idx="11">
                  <c:v>77.59202999999998</c:v>
                </c:pt>
                <c:pt idx="12">
                  <c:v>151.26100099999999</c:v>
                </c:pt>
                <c:pt idx="13">
                  <c:v>41.376959999999997</c:v>
                </c:pt>
                <c:pt idx="14">
                  <c:v>240.50293000000005</c:v>
                </c:pt>
                <c:pt idx="15">
                  <c:v>168.06498999999999</c:v>
                </c:pt>
                <c:pt idx="16">
                  <c:v>250.703397</c:v>
                </c:pt>
                <c:pt idx="17">
                  <c:v>103.12746200000004</c:v>
                </c:pt>
                <c:pt idx="18">
                  <c:v>422.01589000000013</c:v>
                </c:pt>
                <c:pt idx="19">
                  <c:v>228.711547</c:v>
                </c:pt>
                <c:pt idx="20">
                  <c:v>175.10865099999995</c:v>
                </c:pt>
                <c:pt idx="21">
                  <c:v>67.118860999999995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C-4F33-A60B-0955838B11FF}"/>
            </c:ext>
          </c:extLst>
        </c:ser>
        <c:ser>
          <c:idx val="0"/>
          <c:order val="3"/>
          <c:tx>
            <c:strRef>
              <c:f>'Deals by Region'!$B$51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Region'!$AE$51:$BD$51</c15:sqref>
                  </c15:fullRef>
                </c:ext>
              </c:extLst>
              <c:f>'Deals by Region'!$AI$51:$BD$51</c:f>
              <c:numCache>
                <c:formatCode>_(* #,##0.0_);_(* \(#,##0.0\);_(* "-"??_);_(@_)</c:formatCode>
                <c:ptCount val="22"/>
                <c:pt idx="0">
                  <c:v>709.61746899999935</c:v>
                </c:pt>
                <c:pt idx="1">
                  <c:v>690.74172599999997</c:v>
                </c:pt>
                <c:pt idx="2">
                  <c:v>917.04852299999982</c:v>
                </c:pt>
                <c:pt idx="3">
                  <c:v>791.88028000000008</c:v>
                </c:pt>
                <c:pt idx="4">
                  <c:v>754.11053299999958</c:v>
                </c:pt>
                <c:pt idx="5">
                  <c:v>831.53941090000046</c:v>
                </c:pt>
                <c:pt idx="6">
                  <c:v>485.48645800000014</c:v>
                </c:pt>
                <c:pt idx="7">
                  <c:v>666.21570899999938</c:v>
                </c:pt>
                <c:pt idx="8">
                  <c:v>998.29752709999957</c:v>
                </c:pt>
                <c:pt idx="9">
                  <c:v>532.57694999999956</c:v>
                </c:pt>
                <c:pt idx="10">
                  <c:v>613.47337600000003</c:v>
                </c:pt>
                <c:pt idx="11">
                  <c:v>511.30739700000021</c:v>
                </c:pt>
                <c:pt idx="12">
                  <c:v>1113.3712930000002</c:v>
                </c:pt>
                <c:pt idx="13">
                  <c:v>854.91229799999962</c:v>
                </c:pt>
                <c:pt idx="14">
                  <c:v>583.19891600000005</c:v>
                </c:pt>
                <c:pt idx="15">
                  <c:v>820.0016139999999</c:v>
                </c:pt>
                <c:pt idx="16">
                  <c:v>727.52098599999999</c:v>
                </c:pt>
                <c:pt idx="17">
                  <c:v>1110.6243099999997</c:v>
                </c:pt>
                <c:pt idx="18">
                  <c:v>715.62595500000032</c:v>
                </c:pt>
                <c:pt idx="19">
                  <c:v>1326.2743650000002</c:v>
                </c:pt>
                <c:pt idx="20">
                  <c:v>1185.701839000001</c:v>
                </c:pt>
                <c:pt idx="21">
                  <c:v>1280.1828709999995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C-4F33-A60B-0955838B11FF}"/>
            </c:ext>
          </c:extLst>
        </c:ser>
        <c:ser>
          <c:idx val="4"/>
          <c:order val="4"/>
          <c:tx>
            <c:strRef>
              <c:f>'Deals by Region'!$B$52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Region'!$AE$52:$BD$52</c15:sqref>
                  </c15:fullRef>
                </c:ext>
              </c:extLst>
              <c:f>'Deals by Region'!$AI$52:$BD$52</c:f>
              <c:numCache>
                <c:formatCode>_(* #,##0.0_);_(* \(#,##0.0\);_(* "-"??_);_(@_)</c:formatCode>
                <c:ptCount val="22"/>
                <c:pt idx="0">
                  <c:v>2032.4961009999993</c:v>
                </c:pt>
                <c:pt idx="1">
                  <c:v>1250.938124999999</c:v>
                </c:pt>
                <c:pt idx="2">
                  <c:v>1266.5849449999996</c:v>
                </c:pt>
                <c:pt idx="3">
                  <c:v>1742.4674169999989</c:v>
                </c:pt>
                <c:pt idx="4">
                  <c:v>2579.0244029999976</c:v>
                </c:pt>
                <c:pt idx="5">
                  <c:v>2014.7820189999995</c:v>
                </c:pt>
                <c:pt idx="6">
                  <c:v>2690.283376999997</c:v>
                </c:pt>
                <c:pt idx="7">
                  <c:v>1887.9588839999994</c:v>
                </c:pt>
                <c:pt idx="8">
                  <c:v>2000.8088849999999</c:v>
                </c:pt>
                <c:pt idx="9">
                  <c:v>1865.053451</c:v>
                </c:pt>
                <c:pt idx="10">
                  <c:v>2320.6130339999991</c:v>
                </c:pt>
                <c:pt idx="11">
                  <c:v>1552.1634769999996</c:v>
                </c:pt>
                <c:pt idx="12">
                  <c:v>2504.3588510000004</c:v>
                </c:pt>
                <c:pt idx="13">
                  <c:v>1925.1388430000004</c:v>
                </c:pt>
                <c:pt idx="14">
                  <c:v>2858.5245680000012</c:v>
                </c:pt>
                <c:pt idx="15">
                  <c:v>2866.3705789999995</c:v>
                </c:pt>
                <c:pt idx="16">
                  <c:v>2995.7196459999991</c:v>
                </c:pt>
                <c:pt idx="17">
                  <c:v>3366.7808099999993</c:v>
                </c:pt>
                <c:pt idx="18">
                  <c:v>3072.0350110000013</c:v>
                </c:pt>
                <c:pt idx="19">
                  <c:v>3190.6327400000005</c:v>
                </c:pt>
                <c:pt idx="20">
                  <c:v>3388.2300840000016</c:v>
                </c:pt>
                <c:pt idx="21">
                  <c:v>2806.0300569999972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C-4F33-A60B-0955838B11FF}"/>
            </c:ext>
          </c:extLst>
        </c:ser>
        <c:ser>
          <c:idx val="5"/>
          <c:order val="5"/>
          <c:tx>
            <c:strRef>
              <c:f>'Deals by Region'!$B$53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Region'!$AE$53:$BD$53</c15:sqref>
                  </c15:fullRef>
                </c:ext>
              </c:extLst>
              <c:f>'Deals by Region'!$AI$53:$BD$53</c:f>
              <c:numCache>
                <c:formatCode>_(* #,##0.0_);_(* \(#,##0.0\);_(* "-"??_);_(@_)</c:formatCode>
                <c:ptCount val="22"/>
                <c:pt idx="0">
                  <c:v>784.12493759999984</c:v>
                </c:pt>
                <c:pt idx="1">
                  <c:v>790.47939299999939</c:v>
                </c:pt>
                <c:pt idx="2">
                  <c:v>690.96540699999957</c:v>
                </c:pt>
                <c:pt idx="3">
                  <c:v>1068.1266039999998</c:v>
                </c:pt>
                <c:pt idx="4">
                  <c:v>816.62099199999909</c:v>
                </c:pt>
                <c:pt idx="5">
                  <c:v>594.21396499999958</c:v>
                </c:pt>
                <c:pt idx="6">
                  <c:v>1195.3056000000001</c:v>
                </c:pt>
                <c:pt idx="7">
                  <c:v>501.406024</c:v>
                </c:pt>
                <c:pt idx="8">
                  <c:v>887.15066400000023</c:v>
                </c:pt>
                <c:pt idx="9">
                  <c:v>486.93311599999993</c:v>
                </c:pt>
                <c:pt idx="10">
                  <c:v>696.76398099999983</c:v>
                </c:pt>
                <c:pt idx="11">
                  <c:v>496.25299100000029</c:v>
                </c:pt>
                <c:pt idx="12">
                  <c:v>576.86815800000011</c:v>
                </c:pt>
                <c:pt idx="13">
                  <c:v>820.97965799999986</c:v>
                </c:pt>
                <c:pt idx="14">
                  <c:v>738.61898700000017</c:v>
                </c:pt>
                <c:pt idx="15">
                  <c:v>513.90478900000039</c:v>
                </c:pt>
                <c:pt idx="16">
                  <c:v>832.90325300000006</c:v>
                </c:pt>
                <c:pt idx="17">
                  <c:v>886.3135510000003</c:v>
                </c:pt>
                <c:pt idx="18">
                  <c:v>985.00913099999968</c:v>
                </c:pt>
                <c:pt idx="19">
                  <c:v>900.1698609999994</c:v>
                </c:pt>
                <c:pt idx="20">
                  <c:v>1236.1169430000004</c:v>
                </c:pt>
                <c:pt idx="21">
                  <c:v>1106.0825179999993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C-4F33-A60B-0955838B11FF}"/>
            </c:ext>
          </c:extLst>
        </c:ser>
        <c:ser>
          <c:idx val="6"/>
          <c:order val="6"/>
          <c:tx>
            <c:strRef>
              <c:f>'Deals by Region'!$B$54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Region'!$AE$54:$BD$54</c15:sqref>
                  </c15:fullRef>
                </c:ext>
              </c:extLst>
              <c:f>'Deals by Region'!$AI$54:$BD$54</c:f>
              <c:numCache>
                <c:formatCode>_(* #,##0.0_);_(* \(#,##0.0\);_(* "-"??_);_(@_)</c:formatCode>
                <c:ptCount val="22"/>
                <c:pt idx="0">
                  <c:v>528.30279799999994</c:v>
                </c:pt>
                <c:pt idx="1">
                  <c:v>506.07066999999995</c:v>
                </c:pt>
                <c:pt idx="2">
                  <c:v>1037.4436950000002</c:v>
                </c:pt>
                <c:pt idx="3">
                  <c:v>1176.5611550000001</c:v>
                </c:pt>
                <c:pt idx="4">
                  <c:v>971.07575699999984</c:v>
                </c:pt>
                <c:pt idx="5">
                  <c:v>661.51106100000015</c:v>
                </c:pt>
                <c:pt idx="6">
                  <c:v>1005.7107360000002</c:v>
                </c:pt>
                <c:pt idx="7">
                  <c:v>920.8723587500001</c:v>
                </c:pt>
                <c:pt idx="8">
                  <c:v>1340.5904210000001</c:v>
                </c:pt>
                <c:pt idx="9">
                  <c:v>416.03549300000003</c:v>
                </c:pt>
                <c:pt idx="10">
                  <c:v>554.36825900000008</c:v>
                </c:pt>
                <c:pt idx="11">
                  <c:v>561.30222700000013</c:v>
                </c:pt>
                <c:pt idx="12">
                  <c:v>825.24578100000008</c:v>
                </c:pt>
                <c:pt idx="13">
                  <c:v>1136.8204379999984</c:v>
                </c:pt>
                <c:pt idx="14">
                  <c:v>1002.6740920000004</c:v>
                </c:pt>
                <c:pt idx="15">
                  <c:v>572.29229800000041</c:v>
                </c:pt>
                <c:pt idx="16">
                  <c:v>1824.6815189999998</c:v>
                </c:pt>
                <c:pt idx="17">
                  <c:v>842.28068699999983</c:v>
                </c:pt>
                <c:pt idx="18">
                  <c:v>695.55399699999964</c:v>
                </c:pt>
                <c:pt idx="19">
                  <c:v>2247.5100559999992</c:v>
                </c:pt>
                <c:pt idx="20">
                  <c:v>518.59058999999991</c:v>
                </c:pt>
                <c:pt idx="21">
                  <c:v>1304.084897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8E-4FCD-975A-BC83F8FF8979}"/>
            </c:ext>
          </c:extLst>
        </c:ser>
        <c:ser>
          <c:idx val="7"/>
          <c:order val="7"/>
          <c:tx>
            <c:strRef>
              <c:f>'Deals by Region'!$B$55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Region'!$AE$46:$BD$47</c15:sqref>
                  </c15:fullRef>
                </c:ext>
              </c:extLst>
              <c:f>'Deals by Region'!$AI$46:$BD$47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Region'!$AE$55:$BD$55</c15:sqref>
                  </c15:fullRef>
                </c:ext>
              </c:extLst>
              <c:f>'Deals by Region'!$AI$55:$BD$55</c:f>
              <c:numCache>
                <c:formatCode>_(* #,##0.0_);_(* \(#,##0.0\);_(* "-"??_);_(@_)</c:formatCode>
                <c:ptCount val="22"/>
                <c:pt idx="0">
                  <c:v>8042.8676978000085</c:v>
                </c:pt>
                <c:pt idx="1">
                  <c:v>13255.551248899994</c:v>
                </c:pt>
                <c:pt idx="2">
                  <c:v>8848.4116357999956</c:v>
                </c:pt>
                <c:pt idx="3">
                  <c:v>11172.39948200003</c:v>
                </c:pt>
                <c:pt idx="4">
                  <c:v>12147.058137400008</c:v>
                </c:pt>
                <c:pt idx="5">
                  <c:v>11753.776654200006</c:v>
                </c:pt>
                <c:pt idx="6">
                  <c:v>12576.121437899999</c:v>
                </c:pt>
                <c:pt idx="7">
                  <c:v>10332.392078000013</c:v>
                </c:pt>
                <c:pt idx="8">
                  <c:v>10619.070337000017</c:v>
                </c:pt>
                <c:pt idx="9">
                  <c:v>16912.889879999992</c:v>
                </c:pt>
                <c:pt idx="10">
                  <c:v>9804.0624750000061</c:v>
                </c:pt>
                <c:pt idx="11">
                  <c:v>7749.1075939999964</c:v>
                </c:pt>
                <c:pt idx="12">
                  <c:v>8884.7717627800212</c:v>
                </c:pt>
                <c:pt idx="13">
                  <c:v>12153.923872099991</c:v>
                </c:pt>
                <c:pt idx="14">
                  <c:v>12463.519909299992</c:v>
                </c:pt>
                <c:pt idx="15">
                  <c:v>11116.174921199989</c:v>
                </c:pt>
                <c:pt idx="16">
                  <c:v>15258.713319000013</c:v>
                </c:pt>
                <c:pt idx="17">
                  <c:v>17747.75200099999</c:v>
                </c:pt>
                <c:pt idx="18">
                  <c:v>19021.923385999962</c:v>
                </c:pt>
                <c:pt idx="19">
                  <c:v>32074.710944099959</c:v>
                </c:pt>
                <c:pt idx="20">
                  <c:v>16748.430417000032</c:v>
                </c:pt>
                <c:pt idx="21">
                  <c:v>18264.382427999975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E-4FCD-975A-BC83F8FF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015201104"/>
        <c:axId val="2015204368"/>
      </c:barChart>
      <c:catAx>
        <c:axId val="201520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015204368"/>
        <c:crosses val="autoZero"/>
        <c:auto val="1"/>
        <c:lblAlgn val="ctr"/>
        <c:lblOffset val="100"/>
        <c:noMultiLvlLbl val="0"/>
      </c:catAx>
      <c:valAx>
        <c:axId val="20152043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015201104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7"/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</c:legendEntry>
      <c:layout>
        <c:manualLayout>
          <c:xMode val="edge"/>
          <c:yMode val="edge"/>
          <c:x val="0.80583673568581704"/>
          <c:y val="3.14529433820772E-2"/>
          <c:w val="0.19416326431418299"/>
          <c:h val="0.841769153855768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Female Founders'!$B$7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Founders'!$F$7:$P$7</c:f>
              <c:numCache>
                <c:formatCode>_(* #,##0.00_);_(* \(#,##0.00\);_(* "-"??_);_(@_)</c:formatCode>
                <c:ptCount val="11"/>
                <c:pt idx="0">
                  <c:v>1.99628717</c:v>
                </c:pt>
                <c:pt idx="1">
                  <c:v>2.4161217330000024</c:v>
                </c:pt>
                <c:pt idx="2">
                  <c:v>3.6091008619999978</c:v>
                </c:pt>
                <c:pt idx="3">
                  <c:v>4.9094994154000009</c:v>
                </c:pt>
                <c:pt idx="4">
                  <c:v>6.4265918599999958</c:v>
                </c:pt>
                <c:pt idx="5">
                  <c:v>8.9836816206000094</c:v>
                </c:pt>
                <c:pt idx="6">
                  <c:v>11.120608514299997</c:v>
                </c:pt>
                <c:pt idx="7">
                  <c:v>9.0010388859999946</c:v>
                </c:pt>
                <c:pt idx="8">
                  <c:v>13.577844428979994</c:v>
                </c:pt>
                <c:pt idx="9">
                  <c:v>16.477835131999985</c:v>
                </c:pt>
                <c:pt idx="10">
                  <c:v>9.134625717000004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B-42BB-9EE6-B360865A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Female Founders'!$B$8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007-4999-9A9B-6FC47A8B72F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B-42BB-9EE6-B360865AAE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62DB-42BB-9EE6-B360865AAE7E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7-4999-9A9B-6FC47A8B72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Founders'!$F$8:$P$8</c:f>
              <c:numCache>
                <c:formatCode>_(* #,##0_);_(* \(#,##0\);_(* "-"??_);_(@_)</c:formatCode>
                <c:ptCount val="11"/>
                <c:pt idx="0">
                  <c:v>423</c:v>
                </c:pt>
                <c:pt idx="1">
                  <c:v>549</c:v>
                </c:pt>
                <c:pt idx="2">
                  <c:v>827</c:v>
                </c:pt>
                <c:pt idx="3">
                  <c:v>1185</c:v>
                </c:pt>
                <c:pt idx="4">
                  <c:v>1491</c:v>
                </c:pt>
                <c:pt idx="5">
                  <c:v>1840</c:v>
                </c:pt>
                <c:pt idx="6">
                  <c:v>1880</c:v>
                </c:pt>
                <c:pt idx="7">
                  <c:v>1711</c:v>
                </c:pt>
                <c:pt idx="8">
                  <c:v>1881</c:v>
                </c:pt>
                <c:pt idx="9">
                  <c:v>1866</c:v>
                </c:pt>
                <c:pt idx="10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B-42BB-9EE6-B360865A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153908393029814E-2"/>
          <c:y val="6.05780277465316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53019371778756E-2"/>
          <c:y val="4.301073944605123E-2"/>
          <c:w val="0.52004864045716825"/>
          <c:h val="0.866282474339798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by MSA'!$B$7</c:f>
              <c:strCache>
                <c:ptCount val="1"/>
                <c:pt idx="0">
                  <c:v>Bay Area*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MSA'!$F$7:$P$7</c:f>
              <c:numCache>
                <c:formatCode>_(* #,##0_);_(* \(#,##0\);_(* "-"??_);_(@_)</c:formatCode>
                <c:ptCount val="11"/>
                <c:pt idx="0">
                  <c:v>1227</c:v>
                </c:pt>
                <c:pt idx="1">
                  <c:v>1323</c:v>
                </c:pt>
                <c:pt idx="2">
                  <c:v>1769</c:v>
                </c:pt>
                <c:pt idx="3">
                  <c:v>1993</c:v>
                </c:pt>
                <c:pt idx="4">
                  <c:v>2375</c:v>
                </c:pt>
                <c:pt idx="5">
                  <c:v>2723</c:v>
                </c:pt>
                <c:pt idx="6">
                  <c:v>2685</c:v>
                </c:pt>
                <c:pt idx="7">
                  <c:v>2304</c:v>
                </c:pt>
                <c:pt idx="8">
                  <c:v>2298</c:v>
                </c:pt>
                <c:pt idx="9">
                  <c:v>2382</c:v>
                </c:pt>
                <c:pt idx="10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3-48B9-849E-3591B2DA3F86}"/>
            </c:ext>
          </c:extLst>
        </c:ser>
        <c:ser>
          <c:idx val="1"/>
          <c:order val="1"/>
          <c:tx>
            <c:strRef>
              <c:f>'Deals by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MSA'!$F$8:$P$8</c:f>
              <c:numCache>
                <c:formatCode>_(* #,##0_);_(* \(#,##0\);_(* "-"??_);_(@_)</c:formatCode>
                <c:ptCount val="11"/>
                <c:pt idx="0">
                  <c:v>384</c:v>
                </c:pt>
                <c:pt idx="1">
                  <c:v>535</c:v>
                </c:pt>
                <c:pt idx="2">
                  <c:v>731</c:v>
                </c:pt>
                <c:pt idx="3">
                  <c:v>858</c:v>
                </c:pt>
                <c:pt idx="4">
                  <c:v>1076</c:v>
                </c:pt>
                <c:pt idx="5">
                  <c:v>1277</c:v>
                </c:pt>
                <c:pt idx="6">
                  <c:v>1311</c:v>
                </c:pt>
                <c:pt idx="7">
                  <c:v>1117</c:v>
                </c:pt>
                <c:pt idx="8">
                  <c:v>1176</c:v>
                </c:pt>
                <c:pt idx="9">
                  <c:v>1168</c:v>
                </c:pt>
                <c:pt idx="10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3-48B9-849E-3591B2DA3F86}"/>
            </c:ext>
          </c:extLst>
        </c:ser>
        <c:ser>
          <c:idx val="2"/>
          <c:order val="2"/>
          <c:tx>
            <c:strRef>
              <c:f>'Deals by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MSA'!$F$9:$P$9</c:f>
              <c:numCache>
                <c:formatCode>_(* #,##0_);_(* \(#,##0\);_(* "-"??_);_(@_)</c:formatCode>
                <c:ptCount val="11"/>
                <c:pt idx="0">
                  <c:v>399</c:v>
                </c:pt>
                <c:pt idx="1">
                  <c:v>471</c:v>
                </c:pt>
                <c:pt idx="2">
                  <c:v>508</c:v>
                </c:pt>
                <c:pt idx="3">
                  <c:v>559</c:v>
                </c:pt>
                <c:pt idx="4">
                  <c:v>647</c:v>
                </c:pt>
                <c:pt idx="5">
                  <c:v>653</c:v>
                </c:pt>
                <c:pt idx="6">
                  <c:v>727</c:v>
                </c:pt>
                <c:pt idx="7">
                  <c:v>610</c:v>
                </c:pt>
                <c:pt idx="8">
                  <c:v>655</c:v>
                </c:pt>
                <c:pt idx="9">
                  <c:v>672</c:v>
                </c:pt>
                <c:pt idx="10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3-48B9-849E-3591B2DA3F86}"/>
            </c:ext>
          </c:extLst>
        </c:ser>
        <c:ser>
          <c:idx val="3"/>
          <c:order val="3"/>
          <c:tx>
            <c:strRef>
              <c:f>'Deals by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MSA'!$F$10:$P$10</c:f>
              <c:numCache>
                <c:formatCode>_(* #,##0_);_(* \(#,##0\);_(* "-"??_);_(@_)</c:formatCode>
                <c:ptCount val="11"/>
                <c:pt idx="0">
                  <c:v>250</c:v>
                </c:pt>
                <c:pt idx="1">
                  <c:v>313</c:v>
                </c:pt>
                <c:pt idx="2">
                  <c:v>395</c:v>
                </c:pt>
                <c:pt idx="3">
                  <c:v>495</c:v>
                </c:pt>
                <c:pt idx="4">
                  <c:v>568</c:v>
                </c:pt>
                <c:pt idx="5">
                  <c:v>688</c:v>
                </c:pt>
                <c:pt idx="6">
                  <c:v>733</c:v>
                </c:pt>
                <c:pt idx="7">
                  <c:v>612</c:v>
                </c:pt>
                <c:pt idx="8">
                  <c:v>718</c:v>
                </c:pt>
                <c:pt idx="9">
                  <c:v>684</c:v>
                </c:pt>
                <c:pt idx="10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3-48B9-849E-3591B2DA3F86}"/>
            </c:ext>
          </c:extLst>
        </c:ser>
        <c:ser>
          <c:idx val="4"/>
          <c:order val="4"/>
          <c:tx>
            <c:strRef>
              <c:f>'Deals by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MSA'!$F$11:$P$11</c:f>
              <c:numCache>
                <c:formatCode>_(* #,##0_);_(* \(#,##0\);_(* "-"??_);_(@_)</c:formatCode>
                <c:ptCount val="11"/>
                <c:pt idx="0">
                  <c:v>153</c:v>
                </c:pt>
                <c:pt idx="1">
                  <c:v>193</c:v>
                </c:pt>
                <c:pt idx="2">
                  <c:v>210</c:v>
                </c:pt>
                <c:pt idx="3">
                  <c:v>247</c:v>
                </c:pt>
                <c:pt idx="4">
                  <c:v>291</c:v>
                </c:pt>
                <c:pt idx="5">
                  <c:v>280</c:v>
                </c:pt>
                <c:pt idx="6">
                  <c:v>348</c:v>
                </c:pt>
                <c:pt idx="7">
                  <c:v>275</c:v>
                </c:pt>
                <c:pt idx="8">
                  <c:v>331</c:v>
                </c:pt>
                <c:pt idx="9">
                  <c:v>336</c:v>
                </c:pt>
                <c:pt idx="10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3-48B9-849E-3591B2DA3F86}"/>
            </c:ext>
          </c:extLst>
        </c:ser>
        <c:ser>
          <c:idx val="5"/>
          <c:order val="5"/>
          <c:tx>
            <c:strRef>
              <c:f>'Deals by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MSA'!$F$12:$P$12</c:f>
              <c:numCache>
                <c:formatCode>_(* #,##0_);_(* \(#,##0\);_(* "-"??_);_(@_)</c:formatCode>
                <c:ptCount val="11"/>
                <c:pt idx="0">
                  <c:v>133</c:v>
                </c:pt>
                <c:pt idx="1">
                  <c:v>153</c:v>
                </c:pt>
                <c:pt idx="2">
                  <c:v>168</c:v>
                </c:pt>
                <c:pt idx="3">
                  <c:v>182</c:v>
                </c:pt>
                <c:pt idx="4">
                  <c:v>217</c:v>
                </c:pt>
                <c:pt idx="5">
                  <c:v>255</c:v>
                </c:pt>
                <c:pt idx="6">
                  <c:v>251</c:v>
                </c:pt>
                <c:pt idx="7">
                  <c:v>241</c:v>
                </c:pt>
                <c:pt idx="8">
                  <c:v>272</c:v>
                </c:pt>
                <c:pt idx="9">
                  <c:v>238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3-48B9-849E-3591B2DA3F86}"/>
            </c:ext>
          </c:extLst>
        </c:ser>
        <c:ser>
          <c:idx val="6"/>
          <c:order val="6"/>
          <c:tx>
            <c:strRef>
              <c:f>'Deals by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MSA'!$F$13:$P$13</c:f>
              <c:numCache>
                <c:formatCode>_(* #,##0_);_(* \(#,##0\);_(* "-"??_);_(@_)</c:formatCode>
                <c:ptCount val="11"/>
                <c:pt idx="0">
                  <c:v>101</c:v>
                </c:pt>
                <c:pt idx="1">
                  <c:v>154</c:v>
                </c:pt>
                <c:pt idx="2">
                  <c:v>177</c:v>
                </c:pt>
                <c:pt idx="3">
                  <c:v>199</c:v>
                </c:pt>
                <c:pt idx="4">
                  <c:v>252</c:v>
                </c:pt>
                <c:pt idx="5">
                  <c:v>283</c:v>
                </c:pt>
                <c:pt idx="6">
                  <c:v>245</c:v>
                </c:pt>
                <c:pt idx="7">
                  <c:v>237</c:v>
                </c:pt>
                <c:pt idx="8">
                  <c:v>225</c:v>
                </c:pt>
                <c:pt idx="9">
                  <c:v>247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13-48B9-849E-3591B2DA3F86}"/>
            </c:ext>
          </c:extLst>
        </c:ser>
        <c:ser>
          <c:idx val="7"/>
          <c:order val="7"/>
          <c:tx>
            <c:strRef>
              <c:f>'Deals by MSA'!$B$14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MSA'!$F$14:$P$14</c:f>
              <c:numCache>
                <c:formatCode>_(* #,##0_);_(* \(#,##0\);_(* "-"??_);_(@_)</c:formatCode>
                <c:ptCount val="11"/>
                <c:pt idx="0">
                  <c:v>106</c:v>
                </c:pt>
                <c:pt idx="1">
                  <c:v>136</c:v>
                </c:pt>
                <c:pt idx="2">
                  <c:v>155</c:v>
                </c:pt>
                <c:pt idx="3">
                  <c:v>194</c:v>
                </c:pt>
                <c:pt idx="4">
                  <c:v>240</c:v>
                </c:pt>
                <c:pt idx="5">
                  <c:v>269</c:v>
                </c:pt>
                <c:pt idx="6">
                  <c:v>283</c:v>
                </c:pt>
                <c:pt idx="7">
                  <c:v>232</c:v>
                </c:pt>
                <c:pt idx="8">
                  <c:v>257</c:v>
                </c:pt>
                <c:pt idx="9">
                  <c:v>250</c:v>
                </c:pt>
                <c:pt idx="1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13-48B9-849E-3591B2DA3F86}"/>
            </c:ext>
          </c:extLst>
        </c:ser>
        <c:ser>
          <c:idx val="8"/>
          <c:order val="8"/>
          <c:tx>
            <c:strRef>
              <c:f>'Deals by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MSA'!$F$15:$P$15</c:f>
              <c:numCache>
                <c:formatCode>_(* #,##0_);_(* \(#,##0\);_(* "-"??_);_(@_)</c:formatCode>
                <c:ptCount val="11"/>
                <c:pt idx="0">
                  <c:v>54</c:v>
                </c:pt>
                <c:pt idx="1">
                  <c:v>119</c:v>
                </c:pt>
                <c:pt idx="2">
                  <c:v>161</c:v>
                </c:pt>
                <c:pt idx="3">
                  <c:v>201</c:v>
                </c:pt>
                <c:pt idx="4">
                  <c:v>221</c:v>
                </c:pt>
                <c:pt idx="5">
                  <c:v>278</c:v>
                </c:pt>
                <c:pt idx="6">
                  <c:v>254</c:v>
                </c:pt>
                <c:pt idx="7">
                  <c:v>255</c:v>
                </c:pt>
                <c:pt idx="8">
                  <c:v>269</c:v>
                </c:pt>
                <c:pt idx="9">
                  <c:v>258</c:v>
                </c:pt>
                <c:pt idx="1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13-48B9-849E-3591B2DA3F86}"/>
            </c:ext>
          </c:extLst>
        </c:ser>
        <c:ser>
          <c:idx val="9"/>
          <c:order val="9"/>
          <c:tx>
            <c:strRef>
              <c:f>'Deals by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MSA'!$F$16:$P$16</c:f>
              <c:numCache>
                <c:formatCode>_(* #,##0_);_(* \(#,##0\);_(* "-"??_);_(@_)</c:formatCode>
                <c:ptCount val="11"/>
                <c:pt idx="0">
                  <c:v>99</c:v>
                </c:pt>
                <c:pt idx="1">
                  <c:v>115</c:v>
                </c:pt>
                <c:pt idx="2">
                  <c:v>140</c:v>
                </c:pt>
                <c:pt idx="3">
                  <c:v>162</c:v>
                </c:pt>
                <c:pt idx="4">
                  <c:v>164</c:v>
                </c:pt>
                <c:pt idx="5">
                  <c:v>192</c:v>
                </c:pt>
                <c:pt idx="6">
                  <c:v>188</c:v>
                </c:pt>
                <c:pt idx="7">
                  <c:v>198</c:v>
                </c:pt>
                <c:pt idx="8">
                  <c:v>200</c:v>
                </c:pt>
                <c:pt idx="9">
                  <c:v>208</c:v>
                </c:pt>
                <c:pt idx="1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13-48B9-849E-3591B2DA3F86}"/>
            </c:ext>
          </c:extLst>
        </c:ser>
        <c:ser>
          <c:idx val="10"/>
          <c:order val="10"/>
          <c:tx>
            <c:strRef>
              <c:f>'Deals by MSA'!$B$17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MSA'!$F$17:$P$17</c:f>
              <c:numCache>
                <c:formatCode>_(* #,##0_);_(* \(#,##0\);_(* "-"??_);_(@_)</c:formatCode>
                <c:ptCount val="11"/>
                <c:pt idx="0">
                  <c:v>1585</c:v>
                </c:pt>
                <c:pt idx="1">
                  <c:v>1900</c:v>
                </c:pt>
                <c:pt idx="2">
                  <c:v>2360</c:v>
                </c:pt>
                <c:pt idx="3">
                  <c:v>2791</c:v>
                </c:pt>
                <c:pt idx="4">
                  <c:v>3292</c:v>
                </c:pt>
                <c:pt idx="5">
                  <c:v>3698</c:v>
                </c:pt>
                <c:pt idx="6">
                  <c:v>3814</c:v>
                </c:pt>
                <c:pt idx="7">
                  <c:v>3283</c:v>
                </c:pt>
                <c:pt idx="8">
                  <c:v>3487</c:v>
                </c:pt>
                <c:pt idx="9">
                  <c:v>3402</c:v>
                </c:pt>
                <c:pt idx="10">
                  <c:v>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3-48B9-849E-3591B2DA3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80557183"/>
        <c:axId val="297600928"/>
      </c:barChart>
      <c:catAx>
        <c:axId val="138055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600928"/>
        <c:crosses val="autoZero"/>
        <c:auto val="1"/>
        <c:lblAlgn val="ctr"/>
        <c:lblOffset val="100"/>
        <c:noMultiLvlLbl val="0"/>
      </c:catAx>
      <c:valAx>
        <c:axId val="2976009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557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08515604246037"/>
          <c:y val="6.5978843765413214E-2"/>
          <c:w val="0.39163134774402636"/>
          <c:h val="0.8680423124691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53019371778756E-2"/>
          <c:y val="4.301073944605123E-2"/>
          <c:w val="0.52004864045716825"/>
          <c:h val="0.866282474339798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by MSA'!$B$7</c:f>
              <c:strCache>
                <c:ptCount val="1"/>
                <c:pt idx="0">
                  <c:v>Bay Area*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MSA'!$V$7:$AF$7</c:f>
              <c:numCache>
                <c:formatCode>_(* #,##0.0_);_(* \(#,##0.0\);_(* "-"??_);_(@_)</c:formatCode>
                <c:ptCount val="11"/>
                <c:pt idx="0">
                  <c:v>10.950758885999994</c:v>
                </c:pt>
                <c:pt idx="1">
                  <c:v>10.956333365000013</c:v>
                </c:pt>
                <c:pt idx="2">
                  <c:v>18.251432204200015</c:v>
                </c:pt>
                <c:pt idx="3">
                  <c:v>14.868717908800004</c:v>
                </c:pt>
                <c:pt idx="4">
                  <c:v>17.753918881599994</c:v>
                </c:pt>
                <c:pt idx="5">
                  <c:v>32.037905897500018</c:v>
                </c:pt>
                <c:pt idx="6">
                  <c:v>35.135728020300007</c:v>
                </c:pt>
                <c:pt idx="7">
                  <c:v>33.55420455099997</c:v>
                </c:pt>
                <c:pt idx="8">
                  <c:v>33.440320691379945</c:v>
                </c:pt>
                <c:pt idx="9">
                  <c:v>65.627675061100021</c:v>
                </c:pt>
                <c:pt idx="10">
                  <c:v>26.927177627000017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9-4132-8639-5378BDF08888}"/>
            </c:ext>
          </c:extLst>
        </c:ser>
        <c:ser>
          <c:idx val="1"/>
          <c:order val="1"/>
          <c:tx>
            <c:strRef>
              <c:f>'Deals by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MSA'!$V$8:$AF$8</c:f>
              <c:numCache>
                <c:formatCode>_(* #,##0.0_);_(* \(#,##0.0\);_(* "-"??_);_(@_)</c:formatCode>
                <c:ptCount val="11"/>
                <c:pt idx="0">
                  <c:v>1.8093314859999996</c:v>
                </c:pt>
                <c:pt idx="1">
                  <c:v>2.3626499619999999</c:v>
                </c:pt>
                <c:pt idx="2">
                  <c:v>3.878925718000005</c:v>
                </c:pt>
                <c:pt idx="3">
                  <c:v>3.2470647016999998</c:v>
                </c:pt>
                <c:pt idx="4">
                  <c:v>4.8623870066000006</c:v>
                </c:pt>
                <c:pt idx="5">
                  <c:v>7.4742986954000052</c:v>
                </c:pt>
                <c:pt idx="6">
                  <c:v>10.318233751999998</c:v>
                </c:pt>
                <c:pt idx="7">
                  <c:v>9.7950052681000113</c:v>
                </c:pt>
                <c:pt idx="8">
                  <c:v>11.211446059999998</c:v>
                </c:pt>
                <c:pt idx="9">
                  <c:v>14.049973154999993</c:v>
                </c:pt>
                <c:pt idx="10">
                  <c:v>13.198308654000012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9-4132-8639-5378BDF08888}"/>
            </c:ext>
          </c:extLst>
        </c:ser>
        <c:ser>
          <c:idx val="2"/>
          <c:order val="2"/>
          <c:tx>
            <c:strRef>
              <c:f>'Deals by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MSA'!$V$9:$AF$9</c:f>
              <c:numCache>
                <c:formatCode>_(* #,##0.0_);_(* \(#,##0.0\);_(* "-"??_);_(@_)</c:formatCode>
                <c:ptCount val="11"/>
                <c:pt idx="0">
                  <c:v>2.9194089969999997</c:v>
                </c:pt>
                <c:pt idx="1">
                  <c:v>3.4237463900000011</c:v>
                </c:pt>
                <c:pt idx="2">
                  <c:v>3.8881206490999989</c:v>
                </c:pt>
                <c:pt idx="3">
                  <c:v>4.3647050330000026</c:v>
                </c:pt>
                <c:pt idx="4">
                  <c:v>5.1676479640999995</c:v>
                </c:pt>
                <c:pt idx="5">
                  <c:v>4.9329634219999985</c:v>
                </c:pt>
                <c:pt idx="6">
                  <c:v>8.0630411960000021</c:v>
                </c:pt>
                <c:pt idx="7">
                  <c:v>7.1374960869999988</c:v>
                </c:pt>
                <c:pt idx="8">
                  <c:v>9.0111004440000002</c:v>
                </c:pt>
                <c:pt idx="9">
                  <c:v>11.658982494999998</c:v>
                </c:pt>
                <c:pt idx="10">
                  <c:v>5.7211611019999999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39-4132-8639-5378BDF08888}"/>
            </c:ext>
          </c:extLst>
        </c:ser>
        <c:ser>
          <c:idx val="3"/>
          <c:order val="3"/>
          <c:tx>
            <c:strRef>
              <c:f>'Deals by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MSA'!$V$10:$AF$10</c:f>
              <c:numCache>
                <c:formatCode>_(* #,##0.0_);_(* \(#,##0.0\);_(* "-"??_);_(@_)</c:formatCode>
                <c:ptCount val="11"/>
                <c:pt idx="0">
                  <c:v>1.4342252364999994</c:v>
                </c:pt>
                <c:pt idx="1">
                  <c:v>1.9058432939999994</c:v>
                </c:pt>
                <c:pt idx="2">
                  <c:v>2.3017428820000023</c:v>
                </c:pt>
                <c:pt idx="3">
                  <c:v>2.8801676429999961</c:v>
                </c:pt>
                <c:pt idx="4">
                  <c:v>2.3551852499999986</c:v>
                </c:pt>
                <c:pt idx="5">
                  <c:v>4.0089512420000011</c:v>
                </c:pt>
                <c:pt idx="6">
                  <c:v>6.4490790072000008</c:v>
                </c:pt>
                <c:pt idx="7">
                  <c:v>6.1754912890000027</c:v>
                </c:pt>
                <c:pt idx="8">
                  <c:v>5.6915297230000013</c:v>
                </c:pt>
                <c:pt idx="9">
                  <c:v>10.402334138999997</c:v>
                </c:pt>
                <c:pt idx="10">
                  <c:v>4.0277618200000038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39-4132-8639-5378BDF08888}"/>
            </c:ext>
          </c:extLst>
        </c:ser>
        <c:ser>
          <c:idx val="4"/>
          <c:order val="4"/>
          <c:tx>
            <c:strRef>
              <c:f>'Deals by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MSA'!$V$11:$AF$11</c:f>
              <c:numCache>
                <c:formatCode>_(* #,##0.0_);_(* \(#,##0.0\);_(* "-"??_);_(@_)</c:formatCode>
                <c:ptCount val="11"/>
                <c:pt idx="0">
                  <c:v>0.73920240599999998</c:v>
                </c:pt>
                <c:pt idx="1">
                  <c:v>0.75941939300000005</c:v>
                </c:pt>
                <c:pt idx="2">
                  <c:v>0.66950637500000054</c:v>
                </c:pt>
                <c:pt idx="3">
                  <c:v>1.3187843069999998</c:v>
                </c:pt>
                <c:pt idx="4">
                  <c:v>1.1805897780000001</c:v>
                </c:pt>
                <c:pt idx="5">
                  <c:v>2.1792154310000007</c:v>
                </c:pt>
                <c:pt idx="6">
                  <c:v>2.0660382260000012</c:v>
                </c:pt>
                <c:pt idx="7">
                  <c:v>1.4703477759999992</c:v>
                </c:pt>
                <c:pt idx="8">
                  <c:v>1.6537316350000013</c:v>
                </c:pt>
                <c:pt idx="9">
                  <c:v>2.840058261000002</c:v>
                </c:pt>
                <c:pt idx="10">
                  <c:v>1.55142932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39-4132-8639-5378BDF08888}"/>
            </c:ext>
          </c:extLst>
        </c:ser>
        <c:ser>
          <c:idx val="5"/>
          <c:order val="5"/>
          <c:tx>
            <c:strRef>
              <c:f>'Deals by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MSA'!$V$12:$AF$12</c:f>
              <c:numCache>
                <c:formatCode>_(* #,##0.0_);_(* \(#,##0.0\);_(* "-"??_);_(@_)</c:formatCode>
                <c:ptCount val="11"/>
                <c:pt idx="0">
                  <c:v>1.0959468679999993</c:v>
                </c:pt>
                <c:pt idx="1">
                  <c:v>1.057813291</c:v>
                </c:pt>
                <c:pt idx="2">
                  <c:v>1.2422955430000004</c:v>
                </c:pt>
                <c:pt idx="3">
                  <c:v>1.7055826370000007</c:v>
                </c:pt>
                <c:pt idx="4">
                  <c:v>1.5767689480000002</c:v>
                </c:pt>
                <c:pt idx="5">
                  <c:v>1.773143526000001</c:v>
                </c:pt>
                <c:pt idx="6">
                  <c:v>1.7727394750000007</c:v>
                </c:pt>
                <c:pt idx="7">
                  <c:v>1.9828998840000005</c:v>
                </c:pt>
                <c:pt idx="8">
                  <c:v>2.1965119109999991</c:v>
                </c:pt>
                <c:pt idx="9">
                  <c:v>3.1950549109999993</c:v>
                </c:pt>
                <c:pt idx="10">
                  <c:v>1.5084005400000005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39-4132-8639-5378BDF08888}"/>
            </c:ext>
          </c:extLst>
        </c:ser>
        <c:ser>
          <c:idx val="6"/>
          <c:order val="6"/>
          <c:tx>
            <c:strRef>
              <c:f>'Deals by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MSA'!$V$13:$AF$13</c:f>
              <c:numCache>
                <c:formatCode>_(* #,##0.0_);_(* \(#,##0.0\);_(* "-"??_);_(@_)</c:formatCode>
                <c:ptCount val="11"/>
                <c:pt idx="0">
                  <c:v>0.51582189299999992</c:v>
                </c:pt>
                <c:pt idx="1">
                  <c:v>0.99026058900000036</c:v>
                </c:pt>
                <c:pt idx="2">
                  <c:v>1.6785745019999998</c:v>
                </c:pt>
                <c:pt idx="3">
                  <c:v>0.63302585399999978</c:v>
                </c:pt>
                <c:pt idx="4">
                  <c:v>1.2682471094999996</c:v>
                </c:pt>
                <c:pt idx="5">
                  <c:v>0.99768839799999975</c:v>
                </c:pt>
                <c:pt idx="6">
                  <c:v>1.3081388979999999</c:v>
                </c:pt>
                <c:pt idx="7">
                  <c:v>1.2827718510000001</c:v>
                </c:pt>
                <c:pt idx="8">
                  <c:v>1.5738253309999988</c:v>
                </c:pt>
                <c:pt idx="9">
                  <c:v>2.0029727441999992</c:v>
                </c:pt>
                <c:pt idx="10">
                  <c:v>0.8222435629999999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39-4132-8639-5378BDF08888}"/>
            </c:ext>
          </c:extLst>
        </c:ser>
        <c:ser>
          <c:idx val="7"/>
          <c:order val="7"/>
          <c:tx>
            <c:strRef>
              <c:f>'Deals by MSA'!$B$14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MSA'!$V$14:$AF$14</c:f>
              <c:numCache>
                <c:formatCode>_(* #,##0.0_);_(* \(#,##0.0\);_(* "-"??_);_(@_)</c:formatCode>
                <c:ptCount val="11"/>
                <c:pt idx="0">
                  <c:v>0.46969059499999999</c:v>
                </c:pt>
                <c:pt idx="1">
                  <c:v>0.68547168300000005</c:v>
                </c:pt>
                <c:pt idx="2">
                  <c:v>0.82872860300000029</c:v>
                </c:pt>
                <c:pt idx="3">
                  <c:v>0.94079399800000041</c:v>
                </c:pt>
                <c:pt idx="4">
                  <c:v>0.86898437899999992</c:v>
                </c:pt>
                <c:pt idx="5">
                  <c:v>1.424060916</c:v>
                </c:pt>
                <c:pt idx="6">
                  <c:v>1.2886678609999993</c:v>
                </c:pt>
                <c:pt idx="7">
                  <c:v>0.89022658099999963</c:v>
                </c:pt>
                <c:pt idx="8">
                  <c:v>1.2900697459999992</c:v>
                </c:pt>
                <c:pt idx="9">
                  <c:v>1.9023336629999992</c:v>
                </c:pt>
                <c:pt idx="10">
                  <c:v>1.0134594869999998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39-4132-8639-5378BDF08888}"/>
            </c:ext>
          </c:extLst>
        </c:ser>
        <c:ser>
          <c:idx val="8"/>
          <c:order val="8"/>
          <c:tx>
            <c:strRef>
              <c:f>'Deals by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MSA'!$V$15:$AF$15</c:f>
              <c:numCache>
                <c:formatCode>_(* #,##0.0_);_(* \(#,##0.0\);_(* "-"??_);_(@_)</c:formatCode>
                <c:ptCount val="11"/>
                <c:pt idx="0">
                  <c:v>0.25531749899999995</c:v>
                </c:pt>
                <c:pt idx="1">
                  <c:v>1.0583576870000002</c:v>
                </c:pt>
                <c:pt idx="2">
                  <c:v>1.8534796490000007</c:v>
                </c:pt>
                <c:pt idx="3">
                  <c:v>0.82416451500000021</c:v>
                </c:pt>
                <c:pt idx="4">
                  <c:v>0.778124963</c:v>
                </c:pt>
                <c:pt idx="5">
                  <c:v>1.6045560240000001</c:v>
                </c:pt>
                <c:pt idx="6">
                  <c:v>1.442351604</c:v>
                </c:pt>
                <c:pt idx="7">
                  <c:v>1.2678566419999997</c:v>
                </c:pt>
                <c:pt idx="8">
                  <c:v>2.1022910309999987</c:v>
                </c:pt>
                <c:pt idx="9">
                  <c:v>1.8241081239999999</c:v>
                </c:pt>
                <c:pt idx="10">
                  <c:v>0.979593626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39-4132-8639-5378BDF08888}"/>
            </c:ext>
          </c:extLst>
        </c:ser>
        <c:ser>
          <c:idx val="9"/>
          <c:order val="9"/>
          <c:tx>
            <c:strRef>
              <c:f>'Deals by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MSA'!$V$16:$AF$16</c:f>
              <c:numCache>
                <c:formatCode>_(* #,##0.0_);_(* \(#,##0.0\);_(* "-"??_);_(@_)</c:formatCode>
                <c:ptCount val="11"/>
                <c:pt idx="0">
                  <c:v>0.52685232900000001</c:v>
                </c:pt>
                <c:pt idx="1">
                  <c:v>0.55257961500000008</c:v>
                </c:pt>
                <c:pt idx="2">
                  <c:v>0.45039165099999995</c:v>
                </c:pt>
                <c:pt idx="3">
                  <c:v>0.60711028700000036</c:v>
                </c:pt>
                <c:pt idx="4">
                  <c:v>0.56478009100000026</c:v>
                </c:pt>
                <c:pt idx="5">
                  <c:v>0.83080129199999986</c:v>
                </c:pt>
                <c:pt idx="6">
                  <c:v>0.92316711099999982</c:v>
                </c:pt>
                <c:pt idx="7">
                  <c:v>1.1173661960000003</c:v>
                </c:pt>
                <c:pt idx="8">
                  <c:v>0.78199120579999937</c:v>
                </c:pt>
                <c:pt idx="9">
                  <c:v>1.4389279432999995</c:v>
                </c:pt>
                <c:pt idx="10">
                  <c:v>0.78228161600000012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39-4132-8639-5378BDF08888}"/>
            </c:ext>
          </c:extLst>
        </c:ser>
        <c:ser>
          <c:idx val="10"/>
          <c:order val="10"/>
          <c:tx>
            <c:strRef>
              <c:f>'Deals by MSA'!$B$17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MSA'!$V$17:$AF$17</c:f>
              <c:numCache>
                <c:formatCode>_(* #,##0.0_);_(* \(#,##0.0\);_(* "-"??_);_(@_)</c:formatCode>
                <c:ptCount val="11"/>
                <c:pt idx="0">
                  <c:v>6.4541298129999989</c:v>
                </c:pt>
                <c:pt idx="1">
                  <c:v>7.609457277209021</c:v>
                </c:pt>
                <c:pt idx="2">
                  <c:v>9.7266291919999883</c:v>
                </c:pt>
                <c:pt idx="3">
                  <c:v>10.054595532400004</c:v>
                </c:pt>
                <c:pt idx="4">
                  <c:v>11.433088963109984</c:v>
                </c:pt>
                <c:pt idx="5">
                  <c:v>14.496991446600024</c:v>
                </c:pt>
                <c:pt idx="6">
                  <c:v>14.736999558650041</c:v>
                </c:pt>
                <c:pt idx="7">
                  <c:v>12.668387064100022</c:v>
                </c:pt>
                <c:pt idx="8">
                  <c:v>14.418340085999999</c:v>
                </c:pt>
                <c:pt idx="9">
                  <c:v>19.803418973999939</c:v>
                </c:pt>
                <c:pt idx="10">
                  <c:v>9.488598098999999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39-4132-8639-5378BDF08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80557183"/>
        <c:axId val="297600928"/>
      </c:barChart>
      <c:catAx>
        <c:axId val="138055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600928"/>
        <c:crosses val="autoZero"/>
        <c:auto val="1"/>
        <c:lblAlgn val="ctr"/>
        <c:lblOffset val="100"/>
        <c:noMultiLvlLbl val="0"/>
      </c:catAx>
      <c:valAx>
        <c:axId val="2976009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557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08515604246037"/>
          <c:y val="6.5978843765413214E-2"/>
          <c:w val="0.39163134774402636"/>
          <c:h val="0.8680423124691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631758687340251E-2"/>
          <c:y val="2.542828258298489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'Corporate VC'!$B$37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42080875570277E-17"/>
                  <c:y val="7.1501741171544255E-3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3-49D9-AF6B-E8E96F55039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VC'!$F$37:$P$37</c:f>
              <c:numCache>
                <c:formatCode>_(* #,##0.0_);_(* \(#,##0.0\);_(* "-"??_);_(@_)</c:formatCode>
                <c:ptCount val="11"/>
                <c:pt idx="0">
                  <c:v>6.766793111000001</c:v>
                </c:pt>
                <c:pt idx="1">
                  <c:v>8.0479311750000022</c:v>
                </c:pt>
                <c:pt idx="2">
                  <c:v>13.242387342000001</c:v>
                </c:pt>
                <c:pt idx="3">
                  <c:v>11.929818121000004</c:v>
                </c:pt>
                <c:pt idx="4">
                  <c:v>16.028391918999997</c:v>
                </c:pt>
                <c:pt idx="5">
                  <c:v>29.421262755000004</c:v>
                </c:pt>
                <c:pt idx="6">
                  <c:v>38.542244904999997</c:v>
                </c:pt>
                <c:pt idx="7">
                  <c:v>35.713183285999996</c:v>
                </c:pt>
                <c:pt idx="8">
                  <c:v>37.174085383079991</c:v>
                </c:pt>
                <c:pt idx="9">
                  <c:v>70.652498719000022</c:v>
                </c:pt>
                <c:pt idx="10">
                  <c:v>32.295614602999997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'Corporate VC'!$B$38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AF-4D47-9C02-320F4A9EAC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9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9-481F-AEBE-7A2C2BE5A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'Corporate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VC'!$F$38:$P$38</c:f>
              <c:numCache>
                <c:formatCode>_(* #,##0_);_(* \(#,##0\);_(* "-"??_);_(@_)</c:formatCode>
                <c:ptCount val="11"/>
                <c:pt idx="0">
                  <c:v>486</c:v>
                </c:pt>
                <c:pt idx="1">
                  <c:v>563</c:v>
                </c:pt>
                <c:pt idx="2">
                  <c:v>722</c:v>
                </c:pt>
                <c:pt idx="3">
                  <c:v>844</c:v>
                </c:pt>
                <c:pt idx="4">
                  <c:v>1109</c:v>
                </c:pt>
                <c:pt idx="5">
                  <c:v>1356</c:v>
                </c:pt>
                <c:pt idx="6">
                  <c:v>1483</c:v>
                </c:pt>
                <c:pt idx="7">
                  <c:v>1420</c:v>
                </c:pt>
                <c:pt idx="8">
                  <c:v>1481</c:v>
                </c:pt>
                <c:pt idx="9">
                  <c:v>1609</c:v>
                </c:pt>
                <c:pt idx="10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238903083924168"/>
          <c:y val="0.12464621446966888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646E-2"/>
          <c:y val="2.8252405949256341E-2"/>
          <c:w val="0.88445772403449574"/>
          <c:h val="0.7562692163479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'Corporate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'Corporate VC'!$S$6:$AN$7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VC'!$S$8:$AN$8</c:f>
              <c:numCache>
                <c:formatCode>_(* #,##0.0_);_(* \(#,##0.0\);_(* "-"??_);_(@_)</c:formatCode>
                <c:ptCount val="22"/>
                <c:pt idx="0">
                  <c:v>6.1921172290000035</c:v>
                </c:pt>
                <c:pt idx="1">
                  <c:v>9.3897544239999995</c:v>
                </c:pt>
                <c:pt idx="2">
                  <c:v>5.5209295780000041</c:v>
                </c:pt>
                <c:pt idx="3">
                  <c:v>8.3184615240000017</c:v>
                </c:pt>
                <c:pt idx="4">
                  <c:v>10.008009247999995</c:v>
                </c:pt>
                <c:pt idx="5">
                  <c:v>9.1718273780000015</c:v>
                </c:pt>
                <c:pt idx="6">
                  <c:v>11.053935352</c:v>
                </c:pt>
                <c:pt idx="7">
                  <c:v>8.3084729270000004</c:v>
                </c:pt>
                <c:pt idx="8">
                  <c:v>9.4199284619999997</c:v>
                </c:pt>
                <c:pt idx="9">
                  <c:v>13.660493630999996</c:v>
                </c:pt>
                <c:pt idx="10">
                  <c:v>6.4613878489999985</c:v>
                </c:pt>
                <c:pt idx="11">
                  <c:v>6.1713733440000018</c:v>
                </c:pt>
                <c:pt idx="12">
                  <c:v>5.9595701637800005</c:v>
                </c:pt>
                <c:pt idx="13">
                  <c:v>8.4300609590000004</c:v>
                </c:pt>
                <c:pt idx="14">
                  <c:v>12.782515729299998</c:v>
                </c:pt>
                <c:pt idx="15">
                  <c:v>10.001938530999993</c:v>
                </c:pt>
                <c:pt idx="16">
                  <c:v>13.599229149999998</c:v>
                </c:pt>
                <c:pt idx="17">
                  <c:v>15.663838921000002</c:v>
                </c:pt>
                <c:pt idx="18">
                  <c:v>16.27117823999999</c:v>
                </c:pt>
                <c:pt idx="19">
                  <c:v>25.118252407999996</c:v>
                </c:pt>
                <c:pt idx="20">
                  <c:v>19.330110263000009</c:v>
                </c:pt>
                <c:pt idx="21">
                  <c:v>12.965504339999999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D-4B6E-BF94-2CDE8FB6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861008"/>
        <c:axId val="451863728"/>
      </c:barChart>
      <c:lineChart>
        <c:grouping val="standard"/>
        <c:varyColors val="0"/>
        <c:ser>
          <c:idx val="1"/>
          <c:order val="1"/>
          <c:tx>
            <c:strRef>
              <c:f>'Corporate VC'!$B$9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8"/>
            <c:bubble3D val="0"/>
            <c:spPr>
              <a:ln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21-455C-B5AD-367620BA1373}"/>
              </c:ext>
            </c:extLst>
          </c:dPt>
          <c:dPt>
            <c:idx val="9"/>
            <c:bubble3D val="0"/>
            <c:spPr>
              <a:ln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53D-4B6E-BF94-2CDE8FB6B7BF}"/>
              </c:ext>
            </c:extLst>
          </c:dPt>
          <c:cat>
            <c:multiLvlStrRef>
              <c:f>'Corporate VC'!$S$6:$AN$7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VC'!$S$9:$AN$9</c:f>
              <c:numCache>
                <c:formatCode>_(* #,##0_);_(* \(#,##0\);_(* "-"??_);_(@_)</c:formatCode>
                <c:ptCount val="22"/>
                <c:pt idx="0">
                  <c:v>312</c:v>
                </c:pt>
                <c:pt idx="1">
                  <c:v>353</c:v>
                </c:pt>
                <c:pt idx="2">
                  <c:v>361</c:v>
                </c:pt>
                <c:pt idx="3">
                  <c:v>330</c:v>
                </c:pt>
                <c:pt idx="4">
                  <c:v>390</c:v>
                </c:pt>
                <c:pt idx="5">
                  <c:v>372</c:v>
                </c:pt>
                <c:pt idx="6">
                  <c:v>387</c:v>
                </c:pt>
                <c:pt idx="7">
                  <c:v>334</c:v>
                </c:pt>
                <c:pt idx="8">
                  <c:v>387</c:v>
                </c:pt>
                <c:pt idx="9">
                  <c:v>351</c:v>
                </c:pt>
                <c:pt idx="10">
                  <c:v>365</c:v>
                </c:pt>
                <c:pt idx="11">
                  <c:v>317</c:v>
                </c:pt>
                <c:pt idx="12">
                  <c:v>394</c:v>
                </c:pt>
                <c:pt idx="13">
                  <c:v>385</c:v>
                </c:pt>
                <c:pt idx="14">
                  <c:v>376</c:v>
                </c:pt>
                <c:pt idx="15">
                  <c:v>326</c:v>
                </c:pt>
                <c:pt idx="16">
                  <c:v>383</c:v>
                </c:pt>
                <c:pt idx="17">
                  <c:v>442</c:v>
                </c:pt>
                <c:pt idx="18">
                  <c:v>404</c:v>
                </c:pt>
                <c:pt idx="19">
                  <c:v>380</c:v>
                </c:pt>
                <c:pt idx="20">
                  <c:v>392</c:v>
                </c:pt>
                <c:pt idx="21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D-4B6E-BF94-2CDE8FB6B7BF}"/>
            </c:ext>
          </c:extLst>
        </c:ser>
        <c:ser>
          <c:idx val="2"/>
          <c:order val="2"/>
          <c:tx>
            <c:strRef>
              <c:f>'Corporate VC'!$B$10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'Corporate VC'!$S$6:$AN$7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VC'!$S$10:$AN$10</c:f>
              <c:numCache>
                <c:formatCode>_(* #,##0_);_(* \(#,##0\);_(* "-"??_);_(@_)</c:formatCode>
                <c:ptCount val="22"/>
                <c:pt idx="0">
                  <c:v>67</c:v>
                </c:pt>
                <c:pt idx="1">
                  <c:v>62</c:v>
                </c:pt>
                <c:pt idx="2">
                  <c:v>91</c:v>
                </c:pt>
                <c:pt idx="3">
                  <c:v>62</c:v>
                </c:pt>
                <c:pt idx="4">
                  <c:v>72</c:v>
                </c:pt>
                <c:pt idx="5">
                  <c:v>61</c:v>
                </c:pt>
                <c:pt idx="6">
                  <c:v>72</c:v>
                </c:pt>
                <c:pt idx="7">
                  <c:v>64</c:v>
                </c:pt>
                <c:pt idx="8">
                  <c:v>63</c:v>
                </c:pt>
                <c:pt idx="9">
                  <c:v>72</c:v>
                </c:pt>
                <c:pt idx="10">
                  <c:v>74</c:v>
                </c:pt>
                <c:pt idx="11">
                  <c:v>68</c:v>
                </c:pt>
                <c:pt idx="12">
                  <c:v>77</c:v>
                </c:pt>
                <c:pt idx="13">
                  <c:v>54</c:v>
                </c:pt>
                <c:pt idx="14">
                  <c:v>77</c:v>
                </c:pt>
                <c:pt idx="15">
                  <c:v>46</c:v>
                </c:pt>
                <c:pt idx="16">
                  <c:v>70</c:v>
                </c:pt>
                <c:pt idx="17">
                  <c:v>75</c:v>
                </c:pt>
                <c:pt idx="18">
                  <c:v>70</c:v>
                </c:pt>
                <c:pt idx="19">
                  <c:v>67</c:v>
                </c:pt>
                <c:pt idx="20">
                  <c:v>65</c:v>
                </c:pt>
                <c:pt idx="2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D-4B6E-BF94-2CDE8FB6B7BF}"/>
            </c:ext>
          </c:extLst>
        </c:ser>
        <c:ser>
          <c:idx val="3"/>
          <c:order val="3"/>
          <c:tx>
            <c:strRef>
              <c:f>'Corporate VC'!$B$11</c:f>
              <c:strCache>
                <c:ptCount val="1"/>
                <c:pt idx="0">
                  <c:v>Early VC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'Corporate VC'!$S$6:$AN$7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VC'!$S$11:$AN$11</c:f>
              <c:numCache>
                <c:formatCode>_(* #,##0_);_(* \(#,##0\);_(* "-"??_);_(@_)</c:formatCode>
                <c:ptCount val="22"/>
                <c:pt idx="0">
                  <c:v>131</c:v>
                </c:pt>
                <c:pt idx="1">
                  <c:v>145</c:v>
                </c:pt>
                <c:pt idx="2">
                  <c:v>150</c:v>
                </c:pt>
                <c:pt idx="3">
                  <c:v>156</c:v>
                </c:pt>
                <c:pt idx="4">
                  <c:v>159</c:v>
                </c:pt>
                <c:pt idx="5">
                  <c:v>165</c:v>
                </c:pt>
                <c:pt idx="6">
                  <c:v>170</c:v>
                </c:pt>
                <c:pt idx="7">
                  <c:v>157</c:v>
                </c:pt>
                <c:pt idx="8">
                  <c:v>180</c:v>
                </c:pt>
                <c:pt idx="9">
                  <c:v>160</c:v>
                </c:pt>
                <c:pt idx="10">
                  <c:v>173</c:v>
                </c:pt>
                <c:pt idx="11">
                  <c:v>145</c:v>
                </c:pt>
                <c:pt idx="12">
                  <c:v>174</c:v>
                </c:pt>
                <c:pt idx="13">
                  <c:v>182</c:v>
                </c:pt>
                <c:pt idx="14">
                  <c:v>170</c:v>
                </c:pt>
                <c:pt idx="15">
                  <c:v>168</c:v>
                </c:pt>
                <c:pt idx="16">
                  <c:v>176</c:v>
                </c:pt>
                <c:pt idx="17">
                  <c:v>211</c:v>
                </c:pt>
                <c:pt idx="18">
                  <c:v>182</c:v>
                </c:pt>
                <c:pt idx="19">
                  <c:v>183</c:v>
                </c:pt>
                <c:pt idx="20">
                  <c:v>169</c:v>
                </c:pt>
                <c:pt idx="21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3D-4B6E-BF94-2CDE8FB6B7BF}"/>
            </c:ext>
          </c:extLst>
        </c:ser>
        <c:ser>
          <c:idx val="4"/>
          <c:order val="4"/>
          <c:tx>
            <c:strRef>
              <c:f>'Corporate VC'!$B$12</c:f>
              <c:strCache>
                <c:ptCount val="1"/>
                <c:pt idx="0">
                  <c:v>Later VC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'Corporate VC'!$S$6:$AN$7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VC'!$S$12:$AN$12</c:f>
              <c:numCache>
                <c:formatCode>_(* #,##0_);_(* \(#,##0\);_(* "-"??_);_(@_)</c:formatCode>
                <c:ptCount val="22"/>
                <c:pt idx="0">
                  <c:v>114</c:v>
                </c:pt>
                <c:pt idx="1">
                  <c:v>146</c:v>
                </c:pt>
                <c:pt idx="2">
                  <c:v>120</c:v>
                </c:pt>
                <c:pt idx="3">
                  <c:v>112</c:v>
                </c:pt>
                <c:pt idx="4">
                  <c:v>159</c:v>
                </c:pt>
                <c:pt idx="5">
                  <c:v>146</c:v>
                </c:pt>
                <c:pt idx="6">
                  <c:v>145</c:v>
                </c:pt>
                <c:pt idx="7">
                  <c:v>113</c:v>
                </c:pt>
                <c:pt idx="8">
                  <c:v>144</c:v>
                </c:pt>
                <c:pt idx="9">
                  <c:v>119</c:v>
                </c:pt>
                <c:pt idx="10">
                  <c:v>118</c:v>
                </c:pt>
                <c:pt idx="11">
                  <c:v>104</c:v>
                </c:pt>
                <c:pt idx="12">
                  <c:v>143</c:v>
                </c:pt>
                <c:pt idx="13">
                  <c:v>149</c:v>
                </c:pt>
                <c:pt idx="14">
                  <c:v>129</c:v>
                </c:pt>
                <c:pt idx="15">
                  <c:v>112</c:v>
                </c:pt>
                <c:pt idx="16">
                  <c:v>137</c:v>
                </c:pt>
                <c:pt idx="17">
                  <c:v>156</c:v>
                </c:pt>
                <c:pt idx="18">
                  <c:v>152</c:v>
                </c:pt>
                <c:pt idx="19">
                  <c:v>130</c:v>
                </c:pt>
                <c:pt idx="20">
                  <c:v>158</c:v>
                </c:pt>
                <c:pt idx="21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3D-4B6E-BF94-2CDE8FB6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69168"/>
        <c:axId val="451886032"/>
      </c:lineChart>
      <c:catAx>
        <c:axId val="45186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863728"/>
        <c:crosses val="autoZero"/>
        <c:auto val="1"/>
        <c:lblAlgn val="ctr"/>
        <c:lblOffset val="100"/>
        <c:noMultiLvlLbl val="0"/>
      </c:catAx>
      <c:valAx>
        <c:axId val="4518637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451861008"/>
        <c:crosses val="autoZero"/>
        <c:crossBetween val="between"/>
      </c:valAx>
      <c:valAx>
        <c:axId val="451886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451869168"/>
        <c:crosses val="max"/>
        <c:crossBetween val="between"/>
      </c:valAx>
      <c:catAx>
        <c:axId val="45186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8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4406058617672794"/>
          <c:w val="1"/>
          <c:h val="5.59394138232720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5950168551217E-2"/>
          <c:y val="3.0893450132467831E-2"/>
          <c:w val="0.90077670385988484"/>
          <c:h val="0.80476112265107969"/>
        </c:manualLayout>
      </c:layout>
      <c:lineChart>
        <c:grouping val="standard"/>
        <c:varyColors val="0"/>
        <c:ser>
          <c:idx val="0"/>
          <c:order val="0"/>
          <c:tx>
            <c:strRef>
              <c:f>'Corporate VC'!$R$37</c:f>
              <c:strCache>
                <c:ptCount val="1"/>
                <c:pt idx="0">
                  <c:v>CVC % of VC Deal Value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0B-41FF-A8E7-7C303B27893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B-41FF-A8E7-7C303B27893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C9E-4C37-A536-E628CFAED662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88F-4CD7-8165-18B9FBC3C9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E-4C37-A536-E628CFAED6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E-4C37-A536-E628CFAED6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E-4C37-A536-E628CFAED6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E-4C37-A536-E628CFAED6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E-4C37-A536-E628CFAED6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E-4C37-A536-E628CFAED6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E-4C37-A536-E628CFAED6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E-4C37-A536-E628CFAED6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E-4C37-A536-E628CFAED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VC'!$V$36:$AF$36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VC'!$V$37:$AF$37</c:f>
              <c:numCache>
                <c:formatCode>0.0%</c:formatCode>
                <c:ptCount val="11"/>
                <c:pt idx="0">
                  <c:v>0.24904756209994455</c:v>
                </c:pt>
                <c:pt idx="1">
                  <c:v>0.25661464462185479</c:v>
                </c:pt>
                <c:pt idx="2">
                  <c:v>0.29578821806428884</c:v>
                </c:pt>
                <c:pt idx="3">
                  <c:v>0.28784897820005995</c:v>
                </c:pt>
                <c:pt idx="4">
                  <c:v>0.33525381034011409</c:v>
                </c:pt>
                <c:pt idx="5">
                  <c:v>0.40999200781076944</c:v>
                </c:pt>
                <c:pt idx="6">
                  <c:v>0.46156063961638455</c:v>
                </c:pt>
                <c:pt idx="7">
                  <c:v>0.46175633841314889</c:v>
                </c:pt>
                <c:pt idx="8">
                  <c:v>0.44588663916171489</c:v>
                </c:pt>
                <c:pt idx="9">
                  <c:v>0.52433899997643774</c:v>
                </c:pt>
                <c:pt idx="10">
                  <c:v>0.4891761795334672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F-4CD7-8165-18B9FBC3C99E}"/>
            </c:ext>
          </c:extLst>
        </c:ser>
        <c:ser>
          <c:idx val="1"/>
          <c:order val="1"/>
          <c:tx>
            <c:strRef>
              <c:f>'Corporate VC'!$R$38</c:f>
              <c:strCache>
                <c:ptCount val="1"/>
                <c:pt idx="0">
                  <c:v>CVC % of VC Deal Count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B-41FF-A8E7-7C303B27893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B-41FF-A8E7-7C303B27893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FC9E-4C37-A536-E628CFAED662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88F-4CD7-8165-18B9FBC3C9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E-4C37-A536-E628CFAED6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E-4C37-A536-E628CFAED6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E-4C37-A536-E628CFAED6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E-4C37-A536-E628CFAED6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E-4C37-A536-E628CFAED6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E-4C37-A536-E628CFAED6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E-4C37-A536-E628CFAED6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E-4C37-A536-E628CFAED6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E-4C37-A536-E628CFAED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VC'!$V$36:$AF$36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VC'!$V$38:$AF$38</c:f>
              <c:numCache>
                <c:formatCode>0.0%</c:formatCode>
                <c:ptCount val="11"/>
                <c:pt idx="0">
                  <c:v>0.10821643286573146</c:v>
                </c:pt>
                <c:pt idx="1">
                  <c:v>0.10402808573540281</c:v>
                </c:pt>
                <c:pt idx="2">
                  <c:v>0.10658399763802776</c:v>
                </c:pt>
                <c:pt idx="3">
                  <c:v>0.10709300850145921</c:v>
                </c:pt>
                <c:pt idx="4">
                  <c:v>0.11869849084876379</c:v>
                </c:pt>
                <c:pt idx="5">
                  <c:v>0.12797281993204984</c:v>
                </c:pt>
                <c:pt idx="6">
                  <c:v>0.13682073992065688</c:v>
                </c:pt>
                <c:pt idx="7">
                  <c:v>0.15164459632635627</c:v>
                </c:pt>
                <c:pt idx="8">
                  <c:v>0.1497623622206492</c:v>
                </c:pt>
                <c:pt idx="9">
                  <c:v>0.16343321482986287</c:v>
                </c:pt>
                <c:pt idx="10">
                  <c:v>0.14441248972884141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8F-4CD7-8165-18B9FBC3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529216"/>
        <c:axId val="2126477183"/>
      </c:lineChart>
      <c:catAx>
        <c:axId val="7275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26477183"/>
        <c:crosses val="autoZero"/>
        <c:auto val="1"/>
        <c:lblAlgn val="ctr"/>
        <c:lblOffset val="100"/>
        <c:noMultiLvlLbl val="0"/>
      </c:catAx>
      <c:valAx>
        <c:axId val="212647718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52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70186277506444"/>
          <c:y val="5.6510097121140614E-2"/>
          <c:w val="0.51484144842521473"/>
          <c:h val="0.169431721674339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'Corporate VC'!$B$63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VC'!$F$63:$P$63</c:f>
              <c:numCache>
                <c:formatCode>_(* #,##0_);_(* \(#,##0\);_(* "-"??_);_(@_)</c:formatCode>
                <c:ptCount val="11"/>
                <c:pt idx="0">
                  <c:v>30</c:v>
                </c:pt>
                <c:pt idx="1">
                  <c:v>40</c:v>
                </c:pt>
                <c:pt idx="2">
                  <c:v>79</c:v>
                </c:pt>
                <c:pt idx="3">
                  <c:v>134</c:v>
                </c:pt>
                <c:pt idx="4">
                  <c:v>233</c:v>
                </c:pt>
                <c:pt idx="5">
                  <c:v>282</c:v>
                </c:pt>
                <c:pt idx="6">
                  <c:v>269</c:v>
                </c:pt>
                <c:pt idx="7">
                  <c:v>277</c:v>
                </c:pt>
                <c:pt idx="8">
                  <c:v>254</c:v>
                </c:pt>
                <c:pt idx="9">
                  <c:v>282</c:v>
                </c:pt>
                <c:pt idx="10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'Corporate VC'!$B$64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VC'!$F$64:$P$64</c:f>
              <c:numCache>
                <c:formatCode>_(* #,##0_);_(* \(#,##0\);_(* "-"??_);_(@_)</c:formatCode>
                <c:ptCount val="11"/>
                <c:pt idx="0">
                  <c:v>199</c:v>
                </c:pt>
                <c:pt idx="1">
                  <c:v>243</c:v>
                </c:pt>
                <c:pt idx="2">
                  <c:v>320</c:v>
                </c:pt>
                <c:pt idx="3">
                  <c:v>355</c:v>
                </c:pt>
                <c:pt idx="4">
                  <c:v>436</c:v>
                </c:pt>
                <c:pt idx="5">
                  <c:v>582</c:v>
                </c:pt>
                <c:pt idx="6">
                  <c:v>651</c:v>
                </c:pt>
                <c:pt idx="7">
                  <c:v>658</c:v>
                </c:pt>
                <c:pt idx="8">
                  <c:v>694</c:v>
                </c:pt>
                <c:pt idx="9">
                  <c:v>752</c:v>
                </c:pt>
                <c:pt idx="10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'Corporate VC'!$B$65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dLbl>
              <c:idx val="10"/>
              <c:layout>
                <c:manualLayout>
                  <c:x val="-3.7826321371228148E-2"/>
                  <c:y val="4.2713307270144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VC'!$F$65:$P$65</c:f>
              <c:numCache>
                <c:formatCode>_(* #,##0_);_(* \(#,##0\);_(* "-"??_);_(@_)</c:formatCode>
                <c:ptCount val="11"/>
                <c:pt idx="0">
                  <c:v>257</c:v>
                </c:pt>
                <c:pt idx="1">
                  <c:v>280</c:v>
                </c:pt>
                <c:pt idx="2">
                  <c:v>323</c:v>
                </c:pt>
                <c:pt idx="3">
                  <c:v>355</c:v>
                </c:pt>
                <c:pt idx="4">
                  <c:v>440</c:v>
                </c:pt>
                <c:pt idx="5">
                  <c:v>492</c:v>
                </c:pt>
                <c:pt idx="6">
                  <c:v>563</c:v>
                </c:pt>
                <c:pt idx="7">
                  <c:v>485</c:v>
                </c:pt>
                <c:pt idx="8">
                  <c:v>533</c:v>
                </c:pt>
                <c:pt idx="9">
                  <c:v>575</c:v>
                </c:pt>
                <c:pt idx="10">
                  <c:v>294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Size'!$F$7:$P$7</c:f>
              <c:numCache>
                <c:formatCode>_(* #,##0_);_(* \(#,##0\);_(* "-"??_);_(@_)</c:formatCode>
                <c:ptCount val="11"/>
                <c:pt idx="0">
                  <c:v>34</c:v>
                </c:pt>
                <c:pt idx="1">
                  <c:v>39</c:v>
                </c:pt>
                <c:pt idx="2">
                  <c:v>50</c:v>
                </c:pt>
                <c:pt idx="3">
                  <c:v>84</c:v>
                </c:pt>
                <c:pt idx="4">
                  <c:v>125</c:v>
                </c:pt>
                <c:pt idx="5">
                  <c:v>112</c:v>
                </c:pt>
                <c:pt idx="6">
                  <c:v>103</c:v>
                </c:pt>
                <c:pt idx="7">
                  <c:v>60</c:v>
                </c:pt>
                <c:pt idx="8">
                  <c:v>60</c:v>
                </c:pt>
                <c:pt idx="9">
                  <c:v>47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6-4C3C-B226-1B9D82C253C1}"/>
            </c:ext>
          </c:extLst>
        </c:ser>
        <c:ser>
          <c:idx val="2"/>
          <c:order val="1"/>
          <c:tx>
            <c:strRef>
              <c:f>'CVC by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Size'!$F$8:$P$8</c:f>
              <c:numCache>
                <c:formatCode>_(* #,##0_);_(* \(#,##0\);_(* "-"??_);_(@_)</c:formatCode>
                <c:ptCount val="11"/>
                <c:pt idx="0">
                  <c:v>107</c:v>
                </c:pt>
                <c:pt idx="1">
                  <c:v>148</c:v>
                </c:pt>
                <c:pt idx="2">
                  <c:v>200</c:v>
                </c:pt>
                <c:pt idx="3">
                  <c:v>223</c:v>
                </c:pt>
                <c:pt idx="4">
                  <c:v>308</c:v>
                </c:pt>
                <c:pt idx="5">
                  <c:v>367</c:v>
                </c:pt>
                <c:pt idx="6">
                  <c:v>362</c:v>
                </c:pt>
                <c:pt idx="7">
                  <c:v>341</c:v>
                </c:pt>
                <c:pt idx="8">
                  <c:v>322</c:v>
                </c:pt>
                <c:pt idx="9">
                  <c:v>317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6-4C3C-B226-1B9D82C253C1}"/>
            </c:ext>
          </c:extLst>
        </c:ser>
        <c:ser>
          <c:idx val="3"/>
          <c:order val="2"/>
          <c:tx>
            <c:strRef>
              <c:f>'CVC by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Size'!$F$9:$P$9</c:f>
              <c:numCache>
                <c:formatCode>_(* #,##0_);_(* \(#,##0\);_(* "-"??_);_(@_)</c:formatCode>
                <c:ptCount val="11"/>
                <c:pt idx="0">
                  <c:v>88</c:v>
                </c:pt>
                <c:pt idx="1">
                  <c:v>103</c:v>
                </c:pt>
                <c:pt idx="2">
                  <c:v>108</c:v>
                </c:pt>
                <c:pt idx="3">
                  <c:v>134</c:v>
                </c:pt>
                <c:pt idx="4">
                  <c:v>167</c:v>
                </c:pt>
                <c:pt idx="5">
                  <c:v>206</c:v>
                </c:pt>
                <c:pt idx="6">
                  <c:v>211</c:v>
                </c:pt>
                <c:pt idx="7">
                  <c:v>235</c:v>
                </c:pt>
                <c:pt idx="8">
                  <c:v>256</c:v>
                </c:pt>
                <c:pt idx="9">
                  <c:v>261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6-4C3C-B226-1B9D82C253C1}"/>
            </c:ext>
          </c:extLst>
        </c:ser>
        <c:ser>
          <c:idx val="0"/>
          <c:order val="3"/>
          <c:tx>
            <c:strRef>
              <c:f>'CVC by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Size'!$F$10:$P$10</c:f>
              <c:numCache>
                <c:formatCode>_(* #,##0_);_(* \(#,##0\);_(* "-"??_);_(@_)</c:formatCode>
                <c:ptCount val="11"/>
                <c:pt idx="0">
                  <c:v>150</c:v>
                </c:pt>
                <c:pt idx="1">
                  <c:v>149</c:v>
                </c:pt>
                <c:pt idx="2">
                  <c:v>191</c:v>
                </c:pt>
                <c:pt idx="3">
                  <c:v>201</c:v>
                </c:pt>
                <c:pt idx="4">
                  <c:v>227</c:v>
                </c:pt>
                <c:pt idx="5">
                  <c:v>292</c:v>
                </c:pt>
                <c:pt idx="6">
                  <c:v>331</c:v>
                </c:pt>
                <c:pt idx="7">
                  <c:v>343</c:v>
                </c:pt>
                <c:pt idx="8">
                  <c:v>347</c:v>
                </c:pt>
                <c:pt idx="9">
                  <c:v>371</c:v>
                </c:pt>
                <c:pt idx="10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6-4C3C-B226-1B9D82C253C1}"/>
            </c:ext>
          </c:extLst>
        </c:ser>
        <c:ser>
          <c:idx val="4"/>
          <c:order val="4"/>
          <c:tx>
            <c:strRef>
              <c:f>'CVC by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Size'!$F$11:$P$11</c:f>
              <c:numCache>
                <c:formatCode>_(* #,##0_);_(* \(#,##0\);_(* "-"??_);_(@_)</c:formatCode>
                <c:ptCount val="11"/>
                <c:pt idx="0">
                  <c:v>49</c:v>
                </c:pt>
                <c:pt idx="1">
                  <c:v>63</c:v>
                </c:pt>
                <c:pt idx="2">
                  <c:v>80</c:v>
                </c:pt>
                <c:pt idx="3">
                  <c:v>104</c:v>
                </c:pt>
                <c:pt idx="4">
                  <c:v>125</c:v>
                </c:pt>
                <c:pt idx="5">
                  <c:v>151</c:v>
                </c:pt>
                <c:pt idx="6">
                  <c:v>197</c:v>
                </c:pt>
                <c:pt idx="7">
                  <c:v>194</c:v>
                </c:pt>
                <c:pt idx="8">
                  <c:v>203</c:v>
                </c:pt>
                <c:pt idx="9">
                  <c:v>224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96-4C3C-B226-1B9D82C253C1}"/>
            </c:ext>
          </c:extLst>
        </c:ser>
        <c:ser>
          <c:idx val="5"/>
          <c:order val="5"/>
          <c:tx>
            <c:strRef>
              <c:f>'CVC by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F1AD2C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Size'!$F$12:$P$12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22</c:v>
                </c:pt>
                <c:pt idx="2">
                  <c:v>46</c:v>
                </c:pt>
                <c:pt idx="3">
                  <c:v>41</c:v>
                </c:pt>
                <c:pt idx="4">
                  <c:v>71</c:v>
                </c:pt>
                <c:pt idx="5">
                  <c:v>126</c:v>
                </c:pt>
                <c:pt idx="6">
                  <c:v>161</c:v>
                </c:pt>
                <c:pt idx="7">
                  <c:v>116</c:v>
                </c:pt>
                <c:pt idx="8">
                  <c:v>157</c:v>
                </c:pt>
                <c:pt idx="9">
                  <c:v>265</c:v>
                </c:pt>
                <c:pt idx="1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96-4C3C-B226-1B9D82C2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73520"/>
        <c:axId val="451875152"/>
      </c:barChart>
      <c:catAx>
        <c:axId val="45187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75152"/>
        <c:crosses val="autoZero"/>
        <c:auto val="1"/>
        <c:lblAlgn val="ctr"/>
        <c:lblOffset val="100"/>
        <c:noMultiLvlLbl val="0"/>
      </c:catAx>
      <c:valAx>
        <c:axId val="45187515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735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Size'!$R$7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Size'!$V$7:$AF$7</c:f>
              <c:numCache>
                <c:formatCode>_(* #,##0.0_);_(* \(#,##0.0\);_(* "-"??_);_(@_)</c:formatCode>
                <c:ptCount val="11"/>
                <c:pt idx="0">
                  <c:v>1.7536561000000003E-2</c:v>
                </c:pt>
                <c:pt idx="1">
                  <c:v>1.8581605000000001E-2</c:v>
                </c:pt>
                <c:pt idx="2">
                  <c:v>2.3359411999999996E-2</c:v>
                </c:pt>
                <c:pt idx="3">
                  <c:v>3.6190461000000007E-2</c:v>
                </c:pt>
                <c:pt idx="4">
                  <c:v>5.5282099000000001E-2</c:v>
                </c:pt>
                <c:pt idx="5">
                  <c:v>5.4422184999999991E-2</c:v>
                </c:pt>
                <c:pt idx="6">
                  <c:v>4.9745774999999978E-2</c:v>
                </c:pt>
                <c:pt idx="7">
                  <c:v>2.9834905999999998E-2</c:v>
                </c:pt>
                <c:pt idx="8">
                  <c:v>2.9170883080000001E-2</c:v>
                </c:pt>
                <c:pt idx="9">
                  <c:v>2.3313148999999991E-2</c:v>
                </c:pt>
                <c:pt idx="10">
                  <c:v>7.8822930000000003E-3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8-494C-AABA-26A05F41C6D1}"/>
            </c:ext>
          </c:extLst>
        </c:ser>
        <c:ser>
          <c:idx val="2"/>
          <c:order val="1"/>
          <c:tx>
            <c:strRef>
              <c:f>'CVC by Size'!$R$8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Size'!$V$8:$AF$8</c:f>
              <c:numCache>
                <c:formatCode>_(* #,##0.0_);_(* \(#,##0.0\);_(* "-"??_);_(@_)</c:formatCode>
                <c:ptCount val="11"/>
                <c:pt idx="0">
                  <c:v>0.29026692000000004</c:v>
                </c:pt>
                <c:pt idx="1">
                  <c:v>0.41296029000000029</c:v>
                </c:pt>
                <c:pt idx="2">
                  <c:v>0.50198447000000024</c:v>
                </c:pt>
                <c:pt idx="3">
                  <c:v>0.53206163000000017</c:v>
                </c:pt>
                <c:pt idx="4">
                  <c:v>0.76047327999999959</c:v>
                </c:pt>
                <c:pt idx="5">
                  <c:v>0.9125573499999996</c:v>
                </c:pt>
                <c:pt idx="6">
                  <c:v>0.9128682600000001</c:v>
                </c:pt>
                <c:pt idx="7">
                  <c:v>0.88250242000000079</c:v>
                </c:pt>
                <c:pt idx="8">
                  <c:v>0.89034937999999975</c:v>
                </c:pt>
                <c:pt idx="9">
                  <c:v>0.84689566999999999</c:v>
                </c:pt>
                <c:pt idx="10">
                  <c:v>0.33456829000000005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8-494C-AABA-26A05F41C6D1}"/>
            </c:ext>
          </c:extLst>
        </c:ser>
        <c:ser>
          <c:idx val="3"/>
          <c:order val="2"/>
          <c:tx>
            <c:strRef>
              <c:f>'CVC by Size'!$R$9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Size'!$V$9:$AF$9</c:f>
              <c:numCache>
                <c:formatCode>_(* #,##0.0_);_(* \(#,##0.0\);_(* "-"??_);_(@_)</c:formatCode>
                <c:ptCount val="11"/>
                <c:pt idx="0">
                  <c:v>0.61564132999999999</c:v>
                </c:pt>
                <c:pt idx="1">
                  <c:v>0.73364267999999988</c:v>
                </c:pt>
                <c:pt idx="2">
                  <c:v>0.74900685999999994</c:v>
                </c:pt>
                <c:pt idx="3">
                  <c:v>0.91884963000000019</c:v>
                </c:pt>
                <c:pt idx="4">
                  <c:v>1.1577138400000009</c:v>
                </c:pt>
                <c:pt idx="5">
                  <c:v>1.4078860199999996</c:v>
                </c:pt>
                <c:pt idx="6">
                  <c:v>1.4556254699999995</c:v>
                </c:pt>
                <c:pt idx="7">
                  <c:v>1.6341119599999996</c:v>
                </c:pt>
                <c:pt idx="8">
                  <c:v>1.8030247199999996</c:v>
                </c:pt>
                <c:pt idx="9">
                  <c:v>1.8568802000000002</c:v>
                </c:pt>
                <c:pt idx="10">
                  <c:v>0.7066415199999998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8-494C-AABA-26A05F41C6D1}"/>
            </c:ext>
          </c:extLst>
        </c:ser>
        <c:ser>
          <c:idx val="0"/>
          <c:order val="3"/>
          <c:tx>
            <c:strRef>
              <c:f>'CVC by Size'!$R$10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Size'!$V$10:$AF$10</c:f>
              <c:numCache>
                <c:formatCode>_(* #,##0.0_);_(* \(#,##0.0\);_(* "-"??_);_(@_)</c:formatCode>
                <c:ptCount val="11"/>
                <c:pt idx="0">
                  <c:v>2.3148424000000003</c:v>
                </c:pt>
                <c:pt idx="1">
                  <c:v>2.3320983000000011</c:v>
                </c:pt>
                <c:pt idx="2">
                  <c:v>3.1701815999999998</c:v>
                </c:pt>
                <c:pt idx="3">
                  <c:v>3.0307540000000004</c:v>
                </c:pt>
                <c:pt idx="4">
                  <c:v>3.4816122999999997</c:v>
                </c:pt>
                <c:pt idx="5">
                  <c:v>4.4994786000000015</c:v>
                </c:pt>
                <c:pt idx="6">
                  <c:v>5.2000381000000013</c:v>
                </c:pt>
                <c:pt idx="7">
                  <c:v>5.3944435000000013</c:v>
                </c:pt>
                <c:pt idx="8">
                  <c:v>5.4073357999999967</c:v>
                </c:pt>
                <c:pt idx="9">
                  <c:v>5.8251326000000017</c:v>
                </c:pt>
                <c:pt idx="10">
                  <c:v>2.6219469000000002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8-494C-AABA-26A05F41C6D1}"/>
            </c:ext>
          </c:extLst>
        </c:ser>
        <c:ser>
          <c:idx val="4"/>
          <c:order val="4"/>
          <c:tx>
            <c:strRef>
              <c:f>'CVC by Size'!$R$11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Size'!$V$11:$AF$11</c:f>
              <c:numCache>
                <c:formatCode>_(* #,##0.0_);_(* \(#,##0.0\);_(* "-"??_);_(@_)</c:formatCode>
                <c:ptCount val="11"/>
                <c:pt idx="0">
                  <c:v>1.6259892000000007</c:v>
                </c:pt>
                <c:pt idx="1">
                  <c:v>2.2096700999999999</c:v>
                </c:pt>
                <c:pt idx="2">
                  <c:v>2.7232384999999995</c:v>
                </c:pt>
                <c:pt idx="3">
                  <c:v>3.4840948000000012</c:v>
                </c:pt>
                <c:pt idx="4">
                  <c:v>4.2514327999999999</c:v>
                </c:pt>
                <c:pt idx="5">
                  <c:v>5.1717019999999998</c:v>
                </c:pt>
                <c:pt idx="6">
                  <c:v>6.8722144999999983</c:v>
                </c:pt>
                <c:pt idx="7">
                  <c:v>6.7279391999999998</c:v>
                </c:pt>
                <c:pt idx="8">
                  <c:v>6.8929177999999993</c:v>
                </c:pt>
                <c:pt idx="9">
                  <c:v>7.6939269000000019</c:v>
                </c:pt>
                <c:pt idx="10">
                  <c:v>3.9900326000000002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48-494C-AABA-26A05F41C6D1}"/>
            </c:ext>
          </c:extLst>
        </c:ser>
        <c:ser>
          <c:idx val="5"/>
          <c:order val="5"/>
          <c:tx>
            <c:strRef>
              <c:f>'CVC by Size'!$R$12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Size'!$V$12:$AF$12</c:f>
              <c:numCache>
                <c:formatCode>_(* #,##0.0_);_(* \(#,##0.0\);_(* "-"??_);_(@_)</c:formatCode>
                <c:ptCount val="11"/>
                <c:pt idx="0">
                  <c:v>1.9025166999999998</c:v>
                </c:pt>
                <c:pt idx="1">
                  <c:v>2.3409781999999999</c:v>
                </c:pt>
                <c:pt idx="2">
                  <c:v>6.0746165000000012</c:v>
                </c:pt>
                <c:pt idx="3">
                  <c:v>3.9278675999999995</c:v>
                </c:pt>
                <c:pt idx="4">
                  <c:v>6.3218775999999997</c:v>
                </c:pt>
                <c:pt idx="5">
                  <c:v>17.375216600000002</c:v>
                </c:pt>
                <c:pt idx="6">
                  <c:v>24.051752799999996</c:v>
                </c:pt>
                <c:pt idx="7">
                  <c:v>21.044351299999995</c:v>
                </c:pt>
                <c:pt idx="8">
                  <c:v>22.151286800000001</c:v>
                </c:pt>
                <c:pt idx="9">
                  <c:v>54.406350199999999</c:v>
                </c:pt>
                <c:pt idx="10">
                  <c:v>24.634542999999997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8-494C-AABA-26A05F41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88208"/>
        <c:axId val="451855024"/>
      </c:barChart>
      <c:catAx>
        <c:axId val="45188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55024"/>
        <c:crosses val="autoZero"/>
        <c:auto val="1"/>
        <c:lblAlgn val="ctr"/>
        <c:lblOffset val="100"/>
        <c:noMultiLvlLbl val="0"/>
      </c:catAx>
      <c:valAx>
        <c:axId val="45185502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820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Size'!$R$40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Size'!$V$40:$AF$40</c:f>
              <c:numCache>
                <c:formatCode>_(* #,##0.0_);_(* \(#,##0.0\);_(* "-"??_);_(@_)</c:formatCode>
                <c:ptCount val="11"/>
                <c:pt idx="0">
                  <c:v>5.0814450000000004E-3</c:v>
                </c:pt>
                <c:pt idx="1">
                  <c:v>4.8094690000000002E-3</c:v>
                </c:pt>
                <c:pt idx="2">
                  <c:v>3.9305900000000003E-3</c:v>
                </c:pt>
                <c:pt idx="3">
                  <c:v>1.1262235000000001E-2</c:v>
                </c:pt>
                <c:pt idx="4">
                  <c:v>1.2698002999999998E-2</c:v>
                </c:pt>
                <c:pt idx="5">
                  <c:v>1.1965870000000002E-2</c:v>
                </c:pt>
                <c:pt idx="6">
                  <c:v>1.0804665999999997E-2</c:v>
                </c:pt>
                <c:pt idx="7">
                  <c:v>5.2374539999999999E-3</c:v>
                </c:pt>
                <c:pt idx="8">
                  <c:v>6.5032680799999992E-3</c:v>
                </c:pt>
                <c:pt idx="9">
                  <c:v>3.8542899999999998E-3</c:v>
                </c:pt>
                <c:pt idx="10">
                  <c:v>2.0650179999999996E-3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8-4C0B-B637-F5FCFD7B46CE}"/>
            </c:ext>
          </c:extLst>
        </c:ser>
        <c:ser>
          <c:idx val="2"/>
          <c:order val="1"/>
          <c:tx>
            <c:strRef>
              <c:f>'CVC by Size'!$R$41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Size'!$V$41:$AF$41</c:f>
              <c:numCache>
                <c:formatCode>_(* #,##0.0_);_(* \(#,##0.0\);_(* "-"??_);_(@_)</c:formatCode>
                <c:ptCount val="11"/>
                <c:pt idx="0">
                  <c:v>1.2455116000000002E-2</c:v>
                </c:pt>
                <c:pt idx="1">
                  <c:v>1.3772135999999999E-2</c:v>
                </c:pt>
                <c:pt idx="2">
                  <c:v>1.9428821999999998E-2</c:v>
                </c:pt>
                <c:pt idx="3">
                  <c:v>2.4928225999999994E-2</c:v>
                </c:pt>
                <c:pt idx="4">
                  <c:v>4.2584095999999988E-2</c:v>
                </c:pt>
                <c:pt idx="5">
                  <c:v>4.2456315000000008E-2</c:v>
                </c:pt>
                <c:pt idx="6">
                  <c:v>3.8941108999999988E-2</c:v>
                </c:pt>
                <c:pt idx="7">
                  <c:v>2.4597451999999995E-2</c:v>
                </c:pt>
                <c:pt idx="8">
                  <c:v>2.2667615000000002E-2</c:v>
                </c:pt>
                <c:pt idx="9">
                  <c:v>1.9458858999999992E-2</c:v>
                </c:pt>
                <c:pt idx="10">
                  <c:v>5.8172749999999994E-3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8-4C0B-B637-F5FCFD7B46CE}"/>
            </c:ext>
          </c:extLst>
        </c:ser>
        <c:ser>
          <c:idx val="3"/>
          <c:order val="2"/>
          <c:tx>
            <c:strRef>
              <c:f>'CVC by Size'!$R$42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Size'!$V$42:$AF$42</c:f>
              <c:numCache>
                <c:formatCode>_(* #,##0.0_);_(* \(#,##0.0\);_(* "-"??_);_(@_)</c:formatCode>
                <c:ptCount val="11"/>
                <c:pt idx="0">
                  <c:v>0.29026692000000004</c:v>
                </c:pt>
                <c:pt idx="1">
                  <c:v>0.41296029000000029</c:v>
                </c:pt>
                <c:pt idx="2">
                  <c:v>0.50198447000000024</c:v>
                </c:pt>
                <c:pt idx="3">
                  <c:v>0.53206163000000017</c:v>
                </c:pt>
                <c:pt idx="4">
                  <c:v>0.76047327999999959</c:v>
                </c:pt>
                <c:pt idx="5">
                  <c:v>0.9125573499999996</c:v>
                </c:pt>
                <c:pt idx="6">
                  <c:v>0.9128682600000001</c:v>
                </c:pt>
                <c:pt idx="7">
                  <c:v>0.88250242000000079</c:v>
                </c:pt>
                <c:pt idx="8">
                  <c:v>0.89034937999999975</c:v>
                </c:pt>
                <c:pt idx="9">
                  <c:v>0.84689566999999999</c:v>
                </c:pt>
                <c:pt idx="10">
                  <c:v>0.33456829000000005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8-4C0B-B637-F5FCFD7B46CE}"/>
            </c:ext>
          </c:extLst>
        </c:ser>
        <c:ser>
          <c:idx val="0"/>
          <c:order val="3"/>
          <c:tx>
            <c:strRef>
              <c:f>'CVC by Size'!$R$43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Size'!$V$43:$AF$43</c:f>
              <c:numCache>
                <c:formatCode>_(* #,##0.0_);_(* \(#,##0.0\);_(* "-"??_);_(@_)</c:formatCode>
                <c:ptCount val="11"/>
                <c:pt idx="0">
                  <c:v>0.61564132999999999</c:v>
                </c:pt>
                <c:pt idx="1">
                  <c:v>0.73364267999999988</c:v>
                </c:pt>
                <c:pt idx="2">
                  <c:v>0.74900685999999994</c:v>
                </c:pt>
                <c:pt idx="3">
                  <c:v>0.91884963000000019</c:v>
                </c:pt>
                <c:pt idx="4">
                  <c:v>1.1577138400000009</c:v>
                </c:pt>
                <c:pt idx="5">
                  <c:v>1.4078860199999996</c:v>
                </c:pt>
                <c:pt idx="6">
                  <c:v>1.4556254699999995</c:v>
                </c:pt>
                <c:pt idx="7">
                  <c:v>1.6341119599999996</c:v>
                </c:pt>
                <c:pt idx="8">
                  <c:v>1.8030247199999996</c:v>
                </c:pt>
                <c:pt idx="9">
                  <c:v>1.8568802000000002</c:v>
                </c:pt>
                <c:pt idx="10">
                  <c:v>0.7066415199999998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8-4C0B-B637-F5FCFD7B46CE}"/>
            </c:ext>
          </c:extLst>
        </c:ser>
        <c:ser>
          <c:idx val="4"/>
          <c:order val="4"/>
          <c:tx>
            <c:strRef>
              <c:f>'CVC by Size'!$R$44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Size'!$V$44:$AF$44</c:f>
              <c:numCache>
                <c:formatCode>_(* #,##0.0_);_(* \(#,##0.0\);_(* "-"??_);_(@_)</c:formatCode>
                <c:ptCount val="11"/>
                <c:pt idx="0">
                  <c:v>2.3148424000000003</c:v>
                </c:pt>
                <c:pt idx="1">
                  <c:v>2.3320983000000011</c:v>
                </c:pt>
                <c:pt idx="2">
                  <c:v>3.1701815999999998</c:v>
                </c:pt>
                <c:pt idx="3">
                  <c:v>3.0307540000000004</c:v>
                </c:pt>
                <c:pt idx="4">
                  <c:v>3.4816122999999997</c:v>
                </c:pt>
                <c:pt idx="5">
                  <c:v>4.4994786000000015</c:v>
                </c:pt>
                <c:pt idx="6">
                  <c:v>5.2000381000000013</c:v>
                </c:pt>
                <c:pt idx="7">
                  <c:v>5.3944435000000013</c:v>
                </c:pt>
                <c:pt idx="8">
                  <c:v>5.4073357999999967</c:v>
                </c:pt>
                <c:pt idx="9">
                  <c:v>5.8251326000000017</c:v>
                </c:pt>
                <c:pt idx="10">
                  <c:v>2.6219469000000002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8-4C0B-B637-F5FCFD7B46CE}"/>
            </c:ext>
          </c:extLst>
        </c:ser>
        <c:ser>
          <c:idx val="5"/>
          <c:order val="5"/>
          <c:tx>
            <c:strRef>
              <c:f>'CVC by Size'!$R$45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Size'!$V$45:$AF$45</c:f>
              <c:numCache>
                <c:formatCode>_(* #,##0.0_);_(* \(#,##0.0\);_(* "-"??_);_(@_)</c:formatCode>
                <c:ptCount val="11"/>
                <c:pt idx="0">
                  <c:v>3.5285058999999999</c:v>
                </c:pt>
                <c:pt idx="1">
                  <c:v>4.5506483000000006</c:v>
                </c:pt>
                <c:pt idx="2">
                  <c:v>8.7978550000000002</c:v>
                </c:pt>
                <c:pt idx="3">
                  <c:v>7.4119624000000019</c:v>
                </c:pt>
                <c:pt idx="4">
                  <c:v>10.573310399999999</c:v>
                </c:pt>
                <c:pt idx="5">
                  <c:v>22.546918600000005</c:v>
                </c:pt>
                <c:pt idx="6">
                  <c:v>30.923967299999997</c:v>
                </c:pt>
                <c:pt idx="7">
                  <c:v>27.772290499999997</c:v>
                </c:pt>
                <c:pt idx="8">
                  <c:v>29.044204599999997</c:v>
                </c:pt>
                <c:pt idx="9">
                  <c:v>62.100277100000021</c:v>
                </c:pt>
                <c:pt idx="10">
                  <c:v>28.624575599999996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E8-4C0B-B637-F5FCFD7B4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82768"/>
        <c:axId val="451884944"/>
      </c:barChart>
      <c:catAx>
        <c:axId val="45188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4944"/>
        <c:crosses val="autoZero"/>
        <c:auto val="1"/>
        <c:lblAlgn val="ctr"/>
        <c:lblOffset val="100"/>
        <c:noMultiLvlLbl val="0"/>
      </c:catAx>
      <c:valAx>
        <c:axId val="4518849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27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416326431418296"/>
          <c:h val="0.84176915385576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302020204030203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Size'!$B$40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Size'!$F$40:$P$40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47</c:v>
                </c:pt>
                <c:pt idx="4">
                  <c:v>63</c:v>
                </c:pt>
                <c:pt idx="5">
                  <c:v>51</c:v>
                </c:pt>
                <c:pt idx="6">
                  <c:v>49</c:v>
                </c:pt>
                <c:pt idx="7">
                  <c:v>23</c:v>
                </c:pt>
                <c:pt idx="8">
                  <c:v>27</c:v>
                </c:pt>
                <c:pt idx="9">
                  <c:v>18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6-4167-A9A0-048FBC21957E}"/>
            </c:ext>
          </c:extLst>
        </c:ser>
        <c:ser>
          <c:idx val="2"/>
          <c:order val="1"/>
          <c:tx>
            <c:strRef>
              <c:f>'CVC by Size'!$B$41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Size'!$F$41:$P$41</c:f>
              <c:numCache>
                <c:formatCode>_(* #,##0_);_(* \(#,##0\);_(* "-"??_);_(@_)</c:formatCode>
                <c:ptCount val="11"/>
                <c:pt idx="0">
                  <c:v>18</c:v>
                </c:pt>
                <c:pt idx="1">
                  <c:v>20</c:v>
                </c:pt>
                <c:pt idx="2">
                  <c:v>31</c:v>
                </c:pt>
                <c:pt idx="3">
                  <c:v>37</c:v>
                </c:pt>
                <c:pt idx="4">
                  <c:v>62</c:v>
                </c:pt>
                <c:pt idx="5">
                  <c:v>61</c:v>
                </c:pt>
                <c:pt idx="6">
                  <c:v>54</c:v>
                </c:pt>
                <c:pt idx="7">
                  <c:v>37</c:v>
                </c:pt>
                <c:pt idx="8">
                  <c:v>33</c:v>
                </c:pt>
                <c:pt idx="9">
                  <c:v>29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6-4167-A9A0-048FBC21957E}"/>
            </c:ext>
          </c:extLst>
        </c:ser>
        <c:ser>
          <c:idx val="3"/>
          <c:order val="2"/>
          <c:tx>
            <c:strRef>
              <c:f>'CVC by Size'!$B$42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Size'!$F$42:$P$42</c:f>
              <c:numCache>
                <c:formatCode>_(* #,##0_);_(* \(#,##0\);_(* "-"??_);_(@_)</c:formatCode>
                <c:ptCount val="11"/>
                <c:pt idx="0">
                  <c:v>107</c:v>
                </c:pt>
                <c:pt idx="1">
                  <c:v>148</c:v>
                </c:pt>
                <c:pt idx="2">
                  <c:v>200</c:v>
                </c:pt>
                <c:pt idx="3">
                  <c:v>223</c:v>
                </c:pt>
                <c:pt idx="4">
                  <c:v>308</c:v>
                </c:pt>
                <c:pt idx="5">
                  <c:v>367</c:v>
                </c:pt>
                <c:pt idx="6">
                  <c:v>362</c:v>
                </c:pt>
                <c:pt idx="7">
                  <c:v>341</c:v>
                </c:pt>
                <c:pt idx="8">
                  <c:v>322</c:v>
                </c:pt>
                <c:pt idx="9">
                  <c:v>317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76-4167-A9A0-048FBC21957E}"/>
            </c:ext>
          </c:extLst>
        </c:ser>
        <c:ser>
          <c:idx val="0"/>
          <c:order val="3"/>
          <c:tx>
            <c:strRef>
              <c:f>'CVC by Size'!$B$43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Size'!$F$43:$P$43</c:f>
              <c:numCache>
                <c:formatCode>_(* #,##0_);_(* \(#,##0\);_(* "-"??_);_(@_)</c:formatCode>
                <c:ptCount val="11"/>
                <c:pt idx="0">
                  <c:v>88</c:v>
                </c:pt>
                <c:pt idx="1">
                  <c:v>103</c:v>
                </c:pt>
                <c:pt idx="2">
                  <c:v>108</c:v>
                </c:pt>
                <c:pt idx="3">
                  <c:v>134</c:v>
                </c:pt>
                <c:pt idx="4">
                  <c:v>167</c:v>
                </c:pt>
                <c:pt idx="5">
                  <c:v>206</c:v>
                </c:pt>
                <c:pt idx="6">
                  <c:v>211</c:v>
                </c:pt>
                <c:pt idx="7">
                  <c:v>235</c:v>
                </c:pt>
                <c:pt idx="8">
                  <c:v>256</c:v>
                </c:pt>
                <c:pt idx="9">
                  <c:v>261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6-4167-A9A0-048FBC21957E}"/>
            </c:ext>
          </c:extLst>
        </c:ser>
        <c:ser>
          <c:idx val="4"/>
          <c:order val="4"/>
          <c:tx>
            <c:strRef>
              <c:f>'CVC by Size'!$B$44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Size'!$F$44:$P$44</c:f>
              <c:numCache>
                <c:formatCode>_(* #,##0_);_(* \(#,##0\);_(* "-"??_);_(@_)</c:formatCode>
                <c:ptCount val="11"/>
                <c:pt idx="0">
                  <c:v>150</c:v>
                </c:pt>
                <c:pt idx="1">
                  <c:v>149</c:v>
                </c:pt>
                <c:pt idx="2">
                  <c:v>191</c:v>
                </c:pt>
                <c:pt idx="3">
                  <c:v>201</c:v>
                </c:pt>
                <c:pt idx="4">
                  <c:v>227</c:v>
                </c:pt>
                <c:pt idx="5">
                  <c:v>292</c:v>
                </c:pt>
                <c:pt idx="6">
                  <c:v>331</c:v>
                </c:pt>
                <c:pt idx="7">
                  <c:v>343</c:v>
                </c:pt>
                <c:pt idx="8">
                  <c:v>347</c:v>
                </c:pt>
                <c:pt idx="9">
                  <c:v>371</c:v>
                </c:pt>
                <c:pt idx="10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76-4167-A9A0-048FBC21957E}"/>
            </c:ext>
          </c:extLst>
        </c:ser>
        <c:ser>
          <c:idx val="5"/>
          <c:order val="5"/>
          <c:tx>
            <c:strRef>
              <c:f>'CVC by Size'!$B$45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rgbClr val="F1AD2C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Size'!$F$45:$P$45</c:f>
              <c:numCache>
                <c:formatCode>_(* #,##0_);_(* \(#,##0\);_(* "-"??_);_(@_)</c:formatCode>
                <c:ptCount val="11"/>
                <c:pt idx="0">
                  <c:v>72</c:v>
                </c:pt>
                <c:pt idx="1">
                  <c:v>85</c:v>
                </c:pt>
                <c:pt idx="2">
                  <c:v>126</c:v>
                </c:pt>
                <c:pt idx="3">
                  <c:v>145</c:v>
                </c:pt>
                <c:pt idx="4">
                  <c:v>196</c:v>
                </c:pt>
                <c:pt idx="5">
                  <c:v>277</c:v>
                </c:pt>
                <c:pt idx="6">
                  <c:v>358</c:v>
                </c:pt>
                <c:pt idx="7">
                  <c:v>310</c:v>
                </c:pt>
                <c:pt idx="8">
                  <c:v>360</c:v>
                </c:pt>
                <c:pt idx="9">
                  <c:v>489</c:v>
                </c:pt>
                <c:pt idx="1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76-4167-A9A0-048FBC21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68624"/>
        <c:axId val="451874064"/>
      </c:barChart>
      <c:catAx>
        <c:axId val="45186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4064"/>
        <c:crosses val="autoZero"/>
        <c:auto val="1"/>
        <c:lblAlgn val="ctr"/>
        <c:lblOffset val="100"/>
        <c:noMultiLvlLbl val="0"/>
      </c:catAx>
      <c:valAx>
        <c:axId val="45187406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6862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302020204030203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Female Founders'!$R$7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Female Founders'!$V$6:$AF$6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Founders'!$V$7:$AF$7</c:f>
              <c:numCache>
                <c:formatCode>_(* #,##0.00_);_(* \(#,##0.00\);_(* "-"??_);_(@_)</c:formatCode>
                <c:ptCount val="11"/>
                <c:pt idx="0">
                  <c:v>0.52840278900000004</c:v>
                </c:pt>
                <c:pt idx="1">
                  <c:v>0.51017962199999989</c:v>
                </c:pt>
                <c:pt idx="2">
                  <c:v>0.88153360000000036</c:v>
                </c:pt>
                <c:pt idx="3">
                  <c:v>0.74686057900000002</c:v>
                </c:pt>
                <c:pt idx="4">
                  <c:v>1.0338757760000001</c:v>
                </c:pt>
                <c:pt idx="5">
                  <c:v>1.5470332020000006</c:v>
                </c:pt>
                <c:pt idx="6">
                  <c:v>1.4952918012999998</c:v>
                </c:pt>
                <c:pt idx="7">
                  <c:v>1.3207953069999998</c:v>
                </c:pt>
                <c:pt idx="8">
                  <c:v>2.0382267547799993</c:v>
                </c:pt>
                <c:pt idx="9">
                  <c:v>3.0930341760000011</c:v>
                </c:pt>
                <c:pt idx="10">
                  <c:v>1.9428837259999994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4-49B2-98FD-E164CEB2A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Female Founders'!$R$8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43C-4D18-9367-FCA274D7608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4-49B2-98FD-E164CEB2A5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4D94-49B2-98FD-E164CEB2A5E5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C-4D18-9367-FCA274D76087}"/>
                </c:ext>
              </c:extLst>
            </c:dLbl>
            <c:dLbl>
              <c:idx val="10"/>
              <c:layout>
                <c:manualLayout>
                  <c:x val="-3.2796953012452536E-2"/>
                  <c:y val="-6.8196957836410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4-49B2-98FD-E164CEB2A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Founders'!$V$8:$AF$8</c:f>
              <c:numCache>
                <c:formatCode>_(* #,##0_);_(* \(#,##0\);_(* "-"??_);_(@_)</c:formatCode>
                <c:ptCount val="11"/>
                <c:pt idx="0">
                  <c:v>146</c:v>
                </c:pt>
                <c:pt idx="1">
                  <c:v>159</c:v>
                </c:pt>
                <c:pt idx="2">
                  <c:v>211</c:v>
                </c:pt>
                <c:pt idx="3">
                  <c:v>281</c:v>
                </c:pt>
                <c:pt idx="4">
                  <c:v>348</c:v>
                </c:pt>
                <c:pt idx="5">
                  <c:v>479</c:v>
                </c:pt>
                <c:pt idx="6">
                  <c:v>438</c:v>
                </c:pt>
                <c:pt idx="7">
                  <c:v>420</c:v>
                </c:pt>
                <c:pt idx="8">
                  <c:v>478</c:v>
                </c:pt>
                <c:pt idx="9">
                  <c:v>536</c:v>
                </c:pt>
                <c:pt idx="10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4-49B2-98FD-E164CEB2A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51739585183431"/>
          <c:y val="8.927199889487499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'CVC by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Sector'!$F$7:$P$7</c:f>
              <c:numCache>
                <c:formatCode>_(* #,##0_);_(* \(#,##0\);_(* "-"??_);_(@_)</c:formatCode>
                <c:ptCount val="11"/>
                <c:pt idx="0">
                  <c:v>132</c:v>
                </c:pt>
                <c:pt idx="1">
                  <c:v>169</c:v>
                </c:pt>
                <c:pt idx="2">
                  <c:v>282</c:v>
                </c:pt>
                <c:pt idx="3">
                  <c:v>321</c:v>
                </c:pt>
                <c:pt idx="4">
                  <c:v>440</c:v>
                </c:pt>
                <c:pt idx="5">
                  <c:v>593</c:v>
                </c:pt>
                <c:pt idx="6">
                  <c:v>648</c:v>
                </c:pt>
                <c:pt idx="7">
                  <c:v>630</c:v>
                </c:pt>
                <c:pt idx="8">
                  <c:v>630</c:v>
                </c:pt>
                <c:pt idx="9">
                  <c:v>707</c:v>
                </c:pt>
                <c:pt idx="10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F-4553-A4F5-2FF371165969}"/>
            </c:ext>
          </c:extLst>
        </c:ser>
        <c:ser>
          <c:idx val="1"/>
          <c:order val="1"/>
          <c:tx>
            <c:strRef>
              <c:f>'CVC by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Sector'!$F$8:$P$8</c:f>
              <c:numCache>
                <c:formatCode>_(* #,##0_);_(* \(#,##0\);_(* "-"??_);_(@_)</c:formatCode>
                <c:ptCount val="11"/>
                <c:pt idx="0">
                  <c:v>83</c:v>
                </c:pt>
                <c:pt idx="1">
                  <c:v>72</c:v>
                </c:pt>
                <c:pt idx="2">
                  <c:v>70</c:v>
                </c:pt>
                <c:pt idx="3">
                  <c:v>89</c:v>
                </c:pt>
                <c:pt idx="4">
                  <c:v>110</c:v>
                </c:pt>
                <c:pt idx="5">
                  <c:v>131</c:v>
                </c:pt>
                <c:pt idx="6">
                  <c:v>149</c:v>
                </c:pt>
                <c:pt idx="7">
                  <c:v>127</c:v>
                </c:pt>
                <c:pt idx="8">
                  <c:v>154</c:v>
                </c:pt>
                <c:pt idx="9">
                  <c:v>182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F-4553-A4F5-2FF371165969}"/>
            </c:ext>
          </c:extLst>
        </c:ser>
        <c:ser>
          <c:idx val="2"/>
          <c:order val="2"/>
          <c:tx>
            <c:strRef>
              <c:f>'CVC by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Sector'!$F$9:$P$9</c:f>
              <c:numCache>
                <c:formatCode>_(* #,##0_);_(* \(#,##0\);_(* "-"??_);_(@_)</c:formatCode>
                <c:ptCount val="11"/>
                <c:pt idx="0">
                  <c:v>52</c:v>
                </c:pt>
                <c:pt idx="1">
                  <c:v>62</c:v>
                </c:pt>
                <c:pt idx="2">
                  <c:v>77</c:v>
                </c:pt>
                <c:pt idx="3">
                  <c:v>99</c:v>
                </c:pt>
                <c:pt idx="4">
                  <c:v>141</c:v>
                </c:pt>
                <c:pt idx="5">
                  <c:v>208</c:v>
                </c:pt>
                <c:pt idx="6">
                  <c:v>213</c:v>
                </c:pt>
                <c:pt idx="7">
                  <c:v>244</c:v>
                </c:pt>
                <c:pt idx="8">
                  <c:v>297</c:v>
                </c:pt>
                <c:pt idx="9">
                  <c:v>299</c:v>
                </c:pt>
                <c:pt idx="10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F-4553-A4F5-2FF371165969}"/>
            </c:ext>
          </c:extLst>
        </c:ser>
        <c:ser>
          <c:idx val="3"/>
          <c:order val="3"/>
          <c:tx>
            <c:strRef>
              <c:f>'CVC by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Sector'!$F$10:$P$10</c:f>
              <c:numCache>
                <c:formatCode>_(* #,##0_);_(* \(#,##0\);_(* "-"??_);_(@_)</c:formatCode>
                <c:ptCount val="11"/>
                <c:pt idx="0">
                  <c:v>20</c:v>
                </c:pt>
                <c:pt idx="1">
                  <c:v>23</c:v>
                </c:pt>
                <c:pt idx="2">
                  <c:v>36</c:v>
                </c:pt>
                <c:pt idx="3">
                  <c:v>54</c:v>
                </c:pt>
                <c:pt idx="4">
                  <c:v>55</c:v>
                </c:pt>
                <c:pt idx="5">
                  <c:v>65</c:v>
                </c:pt>
                <c:pt idx="6">
                  <c:v>60</c:v>
                </c:pt>
                <c:pt idx="7">
                  <c:v>46</c:v>
                </c:pt>
                <c:pt idx="8">
                  <c:v>56</c:v>
                </c:pt>
                <c:pt idx="9">
                  <c:v>43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F-4553-A4F5-2FF371165969}"/>
            </c:ext>
          </c:extLst>
        </c:ser>
        <c:ser>
          <c:idx val="4"/>
          <c:order val="4"/>
          <c:tx>
            <c:strRef>
              <c:f>'CVC by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Sector'!$F$11:$P$11</c:f>
              <c:numCache>
                <c:formatCode>_(* #,##0_);_(* \(#,##0\);_(* "-"??_);_(@_)</c:formatCode>
                <c:ptCount val="11"/>
                <c:pt idx="0">
                  <c:v>61</c:v>
                </c:pt>
                <c:pt idx="1">
                  <c:v>66</c:v>
                </c:pt>
                <c:pt idx="2">
                  <c:v>54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72</c:v>
                </c:pt>
                <c:pt idx="7">
                  <c:v>59</c:v>
                </c:pt>
                <c:pt idx="8">
                  <c:v>63</c:v>
                </c:pt>
                <c:pt idx="9">
                  <c:v>63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DF-4553-A4F5-2FF371165969}"/>
            </c:ext>
          </c:extLst>
        </c:ser>
        <c:ser>
          <c:idx val="5"/>
          <c:order val="5"/>
          <c:tx>
            <c:strRef>
              <c:f>'CVC by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Sector'!$F$12:$P$12</c:f>
              <c:numCache>
                <c:formatCode>_(* #,##0_);_(* \(#,##0\);_(* "-"??_);_(@_)</c:formatCode>
                <c:ptCount val="11"/>
                <c:pt idx="0">
                  <c:v>18</c:v>
                </c:pt>
                <c:pt idx="1">
                  <c:v>22</c:v>
                </c:pt>
                <c:pt idx="2">
                  <c:v>19</c:v>
                </c:pt>
                <c:pt idx="3">
                  <c:v>34</c:v>
                </c:pt>
                <c:pt idx="4">
                  <c:v>54</c:v>
                </c:pt>
                <c:pt idx="5">
                  <c:v>64</c:v>
                </c:pt>
                <c:pt idx="6">
                  <c:v>79</c:v>
                </c:pt>
                <c:pt idx="7">
                  <c:v>82</c:v>
                </c:pt>
                <c:pt idx="8">
                  <c:v>93</c:v>
                </c:pt>
                <c:pt idx="9">
                  <c:v>83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DF-4553-A4F5-2FF371165969}"/>
            </c:ext>
          </c:extLst>
        </c:ser>
        <c:ser>
          <c:idx val="6"/>
          <c:order val="6"/>
          <c:tx>
            <c:strRef>
              <c:f>'CVC by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Sector'!$F$13:$P$13</c:f>
              <c:numCache>
                <c:formatCode>_(* #,##0_);_(* \(#,##0\);_(* "-"??_);_(@_)</c:formatCode>
                <c:ptCount val="11"/>
                <c:pt idx="0">
                  <c:v>57</c:v>
                </c:pt>
                <c:pt idx="1">
                  <c:v>53</c:v>
                </c:pt>
                <c:pt idx="2">
                  <c:v>62</c:v>
                </c:pt>
                <c:pt idx="3">
                  <c:v>58</c:v>
                </c:pt>
                <c:pt idx="4">
                  <c:v>72</c:v>
                </c:pt>
                <c:pt idx="5">
                  <c:v>78</c:v>
                </c:pt>
                <c:pt idx="6">
                  <c:v>89</c:v>
                </c:pt>
                <c:pt idx="7">
                  <c:v>69</c:v>
                </c:pt>
                <c:pt idx="8">
                  <c:v>68</c:v>
                </c:pt>
                <c:pt idx="9">
                  <c:v>86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DF-4553-A4F5-2FF371165969}"/>
            </c:ext>
          </c:extLst>
        </c:ser>
        <c:ser>
          <c:idx val="7"/>
          <c:order val="7"/>
          <c:tx>
            <c:strRef>
              <c:f>'CVC by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Sector'!$F$14:$P$14</c:f>
              <c:numCache>
                <c:formatCode>_(* #,##0_);_(* \(#,##0\);_(* "-"??_);_(@_)</c:formatCode>
                <c:ptCount val="11"/>
                <c:pt idx="0">
                  <c:v>25</c:v>
                </c:pt>
                <c:pt idx="1">
                  <c:v>39</c:v>
                </c:pt>
                <c:pt idx="2">
                  <c:v>41</c:v>
                </c:pt>
                <c:pt idx="3">
                  <c:v>44</c:v>
                </c:pt>
                <c:pt idx="4">
                  <c:v>34</c:v>
                </c:pt>
                <c:pt idx="5">
                  <c:v>34</c:v>
                </c:pt>
                <c:pt idx="6">
                  <c:v>25</c:v>
                </c:pt>
                <c:pt idx="7">
                  <c:v>35</c:v>
                </c:pt>
                <c:pt idx="8">
                  <c:v>25</c:v>
                </c:pt>
                <c:pt idx="9">
                  <c:v>32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DF-4553-A4F5-2FF371165969}"/>
            </c:ext>
          </c:extLst>
        </c:ser>
        <c:ser>
          <c:idx val="8"/>
          <c:order val="8"/>
          <c:tx>
            <c:strRef>
              <c:f>'CVC by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Sector'!$F$15:$P$15</c:f>
              <c:numCache>
                <c:formatCode>_(* #,##0_);_(* \(#,##0\);_(* "-"??_);_(@_)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12</c:v>
                </c:pt>
                <c:pt idx="3">
                  <c:v>20</c:v>
                </c:pt>
                <c:pt idx="4">
                  <c:v>36</c:v>
                </c:pt>
                <c:pt idx="5">
                  <c:v>39</c:v>
                </c:pt>
                <c:pt idx="6">
                  <c:v>52</c:v>
                </c:pt>
                <c:pt idx="7">
                  <c:v>32</c:v>
                </c:pt>
                <c:pt idx="8">
                  <c:v>24</c:v>
                </c:pt>
                <c:pt idx="9">
                  <c:v>22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DF-4553-A4F5-2FF371165969}"/>
            </c:ext>
          </c:extLst>
        </c:ser>
        <c:ser>
          <c:idx val="9"/>
          <c:order val="9"/>
          <c:tx>
            <c:strRef>
              <c:f>'CVC by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Sector'!$F$16:$P$16</c:f>
              <c:numCache>
                <c:formatCode>_(* #,##0_);_(* \(#,##0\);_(* "-"??_);_(@_)</c:formatCode>
                <c:ptCount val="11"/>
                <c:pt idx="0">
                  <c:v>34</c:v>
                </c:pt>
                <c:pt idx="1">
                  <c:v>44</c:v>
                </c:pt>
                <c:pt idx="2">
                  <c:v>69</c:v>
                </c:pt>
                <c:pt idx="3">
                  <c:v>76</c:v>
                </c:pt>
                <c:pt idx="4">
                  <c:v>117</c:v>
                </c:pt>
                <c:pt idx="5">
                  <c:v>95</c:v>
                </c:pt>
                <c:pt idx="6">
                  <c:v>96</c:v>
                </c:pt>
                <c:pt idx="7">
                  <c:v>96</c:v>
                </c:pt>
                <c:pt idx="8">
                  <c:v>71</c:v>
                </c:pt>
                <c:pt idx="9">
                  <c:v>92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DF-4553-A4F5-2FF371165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871888"/>
        <c:axId val="451857744"/>
      </c:barChart>
      <c:catAx>
        <c:axId val="45187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57744"/>
        <c:crosses val="autoZero"/>
        <c:auto val="1"/>
        <c:lblAlgn val="ctr"/>
        <c:lblOffset val="100"/>
        <c:noMultiLvlLbl val="0"/>
      </c:catAx>
      <c:valAx>
        <c:axId val="451857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188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'CVC by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Sector'!$V$7:$AF$7</c:f>
              <c:numCache>
                <c:formatCode>_(* #,##0.0_);_(* \(#,##0.0\);_(* "-"??_);_(@_)</c:formatCode>
                <c:ptCount val="11"/>
                <c:pt idx="0">
                  <c:v>1.3946283160000006</c:v>
                </c:pt>
                <c:pt idx="1">
                  <c:v>1.8780223820000006</c:v>
                </c:pt>
                <c:pt idx="2">
                  <c:v>4.1700304159999995</c:v>
                </c:pt>
                <c:pt idx="3">
                  <c:v>3.0871311040000018</c:v>
                </c:pt>
                <c:pt idx="4">
                  <c:v>5.2369714559999991</c:v>
                </c:pt>
                <c:pt idx="5">
                  <c:v>10.843596026999995</c:v>
                </c:pt>
                <c:pt idx="6">
                  <c:v>12.247015722000015</c:v>
                </c:pt>
                <c:pt idx="7">
                  <c:v>11.029695892000005</c:v>
                </c:pt>
                <c:pt idx="8">
                  <c:v>10.948933225299999</c:v>
                </c:pt>
                <c:pt idx="9">
                  <c:v>14.70277853799999</c:v>
                </c:pt>
                <c:pt idx="10">
                  <c:v>7.8788788900000002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D52-8946-1153BC585B07}"/>
            </c:ext>
          </c:extLst>
        </c:ser>
        <c:ser>
          <c:idx val="1"/>
          <c:order val="1"/>
          <c:tx>
            <c:strRef>
              <c:f>'CVC by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Sector'!$V$8:$AF$8</c:f>
              <c:numCache>
                <c:formatCode>_(* #,##0.0_);_(* \(#,##0.0\);_(* "-"??_);_(@_)</c:formatCode>
                <c:ptCount val="11"/>
                <c:pt idx="0">
                  <c:v>1.9106650200000002</c:v>
                </c:pt>
                <c:pt idx="1">
                  <c:v>1.3553278400000004</c:v>
                </c:pt>
                <c:pt idx="2">
                  <c:v>1.8250824300000004</c:v>
                </c:pt>
                <c:pt idx="3">
                  <c:v>2.0535347599999993</c:v>
                </c:pt>
                <c:pt idx="4">
                  <c:v>2.9257000290000001</c:v>
                </c:pt>
                <c:pt idx="5">
                  <c:v>3.6905462409999998</c:v>
                </c:pt>
                <c:pt idx="6">
                  <c:v>5.737648759999999</c:v>
                </c:pt>
                <c:pt idx="7">
                  <c:v>4.3388693289999996</c:v>
                </c:pt>
                <c:pt idx="8">
                  <c:v>7.0126193699999977</c:v>
                </c:pt>
                <c:pt idx="9">
                  <c:v>10.745936330999999</c:v>
                </c:pt>
                <c:pt idx="10">
                  <c:v>3.8906982299999999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D52-8946-1153BC585B07}"/>
            </c:ext>
          </c:extLst>
        </c:ser>
        <c:ser>
          <c:idx val="2"/>
          <c:order val="2"/>
          <c:tx>
            <c:strRef>
              <c:f>'CVC by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Sector'!$V$9:$AF$9</c:f>
              <c:numCache>
                <c:formatCode>_(* #,##0.0_);_(* \(#,##0.0\);_(* "-"??_);_(@_)</c:formatCode>
                <c:ptCount val="11"/>
                <c:pt idx="0">
                  <c:v>0.93832753000000013</c:v>
                </c:pt>
                <c:pt idx="1">
                  <c:v>0.80832288199999991</c:v>
                </c:pt>
                <c:pt idx="2">
                  <c:v>1.2760938700000004</c:v>
                </c:pt>
                <c:pt idx="3">
                  <c:v>1.6730650500000004</c:v>
                </c:pt>
                <c:pt idx="4">
                  <c:v>1.9574022059999998</c:v>
                </c:pt>
                <c:pt idx="5">
                  <c:v>6.282961524000001</c:v>
                </c:pt>
                <c:pt idx="6">
                  <c:v>9.2326208820000044</c:v>
                </c:pt>
                <c:pt idx="7">
                  <c:v>11.908558023999992</c:v>
                </c:pt>
                <c:pt idx="8">
                  <c:v>8.7000499187800013</c:v>
                </c:pt>
                <c:pt idx="9">
                  <c:v>33.072853300000006</c:v>
                </c:pt>
                <c:pt idx="10">
                  <c:v>9.226785385000003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D52-8946-1153BC585B07}"/>
            </c:ext>
          </c:extLst>
        </c:ser>
        <c:ser>
          <c:idx val="3"/>
          <c:order val="3"/>
          <c:tx>
            <c:strRef>
              <c:f>'CVC by Sector'!$R$10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Sector'!$V$10:$AF$10</c:f>
              <c:numCache>
                <c:formatCode>_(* #,##0.0_);_(* \(#,##0.0\);_(* "-"??_);_(@_)</c:formatCode>
                <c:ptCount val="11"/>
                <c:pt idx="0">
                  <c:v>0.11851244499999999</c:v>
                </c:pt>
                <c:pt idx="1">
                  <c:v>0.12575673000000001</c:v>
                </c:pt>
                <c:pt idx="2">
                  <c:v>0.50602889100000004</c:v>
                </c:pt>
                <c:pt idx="3">
                  <c:v>0.36459459699999991</c:v>
                </c:pt>
                <c:pt idx="4">
                  <c:v>0.43999446800000003</c:v>
                </c:pt>
                <c:pt idx="5">
                  <c:v>0.97318881999999973</c:v>
                </c:pt>
                <c:pt idx="6">
                  <c:v>1.5098305479999996</c:v>
                </c:pt>
                <c:pt idx="7">
                  <c:v>0.72015893999999991</c:v>
                </c:pt>
                <c:pt idx="8">
                  <c:v>0.75068009000000002</c:v>
                </c:pt>
                <c:pt idx="9">
                  <c:v>1.66708927</c:v>
                </c:pt>
                <c:pt idx="10">
                  <c:v>0.1851438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0C-4D52-8946-1153BC585B07}"/>
            </c:ext>
          </c:extLst>
        </c:ser>
        <c:ser>
          <c:idx val="4"/>
          <c:order val="4"/>
          <c:tx>
            <c:strRef>
              <c:f>'CVC by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Sector'!$V$11:$AF$11</c:f>
              <c:numCache>
                <c:formatCode>_(* #,##0.0_);_(* \(#,##0.0\);_(* "-"??_);_(@_)</c:formatCode>
                <c:ptCount val="11"/>
                <c:pt idx="0">
                  <c:v>0.60933330999999991</c:v>
                </c:pt>
                <c:pt idx="1">
                  <c:v>1.1585411400000003</c:v>
                </c:pt>
                <c:pt idx="2">
                  <c:v>0.90683228999999999</c:v>
                </c:pt>
                <c:pt idx="3">
                  <c:v>0.86422779999999988</c:v>
                </c:pt>
                <c:pt idx="4">
                  <c:v>1.3104323430000002</c:v>
                </c:pt>
                <c:pt idx="5">
                  <c:v>0.73766872000000017</c:v>
                </c:pt>
                <c:pt idx="6">
                  <c:v>1.2024479799999996</c:v>
                </c:pt>
                <c:pt idx="7">
                  <c:v>0.97806423000000042</c:v>
                </c:pt>
                <c:pt idx="8">
                  <c:v>1.1567713600000002</c:v>
                </c:pt>
                <c:pt idx="9">
                  <c:v>1.3647657399999999</c:v>
                </c:pt>
                <c:pt idx="10">
                  <c:v>0.96307281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0C-4D52-8946-1153BC585B07}"/>
            </c:ext>
          </c:extLst>
        </c:ser>
        <c:ser>
          <c:idx val="5"/>
          <c:order val="5"/>
          <c:tx>
            <c:strRef>
              <c:f>'CVC by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Sector'!$V$12:$AF$12</c:f>
              <c:numCache>
                <c:formatCode>_(* #,##0.0_);_(* \(#,##0.0\);_(* "-"??_);_(@_)</c:formatCode>
                <c:ptCount val="11"/>
                <c:pt idx="0">
                  <c:v>0.15016655999999998</c:v>
                </c:pt>
                <c:pt idx="1">
                  <c:v>0.24238578100000002</c:v>
                </c:pt>
                <c:pt idx="2">
                  <c:v>0.25430719999999996</c:v>
                </c:pt>
                <c:pt idx="3">
                  <c:v>0.44241443000000003</c:v>
                </c:pt>
                <c:pt idx="4">
                  <c:v>0.69776042199999999</c:v>
                </c:pt>
                <c:pt idx="5">
                  <c:v>1.2813327099999996</c:v>
                </c:pt>
                <c:pt idx="6">
                  <c:v>1.2766158309999998</c:v>
                </c:pt>
                <c:pt idx="7">
                  <c:v>1.7956763899999999</c:v>
                </c:pt>
                <c:pt idx="8">
                  <c:v>1.939042189</c:v>
                </c:pt>
                <c:pt idx="9">
                  <c:v>2.6348356600000002</c:v>
                </c:pt>
                <c:pt idx="10">
                  <c:v>1.330694848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0C-4D52-8946-1153BC585B07}"/>
            </c:ext>
          </c:extLst>
        </c:ser>
        <c:ser>
          <c:idx val="6"/>
          <c:order val="6"/>
          <c:tx>
            <c:strRef>
              <c:f>'CVC by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Sector'!$V$13:$AF$13</c:f>
              <c:numCache>
                <c:formatCode>_(* #,##0.0_);_(* \(#,##0.0\);_(* "-"??_);_(@_)</c:formatCode>
                <c:ptCount val="11"/>
                <c:pt idx="0">
                  <c:v>0.92801679999999998</c:v>
                </c:pt>
                <c:pt idx="1">
                  <c:v>0.95233115999999995</c:v>
                </c:pt>
                <c:pt idx="2">
                  <c:v>1.18960983</c:v>
                </c:pt>
                <c:pt idx="3">
                  <c:v>1.0996411449999999</c:v>
                </c:pt>
                <c:pt idx="4">
                  <c:v>1.3238308180000002</c:v>
                </c:pt>
                <c:pt idx="5">
                  <c:v>1.7704059339999996</c:v>
                </c:pt>
                <c:pt idx="6">
                  <c:v>1.3719335000000004</c:v>
                </c:pt>
                <c:pt idx="7">
                  <c:v>1.0612127899999999</c:v>
                </c:pt>
                <c:pt idx="8">
                  <c:v>1.7544680399999995</c:v>
                </c:pt>
                <c:pt idx="9">
                  <c:v>2.1649488499999991</c:v>
                </c:pt>
                <c:pt idx="10">
                  <c:v>1.1210967100000002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0C-4D52-8946-1153BC585B07}"/>
            </c:ext>
          </c:extLst>
        </c:ser>
        <c:ser>
          <c:idx val="7"/>
          <c:order val="7"/>
          <c:tx>
            <c:strRef>
              <c:f>'CVC by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Sector'!$V$14:$AF$14</c:f>
              <c:numCache>
                <c:formatCode>_(* #,##0.0_);_(* \(#,##0.0\);_(* "-"??_);_(@_)</c:formatCode>
                <c:ptCount val="11"/>
                <c:pt idx="0">
                  <c:v>0.23958494999999999</c:v>
                </c:pt>
                <c:pt idx="1">
                  <c:v>0.94708248000000017</c:v>
                </c:pt>
                <c:pt idx="2">
                  <c:v>1.2426992700000004</c:v>
                </c:pt>
                <c:pt idx="3">
                  <c:v>1.5693577990000003</c:v>
                </c:pt>
                <c:pt idx="4">
                  <c:v>0.7245029999999999</c:v>
                </c:pt>
                <c:pt idx="5">
                  <c:v>0.87224489000000005</c:v>
                </c:pt>
                <c:pt idx="6">
                  <c:v>0.39719464300000007</c:v>
                </c:pt>
                <c:pt idx="7">
                  <c:v>0.92129729500000013</c:v>
                </c:pt>
                <c:pt idx="8">
                  <c:v>0.44927822000000001</c:v>
                </c:pt>
                <c:pt idx="9">
                  <c:v>0.86596012</c:v>
                </c:pt>
                <c:pt idx="10">
                  <c:v>0.30572312000000001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0C-4D52-8946-1153BC585B07}"/>
            </c:ext>
          </c:extLst>
        </c:ser>
        <c:ser>
          <c:idx val="8"/>
          <c:order val="8"/>
          <c:tx>
            <c:strRef>
              <c:f>'CVC by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Sector'!$V$15:$AF$15</c:f>
              <c:numCache>
                <c:formatCode>_(* #,##0.0_);_(* \(#,##0.0\);_(* "-"??_);_(@_)</c:formatCode>
                <c:ptCount val="11"/>
                <c:pt idx="0">
                  <c:v>7.5398339999999994E-2</c:v>
                </c:pt>
                <c:pt idx="1">
                  <c:v>0.13757865</c:v>
                </c:pt>
                <c:pt idx="2">
                  <c:v>0.23743208999999998</c:v>
                </c:pt>
                <c:pt idx="3">
                  <c:v>0.21685055999999997</c:v>
                </c:pt>
                <c:pt idx="4">
                  <c:v>0.42780603</c:v>
                </c:pt>
                <c:pt idx="5">
                  <c:v>1.43728346</c:v>
                </c:pt>
                <c:pt idx="6">
                  <c:v>3.21813605</c:v>
                </c:pt>
                <c:pt idx="7">
                  <c:v>0.89077957000000008</c:v>
                </c:pt>
                <c:pt idx="8">
                  <c:v>1.7982150000000003</c:v>
                </c:pt>
                <c:pt idx="9">
                  <c:v>1.00178966</c:v>
                </c:pt>
                <c:pt idx="10">
                  <c:v>0.65961270999999988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C-4D52-8946-1153BC585B07}"/>
            </c:ext>
          </c:extLst>
        </c:ser>
        <c:ser>
          <c:idx val="9"/>
          <c:order val="9"/>
          <c:tx>
            <c:strRef>
              <c:f>'CVC by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Sector'!$V$16:$AF$16</c:f>
              <c:numCache>
                <c:formatCode>_(* #,##0.0_);_(* \(#,##0.0\);_(* "-"??_);_(@_)</c:formatCode>
                <c:ptCount val="11"/>
                <c:pt idx="0">
                  <c:v>0.40215983999999999</c:v>
                </c:pt>
                <c:pt idx="1">
                  <c:v>0.44258212999999996</c:v>
                </c:pt>
                <c:pt idx="2">
                  <c:v>1.6342710550000004</c:v>
                </c:pt>
                <c:pt idx="3">
                  <c:v>0.55900087599999992</c:v>
                </c:pt>
                <c:pt idx="4">
                  <c:v>0.98399114700000001</c:v>
                </c:pt>
                <c:pt idx="5">
                  <c:v>1.5320344289999996</c:v>
                </c:pt>
                <c:pt idx="6">
                  <c:v>2.3488009890000008</c:v>
                </c:pt>
                <c:pt idx="7">
                  <c:v>2.0688708260000004</c:v>
                </c:pt>
                <c:pt idx="8">
                  <c:v>2.6640279699999998</c:v>
                </c:pt>
                <c:pt idx="9">
                  <c:v>2.4315412500000004</c:v>
                </c:pt>
                <c:pt idx="10">
                  <c:v>6.7339080999999998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0C-4D52-8946-1153BC58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877872"/>
        <c:axId val="451888752"/>
      </c:barChart>
      <c:catAx>
        <c:axId val="45187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88752"/>
        <c:crosses val="autoZero"/>
        <c:auto val="1"/>
        <c:lblAlgn val="ctr"/>
        <c:lblOffset val="100"/>
        <c:noMultiLvlLbl val="0"/>
      </c:catAx>
      <c:valAx>
        <c:axId val="45188875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7872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6393482064741908E-2"/>
          <c:y val="2.1428571428571429E-2"/>
          <c:w val="0.85274081364829402"/>
          <c:h val="0.90625640544931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 Deal Flow'!$B$37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 Flow'!$F$37:$P$37</c:f>
              <c:numCache>
                <c:formatCode>_(* #,##0.0_);_(* \(#,##0.0\);_(* "-"??_);_(@_)</c:formatCode>
                <c:ptCount val="11"/>
                <c:pt idx="0">
                  <c:v>11.590607</c:v>
                </c:pt>
                <c:pt idx="1">
                  <c:v>18.137050000000002</c:v>
                </c:pt>
                <c:pt idx="2">
                  <c:v>24.195036000000002</c:v>
                </c:pt>
                <c:pt idx="3">
                  <c:v>22.576526000000001</c:v>
                </c:pt>
                <c:pt idx="4">
                  <c:v>22.943998999999994</c:v>
                </c:pt>
                <c:pt idx="5">
                  <c:v>40.798022999999993</c:v>
                </c:pt>
                <c:pt idx="6">
                  <c:v>45.773417000000002</c:v>
                </c:pt>
                <c:pt idx="7">
                  <c:v>38.571966000000003</c:v>
                </c:pt>
                <c:pt idx="8">
                  <c:v>42.305932999999996</c:v>
                </c:pt>
                <c:pt idx="9">
                  <c:v>68.632557000000006</c:v>
                </c:pt>
                <c:pt idx="10">
                  <c:v>32.428787999999997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7-43DE-9777-B9E0F487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865360"/>
        <c:axId val="451854480"/>
      </c:barChart>
      <c:lineChart>
        <c:grouping val="standard"/>
        <c:varyColors val="0"/>
        <c:ser>
          <c:idx val="1"/>
          <c:order val="1"/>
          <c:tx>
            <c:strRef>
              <c:f>'GE Deal Flow'!$B$38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19050" cmpd="sng">
                <a:solidFill>
                  <a:srgbClr val="FBB1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82-451F-AB65-21178C776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3482-451F-AB65-21178C776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3482-451F-AB65-21178C776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CF15-478F-9843-CED34B874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9C17-43DE-9777-B9E0F487395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17-43DE-9777-B9E0F48739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F5EE-40F6-9EAF-D13B1DDF9A20}"/>
              </c:ext>
            </c:extLst>
          </c:dPt>
          <c:dLbls>
            <c:dLbl>
              <c:idx val="5"/>
              <c:layout>
                <c:manualLayout>
                  <c:x val="-5.254634837311993E-2"/>
                  <c:y val="-3.75116652085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2-451F-AB65-21178C7762FB}"/>
                </c:ext>
              </c:extLst>
            </c:dLbl>
            <c:dLbl>
              <c:idx val="6"/>
              <c:layout>
                <c:manualLayout>
                  <c:x val="-4.9166757688924353E-2"/>
                  <c:y val="-8.486182857716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2-451F-AB65-21178C7762FB}"/>
                </c:ext>
              </c:extLst>
            </c:dLbl>
            <c:dLbl>
              <c:idx val="7"/>
              <c:layout>
                <c:manualLayout>
                  <c:x val="-3.5320606638278677E-2"/>
                  <c:y val="-0.1060932510824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5-478F-9843-CED34B8749D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 Flow'!$F$38:$P$38</c:f>
              <c:numCache>
                <c:formatCode>_(* #,##0_);_(* \(#,##0\);_(* "-"??_);_(@_)</c:formatCode>
                <c:ptCount val="11"/>
                <c:pt idx="0">
                  <c:v>403</c:v>
                </c:pt>
                <c:pt idx="1">
                  <c:v>538</c:v>
                </c:pt>
                <c:pt idx="2">
                  <c:v>641</c:v>
                </c:pt>
                <c:pt idx="3">
                  <c:v>663</c:v>
                </c:pt>
                <c:pt idx="4">
                  <c:v>680</c:v>
                </c:pt>
                <c:pt idx="5">
                  <c:v>882</c:v>
                </c:pt>
                <c:pt idx="6">
                  <c:v>978</c:v>
                </c:pt>
                <c:pt idx="7">
                  <c:v>852</c:v>
                </c:pt>
                <c:pt idx="8">
                  <c:v>973</c:v>
                </c:pt>
                <c:pt idx="9">
                  <c:v>1157</c:v>
                </c:pt>
                <c:pt idx="10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17-43DE-9777-B9E0F487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68080"/>
        <c:axId val="451887664"/>
      </c:lineChart>
      <c:catAx>
        <c:axId val="45186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54480"/>
        <c:crosses val="autoZero"/>
        <c:auto val="1"/>
        <c:lblAlgn val="ctr"/>
        <c:lblOffset val="100"/>
        <c:noMultiLvlLbl val="0"/>
      </c:catAx>
      <c:valAx>
        <c:axId val="45185448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65360"/>
        <c:crosses val="autoZero"/>
        <c:crossBetween val="between"/>
      </c:valAx>
      <c:valAx>
        <c:axId val="45188766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68080"/>
        <c:crosses val="max"/>
        <c:crossBetween val="between"/>
      </c:valAx>
      <c:catAx>
        <c:axId val="45186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87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955380577427822"/>
          <c:y val="3.761519393409158E-2"/>
          <c:w val="0.43488855559721701"/>
          <c:h val="0.207755176436278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111333219570456E-2"/>
          <c:y val="2.8252405949256341E-2"/>
          <c:w val="0.8996367609350624"/>
          <c:h val="0.7943295257106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 Deal Flow'!$B$8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'GE Deal Flow'!$S$6:$AN$7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'GE Deal Flow'!$S$8:$AN$8</c:f>
              <c:numCache>
                <c:formatCode>_(* #,##0.0_);_(* \(#,##0.0\);_(* "-"??_);_(@_)</c:formatCode>
                <c:ptCount val="22"/>
                <c:pt idx="0">
                  <c:v>8.7946650000000002</c:v>
                </c:pt>
                <c:pt idx="1">
                  <c:v>11.719737999999998</c:v>
                </c:pt>
                <c:pt idx="2">
                  <c:v>8.937145000000001</c:v>
                </c:pt>
                <c:pt idx="3">
                  <c:v>11.346475</c:v>
                </c:pt>
                <c:pt idx="4">
                  <c:v>11.887821999999998</c:v>
                </c:pt>
                <c:pt idx="5">
                  <c:v>11.088036000000001</c:v>
                </c:pt>
                <c:pt idx="6">
                  <c:v>13.242219</c:v>
                </c:pt>
                <c:pt idx="7">
                  <c:v>9.5553399999999993</c:v>
                </c:pt>
                <c:pt idx="8">
                  <c:v>10.850802999999999</c:v>
                </c:pt>
                <c:pt idx="9">
                  <c:v>14.072516999999999</c:v>
                </c:pt>
                <c:pt idx="10">
                  <c:v>6.3038519999999991</c:v>
                </c:pt>
                <c:pt idx="11">
                  <c:v>7.3447939999999994</c:v>
                </c:pt>
                <c:pt idx="12">
                  <c:v>7.1614939999999994</c:v>
                </c:pt>
                <c:pt idx="13">
                  <c:v>12.884052000000002</c:v>
                </c:pt>
                <c:pt idx="14">
                  <c:v>13.392963999999997</c:v>
                </c:pt>
                <c:pt idx="15">
                  <c:v>8.8674229999999987</c:v>
                </c:pt>
                <c:pt idx="16">
                  <c:v>14.738202000000001</c:v>
                </c:pt>
                <c:pt idx="17">
                  <c:v>14.289929000000001</c:v>
                </c:pt>
                <c:pt idx="18">
                  <c:v>19.441502999999997</c:v>
                </c:pt>
                <c:pt idx="19">
                  <c:v>20.162923000000003</c:v>
                </c:pt>
                <c:pt idx="20">
                  <c:v>14.614868000000003</c:v>
                </c:pt>
                <c:pt idx="21">
                  <c:v>17.795919999999999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21B-B493-09691E5B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30661120"/>
        <c:axId val="-230655680"/>
      </c:barChart>
      <c:lineChart>
        <c:grouping val="standard"/>
        <c:varyColors val="0"/>
        <c:ser>
          <c:idx val="1"/>
          <c:order val="1"/>
          <c:tx>
            <c:strRef>
              <c:f>'GE Deal Flow'!$B$9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'GE Deal Flow'!$S$6:$AN$7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'GE Deal Flow'!$S$9:$AN$9</c:f>
              <c:numCache>
                <c:formatCode>_(* #,##0_);_(* \(#,##0\);_(* "-"??_);_(@_)</c:formatCode>
                <c:ptCount val="22"/>
                <c:pt idx="0">
                  <c:v>221</c:v>
                </c:pt>
                <c:pt idx="1">
                  <c:v>260</c:v>
                </c:pt>
                <c:pt idx="2">
                  <c:v>197</c:v>
                </c:pt>
                <c:pt idx="3">
                  <c:v>204</c:v>
                </c:pt>
                <c:pt idx="4">
                  <c:v>287</c:v>
                </c:pt>
                <c:pt idx="5">
                  <c:v>229</c:v>
                </c:pt>
                <c:pt idx="6">
                  <c:v>258</c:v>
                </c:pt>
                <c:pt idx="7">
                  <c:v>204</c:v>
                </c:pt>
                <c:pt idx="8">
                  <c:v>253</c:v>
                </c:pt>
                <c:pt idx="9">
                  <c:v>205</c:v>
                </c:pt>
                <c:pt idx="10">
                  <c:v>193</c:v>
                </c:pt>
                <c:pt idx="11">
                  <c:v>201</c:v>
                </c:pt>
                <c:pt idx="12">
                  <c:v>256</c:v>
                </c:pt>
                <c:pt idx="13">
                  <c:v>253</c:v>
                </c:pt>
                <c:pt idx="14">
                  <c:v>240</c:v>
                </c:pt>
                <c:pt idx="15">
                  <c:v>224</c:v>
                </c:pt>
                <c:pt idx="16">
                  <c:v>340</c:v>
                </c:pt>
                <c:pt idx="17">
                  <c:v>266</c:v>
                </c:pt>
                <c:pt idx="18">
                  <c:v>255</c:v>
                </c:pt>
                <c:pt idx="19">
                  <c:v>296</c:v>
                </c:pt>
                <c:pt idx="20">
                  <c:v>270</c:v>
                </c:pt>
                <c:pt idx="21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C2-421B-B493-09691E5B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0668192"/>
        <c:axId val="-230656224"/>
      </c:lineChart>
      <c:catAx>
        <c:axId val="-2306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55680"/>
        <c:crosses val="autoZero"/>
        <c:auto val="1"/>
        <c:lblAlgn val="ctr"/>
        <c:lblOffset val="100"/>
        <c:noMultiLvlLbl val="0"/>
      </c:catAx>
      <c:valAx>
        <c:axId val="-23065568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1120"/>
        <c:crosses val="autoZero"/>
        <c:crossBetween val="between"/>
      </c:valAx>
      <c:valAx>
        <c:axId val="-230656224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8192"/>
        <c:crosses val="max"/>
        <c:crossBetween val="between"/>
      </c:valAx>
      <c:catAx>
        <c:axId val="-2306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065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640961675456203"/>
          <c:y val="6.076341263793629E-2"/>
          <c:w val="0.32578402931831663"/>
          <c:h val="5.0347769028871378E-2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'GE Deal Flow'!$R$37</c:f>
              <c:strCache>
                <c:ptCount val="1"/>
                <c:pt idx="0">
                  <c:v>Median Deal Size ($M)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marker>
              <c:symbol val="circle"/>
              <c:size val="5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9-53A5-48AA-96C1-9F86BF3D4CE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F-4CEC-AA98-A839A27EA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F-4CEC-AA98-A839A27EAD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7-4A9B-A671-4C7FF33490D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Flow'!$U$36:$AH$36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'GE Deal Flow'!$U$37:$AH$37</c:f>
              <c:numCache>
                <c:formatCode>_(* #,##0.0_);_(* \(#,##0.0\);_(* "-"??_);_(@_)</c:formatCode>
                <c:ptCount val="14"/>
                <c:pt idx="0">
                  <c:v>25.264499999999998</c:v>
                </c:pt>
                <c:pt idx="1">
                  <c:v>26.61</c:v>
                </c:pt>
                <c:pt idx="2">
                  <c:v>25</c:v>
                </c:pt>
                <c:pt idx="3">
                  <c:v>27.352</c:v>
                </c:pt>
                <c:pt idx="4">
                  <c:v>25</c:v>
                </c:pt>
                <c:pt idx="5">
                  <c:v>30</c:v>
                </c:pt>
                <c:pt idx="6">
                  <c:v>27.2</c:v>
                </c:pt>
                <c:pt idx="7">
                  <c:v>30</c:v>
                </c:pt>
                <c:pt idx="8">
                  <c:v>35</c:v>
                </c:pt>
                <c:pt idx="9">
                  <c:v>35</c:v>
                </c:pt>
                <c:pt idx="10">
                  <c:v>33.049999999999997</c:v>
                </c:pt>
                <c:pt idx="11">
                  <c:v>39.5</c:v>
                </c:pt>
                <c:pt idx="12">
                  <c:v>47</c:v>
                </c:pt>
                <c:pt idx="1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'GE Deal Flow'!$R$38</c:f>
              <c:strCache>
                <c:ptCount val="1"/>
                <c:pt idx="0">
                  <c:v>Median Pre-money Valuation ($M)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1DB7-4A9B-A671-4C7FF33490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53A5-48AA-96C1-9F86BF3D4CE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35647E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0-45C0-B08C-E7107AD472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0-45C0-B08C-E7107AD472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F-4CEC-AA98-A839A27EA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F-4CEC-AA98-A839A27EAD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7-4A9B-A671-4C7FF33490D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Flow'!$U$36:$AH$36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'GE Deal Flow'!$U$38:$AH$38</c:f>
              <c:numCache>
                <c:formatCode>_(* #,##0.0_);_(* \(#,##0.0\);_(* "-"??_);_(@_)</c:formatCode>
                <c:ptCount val="14"/>
                <c:pt idx="0">
                  <c:v>74.424999999999997</c:v>
                </c:pt>
                <c:pt idx="1">
                  <c:v>78.760000000000005</c:v>
                </c:pt>
                <c:pt idx="2">
                  <c:v>84.5</c:v>
                </c:pt>
                <c:pt idx="3">
                  <c:v>73.819999999999993</c:v>
                </c:pt>
                <c:pt idx="4">
                  <c:v>79.224999999999994</c:v>
                </c:pt>
                <c:pt idx="5">
                  <c:v>105.21</c:v>
                </c:pt>
                <c:pt idx="6">
                  <c:v>114.32</c:v>
                </c:pt>
                <c:pt idx="7">
                  <c:v>116.67</c:v>
                </c:pt>
                <c:pt idx="8">
                  <c:v>160</c:v>
                </c:pt>
                <c:pt idx="9">
                  <c:v>160.99</c:v>
                </c:pt>
                <c:pt idx="10">
                  <c:v>124.42</c:v>
                </c:pt>
                <c:pt idx="11">
                  <c:v>161.26999999999998</c:v>
                </c:pt>
                <c:pt idx="12">
                  <c:v>190</c:v>
                </c:pt>
                <c:pt idx="13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7819970707585414"/>
          <c:y val="9.4826546681664792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01113041385591E-2"/>
          <c:y val="2.8252405949256341E-2"/>
          <c:w val="0.64803635656654024"/>
          <c:h val="0.8442541557305336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'GE Deals x Deal Size'!$B$7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Size'!$F$7:$P$7</c:f>
              <c:numCache>
                <c:formatCode>_(* #,##0_);_(* \(#,##0\);_(* "-"??_);_(@_)</c:formatCode>
                <c:ptCount val="11"/>
                <c:pt idx="0">
                  <c:v>147</c:v>
                </c:pt>
                <c:pt idx="1">
                  <c:v>203</c:v>
                </c:pt>
                <c:pt idx="2">
                  <c:v>199</c:v>
                </c:pt>
                <c:pt idx="3">
                  <c:v>239</c:v>
                </c:pt>
                <c:pt idx="4">
                  <c:v>231</c:v>
                </c:pt>
                <c:pt idx="5">
                  <c:v>228</c:v>
                </c:pt>
                <c:pt idx="6">
                  <c:v>261</c:v>
                </c:pt>
                <c:pt idx="7">
                  <c:v>225</c:v>
                </c:pt>
                <c:pt idx="8">
                  <c:v>211</c:v>
                </c:pt>
                <c:pt idx="9">
                  <c:v>219</c:v>
                </c:pt>
                <c:pt idx="1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A-488B-8748-E256D05BEF76}"/>
            </c:ext>
          </c:extLst>
        </c:ser>
        <c:ser>
          <c:idx val="2"/>
          <c:order val="1"/>
          <c:tx>
            <c:strRef>
              <c:f>'GE Deals x Deal Size'!$B$8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Size'!$F$8:$P$8</c:f>
              <c:numCache>
                <c:formatCode>_(* #,##0_);_(* \(#,##0\);_(* "-"??_);_(@_)</c:formatCode>
                <c:ptCount val="11"/>
                <c:pt idx="0">
                  <c:v>60</c:v>
                </c:pt>
                <c:pt idx="1">
                  <c:v>71</c:v>
                </c:pt>
                <c:pt idx="2">
                  <c:v>112</c:v>
                </c:pt>
                <c:pt idx="3">
                  <c:v>106</c:v>
                </c:pt>
                <c:pt idx="4">
                  <c:v>120</c:v>
                </c:pt>
                <c:pt idx="5">
                  <c:v>162</c:v>
                </c:pt>
                <c:pt idx="6">
                  <c:v>177</c:v>
                </c:pt>
                <c:pt idx="7">
                  <c:v>166</c:v>
                </c:pt>
                <c:pt idx="8">
                  <c:v>163</c:v>
                </c:pt>
                <c:pt idx="9">
                  <c:v>182</c:v>
                </c:pt>
                <c:pt idx="1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A-488B-8748-E256D05BEF76}"/>
            </c:ext>
          </c:extLst>
        </c:ser>
        <c:ser>
          <c:idx val="3"/>
          <c:order val="2"/>
          <c:tx>
            <c:strRef>
              <c:f>'GE Deals x Deal Size'!$B$9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Size'!$F$9:$P$9</c:f>
              <c:numCache>
                <c:formatCode>_(* #,##0_);_(* \(#,##0\);_(* "-"??_);_(@_)</c:formatCode>
                <c:ptCount val="11"/>
                <c:pt idx="0">
                  <c:v>32</c:v>
                </c:pt>
                <c:pt idx="1">
                  <c:v>25</c:v>
                </c:pt>
                <c:pt idx="2">
                  <c:v>38</c:v>
                </c:pt>
                <c:pt idx="3">
                  <c:v>43</c:v>
                </c:pt>
                <c:pt idx="4">
                  <c:v>60</c:v>
                </c:pt>
                <c:pt idx="5">
                  <c:v>97</c:v>
                </c:pt>
                <c:pt idx="6">
                  <c:v>106</c:v>
                </c:pt>
                <c:pt idx="7">
                  <c:v>83</c:v>
                </c:pt>
                <c:pt idx="8">
                  <c:v>102</c:v>
                </c:pt>
                <c:pt idx="9">
                  <c:v>133</c:v>
                </c:pt>
                <c:pt idx="1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0A-488B-8748-E256D05BEF76}"/>
            </c:ext>
          </c:extLst>
        </c:ser>
        <c:ser>
          <c:idx val="0"/>
          <c:order val="3"/>
          <c:tx>
            <c:strRef>
              <c:f>'GE Deals x Deal Size'!$B$10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Size'!$F$10:$P$10</c:f>
              <c:numCache>
                <c:formatCode>_(* #,##0_);_(* \(#,##0\);_(* "-"??_);_(@_)</c:formatCode>
                <c:ptCount val="11"/>
                <c:pt idx="0">
                  <c:v>11</c:v>
                </c:pt>
                <c:pt idx="1">
                  <c:v>7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24</c:v>
                </c:pt>
                <c:pt idx="6">
                  <c:v>39</c:v>
                </c:pt>
                <c:pt idx="7">
                  <c:v>35</c:v>
                </c:pt>
                <c:pt idx="8">
                  <c:v>30</c:v>
                </c:pt>
                <c:pt idx="9">
                  <c:v>60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0A-488B-8748-E256D05BEF76}"/>
            </c:ext>
          </c:extLst>
        </c:ser>
        <c:ser>
          <c:idx val="4"/>
          <c:order val="4"/>
          <c:tx>
            <c:strRef>
              <c:f>'GE Deals x Deal Size'!$B$11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Size'!$F$11:$P$11</c:f>
              <c:numCache>
                <c:formatCode>_(* #,##0_);_(* \(#,##0\);_(* "-"??_);_(@_)</c:formatCode>
                <c:ptCount val="11"/>
                <c:pt idx="0">
                  <c:v>19</c:v>
                </c:pt>
                <c:pt idx="1">
                  <c:v>22</c:v>
                </c:pt>
                <c:pt idx="2">
                  <c:v>36</c:v>
                </c:pt>
                <c:pt idx="3">
                  <c:v>19</c:v>
                </c:pt>
                <c:pt idx="4">
                  <c:v>34</c:v>
                </c:pt>
                <c:pt idx="5">
                  <c:v>49</c:v>
                </c:pt>
                <c:pt idx="6">
                  <c:v>56</c:v>
                </c:pt>
                <c:pt idx="7">
                  <c:v>40</c:v>
                </c:pt>
                <c:pt idx="8">
                  <c:v>54</c:v>
                </c:pt>
                <c:pt idx="9">
                  <c:v>105</c:v>
                </c:pt>
                <c:pt idx="1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0A-488B-8748-E256D05BEF76}"/>
            </c:ext>
          </c:extLst>
        </c:ser>
        <c:ser>
          <c:idx val="5"/>
          <c:order val="5"/>
          <c:tx>
            <c:strRef>
              <c:f>'GE Deals x Deal Size'!$B$12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Size'!$F$12:$P$12</c:f>
              <c:numCache>
                <c:formatCode>_(* #,##0_);_(* \(#,##0\);_(* "-"??_);_(@_)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17</c:v>
                </c:pt>
                <c:pt idx="3">
                  <c:v>12</c:v>
                </c:pt>
                <c:pt idx="4">
                  <c:v>14</c:v>
                </c:pt>
                <c:pt idx="5">
                  <c:v>34</c:v>
                </c:pt>
                <c:pt idx="6">
                  <c:v>33</c:v>
                </c:pt>
                <c:pt idx="7">
                  <c:v>19</c:v>
                </c:pt>
                <c:pt idx="8">
                  <c:v>39</c:v>
                </c:pt>
                <c:pt idx="9">
                  <c:v>72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0A-488B-8748-E256D05BE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230669280"/>
        <c:axId val="-230666016"/>
      </c:barChart>
      <c:catAx>
        <c:axId val="-23066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6016"/>
        <c:crosses val="autoZero"/>
        <c:auto val="1"/>
        <c:lblAlgn val="ctr"/>
        <c:lblOffset val="100"/>
        <c:noMultiLvlLbl val="0"/>
      </c:catAx>
      <c:valAx>
        <c:axId val="-23066601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92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5506009117281392"/>
          <c:y val="0.19107567036975967"/>
          <c:w val="0.17529492059565852"/>
          <c:h val="0.5608372794632919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096356955380576"/>
          <c:h val="0.866256717910261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'GE Deals x Deal Size'!$R$7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Size'!$V$7:$AF$7</c:f>
              <c:numCache>
                <c:formatCode>_(* #,##0.0_);_(* \(#,##0.0\);_(* "-"??_);_(@_)</c:formatCode>
                <c:ptCount val="11"/>
                <c:pt idx="0">
                  <c:v>2.9564280000000003</c:v>
                </c:pt>
                <c:pt idx="1">
                  <c:v>4.1104970000000005</c:v>
                </c:pt>
                <c:pt idx="2">
                  <c:v>4.1002339999999986</c:v>
                </c:pt>
                <c:pt idx="3">
                  <c:v>5.029484000000001</c:v>
                </c:pt>
                <c:pt idx="4">
                  <c:v>4.7317859999999978</c:v>
                </c:pt>
                <c:pt idx="5">
                  <c:v>4.8039729999999992</c:v>
                </c:pt>
                <c:pt idx="6">
                  <c:v>5.4484420000000009</c:v>
                </c:pt>
                <c:pt idx="7">
                  <c:v>4.8145659999999992</c:v>
                </c:pt>
                <c:pt idx="8">
                  <c:v>4.4494330000000009</c:v>
                </c:pt>
                <c:pt idx="9">
                  <c:v>4.7741990000000012</c:v>
                </c:pt>
                <c:pt idx="10">
                  <c:v>2.3700610000000002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3-4893-AC57-3A97C504E2DC}"/>
            </c:ext>
          </c:extLst>
        </c:ser>
        <c:ser>
          <c:idx val="2"/>
          <c:order val="1"/>
          <c:tx>
            <c:strRef>
              <c:f>'GE Deals x Deal Size'!$R$8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Size'!$V$8:$AF$8</c:f>
              <c:numCache>
                <c:formatCode>_(* #,##0.0_);_(* \(#,##0.0\);_(* "-"??_);_(@_)</c:formatCode>
                <c:ptCount val="11"/>
                <c:pt idx="0">
                  <c:v>2.1932649999999994</c:v>
                </c:pt>
                <c:pt idx="1">
                  <c:v>2.624603</c:v>
                </c:pt>
                <c:pt idx="2">
                  <c:v>4.1252159999999991</c:v>
                </c:pt>
                <c:pt idx="3">
                  <c:v>3.9688330000000001</c:v>
                </c:pt>
                <c:pt idx="4">
                  <c:v>4.472497999999999</c:v>
                </c:pt>
                <c:pt idx="5">
                  <c:v>6.0421069999999988</c:v>
                </c:pt>
                <c:pt idx="6">
                  <c:v>6.6476720000000009</c:v>
                </c:pt>
                <c:pt idx="7">
                  <c:v>6.1162730000000005</c:v>
                </c:pt>
                <c:pt idx="8">
                  <c:v>6.1312680000000004</c:v>
                </c:pt>
                <c:pt idx="9">
                  <c:v>6.9537590000000016</c:v>
                </c:pt>
                <c:pt idx="10">
                  <c:v>3.6274649999999991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3-4893-AC57-3A97C504E2DC}"/>
            </c:ext>
          </c:extLst>
        </c:ser>
        <c:ser>
          <c:idx val="3"/>
          <c:order val="2"/>
          <c:tx>
            <c:strRef>
              <c:f>'GE Deals x Deal Size'!$R$9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Size'!$V$9:$AF$9</c:f>
              <c:numCache>
                <c:formatCode>_(* #,##0.0_);_(* \(#,##0.0\);_(* "-"??_);_(@_)</c:formatCode>
                <c:ptCount val="11"/>
                <c:pt idx="0">
                  <c:v>1.878395</c:v>
                </c:pt>
                <c:pt idx="1">
                  <c:v>1.442528</c:v>
                </c:pt>
                <c:pt idx="2">
                  <c:v>2.1901460000000004</c:v>
                </c:pt>
                <c:pt idx="3">
                  <c:v>2.5343260000000001</c:v>
                </c:pt>
                <c:pt idx="4">
                  <c:v>3.4221800000000004</c:v>
                </c:pt>
                <c:pt idx="5">
                  <c:v>5.6208899999999993</c:v>
                </c:pt>
                <c:pt idx="6">
                  <c:v>6.2805230000000005</c:v>
                </c:pt>
                <c:pt idx="7">
                  <c:v>4.7258710000000006</c:v>
                </c:pt>
                <c:pt idx="8">
                  <c:v>6.0428479999999993</c:v>
                </c:pt>
                <c:pt idx="9">
                  <c:v>7.7416069999999984</c:v>
                </c:pt>
                <c:pt idx="10">
                  <c:v>4.2349480000000002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E3-4893-AC57-3A97C504E2DC}"/>
            </c:ext>
          </c:extLst>
        </c:ser>
        <c:ser>
          <c:idx val="0"/>
          <c:order val="3"/>
          <c:tx>
            <c:strRef>
              <c:f>'GE Deals x Deal Size'!$R$10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Size'!$V$10:$AF$10</c:f>
              <c:numCache>
                <c:formatCode>_(* #,##0.0_);_(* \(#,##0.0\);_(* "-"??_);_(@_)</c:formatCode>
                <c:ptCount val="11"/>
                <c:pt idx="0">
                  <c:v>0.93881199999999998</c:v>
                </c:pt>
                <c:pt idx="1">
                  <c:v>0.59987699999999999</c:v>
                </c:pt>
                <c:pt idx="2">
                  <c:v>1.0616550000000002</c:v>
                </c:pt>
                <c:pt idx="3">
                  <c:v>1.8642679999999998</c:v>
                </c:pt>
                <c:pt idx="4">
                  <c:v>1.5984670000000001</c:v>
                </c:pt>
                <c:pt idx="5">
                  <c:v>1.995031</c:v>
                </c:pt>
                <c:pt idx="6">
                  <c:v>3.2641199999999992</c:v>
                </c:pt>
                <c:pt idx="7">
                  <c:v>2.9065969999999997</c:v>
                </c:pt>
                <c:pt idx="8">
                  <c:v>2.5556429999999999</c:v>
                </c:pt>
                <c:pt idx="9">
                  <c:v>5.0948300000000009</c:v>
                </c:pt>
                <c:pt idx="10">
                  <c:v>2.3202409999999998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E3-4893-AC57-3A97C504E2DC}"/>
            </c:ext>
          </c:extLst>
        </c:ser>
        <c:ser>
          <c:idx val="4"/>
          <c:order val="4"/>
          <c:tx>
            <c:strRef>
              <c:f>'GE Deals x Deal Size'!$R$11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Size'!$V$11:$AF$11</c:f>
              <c:numCache>
                <c:formatCode>_(* #,##0.0_);_(* \(#,##0.0\);_(* "-"??_);_(@_)</c:formatCode>
                <c:ptCount val="11"/>
                <c:pt idx="0">
                  <c:v>2.3077069999999997</c:v>
                </c:pt>
                <c:pt idx="1">
                  <c:v>2.8774450000000003</c:v>
                </c:pt>
                <c:pt idx="2">
                  <c:v>4.7226439999999998</c:v>
                </c:pt>
                <c:pt idx="3">
                  <c:v>2.5400749999999999</c:v>
                </c:pt>
                <c:pt idx="4">
                  <c:v>4.3958979999999999</c:v>
                </c:pt>
                <c:pt idx="5">
                  <c:v>6.2249709999999991</c:v>
                </c:pt>
                <c:pt idx="6">
                  <c:v>7.220529</c:v>
                </c:pt>
                <c:pt idx="7">
                  <c:v>5.3045689999999999</c:v>
                </c:pt>
                <c:pt idx="8">
                  <c:v>7.1547549999999989</c:v>
                </c:pt>
                <c:pt idx="9">
                  <c:v>13.156689000000002</c:v>
                </c:pt>
                <c:pt idx="10">
                  <c:v>6.9818399999999992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E3-4893-AC57-3A97C504E2DC}"/>
            </c:ext>
          </c:extLst>
        </c:ser>
        <c:ser>
          <c:idx val="5"/>
          <c:order val="5"/>
          <c:tx>
            <c:strRef>
              <c:f>'GE Deals x Deal Size'!$R$12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Size'!$V$12:$AF$12</c:f>
              <c:numCache>
                <c:formatCode>_(* #,##0.0_);_(* \(#,##0.0\);_(* "-"??_);_(@_)</c:formatCode>
                <c:ptCount val="11"/>
                <c:pt idx="0">
                  <c:v>1.3160000000000001</c:v>
                </c:pt>
                <c:pt idx="1">
                  <c:v>6.4821</c:v>
                </c:pt>
                <c:pt idx="2">
                  <c:v>7.9951409999999994</c:v>
                </c:pt>
                <c:pt idx="3">
                  <c:v>6.6395400000000002</c:v>
                </c:pt>
                <c:pt idx="4">
                  <c:v>4.3231700000000002</c:v>
                </c:pt>
                <c:pt idx="5">
                  <c:v>16.111051</c:v>
                </c:pt>
                <c:pt idx="6">
                  <c:v>16.912131000000002</c:v>
                </c:pt>
                <c:pt idx="7">
                  <c:v>14.704090000000001</c:v>
                </c:pt>
                <c:pt idx="8">
                  <c:v>15.971985999999999</c:v>
                </c:pt>
                <c:pt idx="9">
                  <c:v>30.911472999999997</c:v>
                </c:pt>
                <c:pt idx="10">
                  <c:v>12.894233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E3-4893-AC57-3A97C504E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70880"/>
        <c:axId val="-1957376320"/>
      </c:barChart>
      <c:catAx>
        <c:axId val="-195737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76320"/>
        <c:crosses val="autoZero"/>
        <c:auto val="1"/>
        <c:lblAlgn val="ctr"/>
        <c:lblOffset val="100"/>
        <c:noMultiLvlLbl val="0"/>
      </c:catAx>
      <c:valAx>
        <c:axId val="-1957376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708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54761154855645"/>
          <c:y val="0.13492063492063491"/>
          <c:w val="0.20903265091863518"/>
          <c:h val="0.66864079490063744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8601023280194E-2"/>
          <c:y val="2.1428571428571429E-2"/>
          <c:w val="0.62908282298046092"/>
          <c:h val="0.86625671791026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'GE Deals x Industry'!$B$7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Industry'!$F$7:$P$7</c:f>
              <c:numCache>
                <c:formatCode>_(* #,##0_);_(* \(#,##0\);_(* "-"??_);_(@_)</c:formatCode>
                <c:ptCount val="11"/>
                <c:pt idx="0">
                  <c:v>62</c:v>
                </c:pt>
                <c:pt idx="1">
                  <c:v>104</c:v>
                </c:pt>
                <c:pt idx="2">
                  <c:v>146</c:v>
                </c:pt>
                <c:pt idx="3">
                  <c:v>186</c:v>
                </c:pt>
                <c:pt idx="4">
                  <c:v>195</c:v>
                </c:pt>
                <c:pt idx="5">
                  <c:v>273</c:v>
                </c:pt>
                <c:pt idx="6">
                  <c:v>305</c:v>
                </c:pt>
                <c:pt idx="7">
                  <c:v>284</c:v>
                </c:pt>
                <c:pt idx="8">
                  <c:v>307</c:v>
                </c:pt>
                <c:pt idx="9">
                  <c:v>411</c:v>
                </c:pt>
                <c:pt idx="10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F-4AE0-AD99-3D8CCD24C9EB}"/>
            </c:ext>
          </c:extLst>
        </c:ser>
        <c:ser>
          <c:idx val="1"/>
          <c:order val="1"/>
          <c:tx>
            <c:strRef>
              <c:f>'GE Deals x Industry'!$B$8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Industry'!$F$8:$P$8</c:f>
              <c:numCache>
                <c:formatCode>_(* #,##0_);_(* \(#,##0\);_(* "-"??_);_(@_)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39</c:v>
                </c:pt>
                <c:pt idx="3">
                  <c:v>54</c:v>
                </c:pt>
                <c:pt idx="4">
                  <c:v>54</c:v>
                </c:pt>
                <c:pt idx="5">
                  <c:v>66</c:v>
                </c:pt>
                <c:pt idx="6">
                  <c:v>70</c:v>
                </c:pt>
                <c:pt idx="7">
                  <c:v>53</c:v>
                </c:pt>
                <c:pt idx="8">
                  <c:v>59</c:v>
                </c:pt>
                <c:pt idx="9">
                  <c:v>80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F-4AE0-AD99-3D8CCD24C9EB}"/>
            </c:ext>
          </c:extLst>
        </c:ser>
        <c:ser>
          <c:idx val="2"/>
          <c:order val="2"/>
          <c:tx>
            <c:strRef>
              <c:f>'GE Deals x Industry'!$B$9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Industry'!$F$9:$P$9</c:f>
              <c:numCache>
                <c:formatCode>_(* #,##0_);_(* \(#,##0\);_(* "-"??_);_(@_)</c:formatCode>
                <c:ptCount val="11"/>
                <c:pt idx="0">
                  <c:v>82</c:v>
                </c:pt>
                <c:pt idx="1">
                  <c:v>144</c:v>
                </c:pt>
                <c:pt idx="2">
                  <c:v>163</c:v>
                </c:pt>
                <c:pt idx="3">
                  <c:v>129</c:v>
                </c:pt>
                <c:pt idx="4">
                  <c:v>162</c:v>
                </c:pt>
                <c:pt idx="5">
                  <c:v>198</c:v>
                </c:pt>
                <c:pt idx="6">
                  <c:v>223</c:v>
                </c:pt>
                <c:pt idx="7">
                  <c:v>193</c:v>
                </c:pt>
                <c:pt idx="8">
                  <c:v>241</c:v>
                </c:pt>
                <c:pt idx="9">
                  <c:v>277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CF-4AE0-AD99-3D8CCD24C9EB}"/>
            </c:ext>
          </c:extLst>
        </c:ser>
        <c:ser>
          <c:idx val="3"/>
          <c:order val="3"/>
          <c:tx>
            <c:strRef>
              <c:f>'GE Deals x Industry'!$B$10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Industry'!$F$10:$P$10</c:f>
              <c:numCache>
                <c:formatCode>_(* #,##0_);_(* \(#,##0\);_(* "-"??_);_(@_)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17</c:v>
                </c:pt>
                <c:pt idx="3">
                  <c:v>24</c:v>
                </c:pt>
                <c:pt idx="4">
                  <c:v>20</c:v>
                </c:pt>
                <c:pt idx="5">
                  <c:v>19</c:v>
                </c:pt>
                <c:pt idx="6">
                  <c:v>26</c:v>
                </c:pt>
                <c:pt idx="7">
                  <c:v>24</c:v>
                </c:pt>
                <c:pt idx="8">
                  <c:v>17</c:v>
                </c:pt>
                <c:pt idx="9">
                  <c:v>21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CF-4AE0-AD99-3D8CCD24C9EB}"/>
            </c:ext>
          </c:extLst>
        </c:ser>
        <c:ser>
          <c:idx val="4"/>
          <c:order val="4"/>
          <c:tx>
            <c:strRef>
              <c:f>'GE Deals x Industry'!$B$11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Industry'!$F$11:$P$11</c:f>
              <c:numCache>
                <c:formatCode>_(* #,##0_);_(* \(#,##0\);_(* "-"??_);_(@_)</c:formatCode>
                <c:ptCount val="11"/>
                <c:pt idx="0">
                  <c:v>49</c:v>
                </c:pt>
                <c:pt idx="1">
                  <c:v>41</c:v>
                </c:pt>
                <c:pt idx="2">
                  <c:v>41</c:v>
                </c:pt>
                <c:pt idx="3">
                  <c:v>49</c:v>
                </c:pt>
                <c:pt idx="4">
                  <c:v>34</c:v>
                </c:pt>
                <c:pt idx="5">
                  <c:v>27</c:v>
                </c:pt>
                <c:pt idx="6">
                  <c:v>31</c:v>
                </c:pt>
                <c:pt idx="7">
                  <c:v>20</c:v>
                </c:pt>
                <c:pt idx="8">
                  <c:v>29</c:v>
                </c:pt>
                <c:pt idx="9">
                  <c:v>31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CF-4AE0-AD99-3D8CCD24C9EB}"/>
            </c:ext>
          </c:extLst>
        </c:ser>
        <c:ser>
          <c:idx val="5"/>
          <c:order val="5"/>
          <c:tx>
            <c:strRef>
              <c:f>'GE Deals x Industry'!$B$12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Industry'!$F$12:$P$12</c:f>
              <c:numCache>
                <c:formatCode>_(* #,##0_);_(* \(#,##0\);_(* "-"??_);_(@_)</c:formatCode>
                <c:ptCount val="11"/>
                <c:pt idx="0">
                  <c:v>19</c:v>
                </c:pt>
                <c:pt idx="1">
                  <c:v>33</c:v>
                </c:pt>
                <c:pt idx="2">
                  <c:v>34</c:v>
                </c:pt>
                <c:pt idx="3">
                  <c:v>37</c:v>
                </c:pt>
                <c:pt idx="4">
                  <c:v>31</c:v>
                </c:pt>
                <c:pt idx="5">
                  <c:v>58</c:v>
                </c:pt>
                <c:pt idx="6">
                  <c:v>64</c:v>
                </c:pt>
                <c:pt idx="7">
                  <c:v>70</c:v>
                </c:pt>
                <c:pt idx="8">
                  <c:v>72</c:v>
                </c:pt>
                <c:pt idx="9">
                  <c:v>91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CF-4AE0-AD99-3D8CCD24C9EB}"/>
            </c:ext>
          </c:extLst>
        </c:ser>
        <c:ser>
          <c:idx val="6"/>
          <c:order val="6"/>
          <c:tx>
            <c:strRef>
              <c:f>'GE Deals x Industry'!$B$13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Industry'!$F$13:$P$13</c:f>
              <c:numCache>
                <c:formatCode>_(* #,##0_);_(* \(#,##0\);_(* "-"??_);_(@_)</c:formatCode>
                <c:ptCount val="11"/>
                <c:pt idx="0">
                  <c:v>40</c:v>
                </c:pt>
                <c:pt idx="1">
                  <c:v>39</c:v>
                </c:pt>
                <c:pt idx="2">
                  <c:v>45</c:v>
                </c:pt>
                <c:pt idx="3">
                  <c:v>38</c:v>
                </c:pt>
                <c:pt idx="4">
                  <c:v>48</c:v>
                </c:pt>
                <c:pt idx="5">
                  <c:v>55</c:v>
                </c:pt>
                <c:pt idx="6">
                  <c:v>63</c:v>
                </c:pt>
                <c:pt idx="7">
                  <c:v>42</c:v>
                </c:pt>
                <c:pt idx="8">
                  <c:v>58</c:v>
                </c:pt>
                <c:pt idx="9">
                  <c:v>54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CF-4AE0-AD99-3D8CCD24C9EB}"/>
            </c:ext>
          </c:extLst>
        </c:ser>
        <c:ser>
          <c:idx val="7"/>
          <c:order val="7"/>
          <c:tx>
            <c:strRef>
              <c:f>'GE Deals x Industry'!$B$14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Industry'!$F$14:$P$14</c:f>
              <c:numCache>
                <c:formatCode>_(* #,##0_);_(* \(#,##0\);_(* "-"??_);_(@_)</c:formatCode>
                <c:ptCount val="11"/>
                <c:pt idx="0">
                  <c:v>30</c:v>
                </c:pt>
                <c:pt idx="1">
                  <c:v>40</c:v>
                </c:pt>
                <c:pt idx="2">
                  <c:v>48</c:v>
                </c:pt>
                <c:pt idx="3">
                  <c:v>34</c:v>
                </c:pt>
                <c:pt idx="4">
                  <c:v>30</c:v>
                </c:pt>
                <c:pt idx="5">
                  <c:v>39</c:v>
                </c:pt>
                <c:pt idx="6">
                  <c:v>28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CF-4AE0-AD99-3D8CCD24C9EB}"/>
            </c:ext>
          </c:extLst>
        </c:ser>
        <c:ser>
          <c:idx val="8"/>
          <c:order val="8"/>
          <c:tx>
            <c:strRef>
              <c:f>'GE Deals x Industry'!$B$15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Industry'!$F$15:$P$15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36</c:v>
                </c:pt>
                <c:pt idx="3">
                  <c:v>42</c:v>
                </c:pt>
                <c:pt idx="4">
                  <c:v>34</c:v>
                </c:pt>
                <c:pt idx="5">
                  <c:v>44</c:v>
                </c:pt>
                <c:pt idx="6">
                  <c:v>45</c:v>
                </c:pt>
                <c:pt idx="7">
                  <c:v>39</c:v>
                </c:pt>
                <c:pt idx="8">
                  <c:v>51</c:v>
                </c:pt>
                <c:pt idx="9">
                  <c:v>44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CF-4AE0-AD99-3D8CCD24C9EB}"/>
            </c:ext>
          </c:extLst>
        </c:ser>
        <c:ser>
          <c:idx val="9"/>
          <c:order val="9"/>
          <c:tx>
            <c:strRef>
              <c:f>'GE Deals x Industry'!$B$16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Industry'!$F$16:$P$16</c:f>
              <c:numCache>
                <c:formatCode>_(* #,##0_);_(* \(#,##0\);_(* "-"??_);_(@_)</c:formatCode>
                <c:ptCount val="11"/>
                <c:pt idx="0">
                  <c:v>47</c:v>
                </c:pt>
                <c:pt idx="1">
                  <c:v>59</c:v>
                </c:pt>
                <c:pt idx="2">
                  <c:v>72</c:v>
                </c:pt>
                <c:pt idx="3">
                  <c:v>70</c:v>
                </c:pt>
                <c:pt idx="4">
                  <c:v>72</c:v>
                </c:pt>
                <c:pt idx="5">
                  <c:v>103</c:v>
                </c:pt>
                <c:pt idx="6">
                  <c:v>123</c:v>
                </c:pt>
                <c:pt idx="7">
                  <c:v>98</c:v>
                </c:pt>
                <c:pt idx="8">
                  <c:v>113</c:v>
                </c:pt>
                <c:pt idx="9">
                  <c:v>119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CF-4AE0-AD99-3D8CCD24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69792"/>
        <c:axId val="-1957363264"/>
      </c:barChart>
      <c:catAx>
        <c:axId val="-1957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63264"/>
        <c:crosses val="autoZero"/>
        <c:auto val="1"/>
        <c:lblAlgn val="ctr"/>
        <c:lblOffset val="100"/>
        <c:noMultiLvlLbl val="0"/>
      </c:catAx>
      <c:valAx>
        <c:axId val="-1957363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6979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972854087683483"/>
          <c:y val="4.9858070690225381E-2"/>
          <c:w val="0.25027145912316517"/>
          <c:h val="0.9143957273437334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031690483134E-2"/>
          <c:y val="2.4216347956505437E-2"/>
          <c:w val="0.64351509826952769"/>
          <c:h val="0.8134087426888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'GE Deals x Industry'!$R$7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Industry'!$V$7:$AF$7</c:f>
              <c:numCache>
                <c:formatCode>_(* #,##0.0_);_(* \(#,##0.0\);_(* "-"??_);_(@_)</c:formatCode>
                <c:ptCount val="11"/>
                <c:pt idx="0">
                  <c:v>2.1238040000000002</c:v>
                </c:pt>
                <c:pt idx="1">
                  <c:v>2.6433890000000004</c:v>
                </c:pt>
                <c:pt idx="2">
                  <c:v>7.6201279999999967</c:v>
                </c:pt>
                <c:pt idx="3">
                  <c:v>5.3548559999999998</c:v>
                </c:pt>
                <c:pt idx="4">
                  <c:v>6.7741419999999994</c:v>
                </c:pt>
                <c:pt idx="5">
                  <c:v>12.758777000000004</c:v>
                </c:pt>
                <c:pt idx="6">
                  <c:v>14.324360999999998</c:v>
                </c:pt>
                <c:pt idx="7">
                  <c:v>13.186243000000005</c:v>
                </c:pt>
                <c:pt idx="8">
                  <c:v>12.511820999999999</c:v>
                </c:pt>
                <c:pt idx="9">
                  <c:v>21.998587999999991</c:v>
                </c:pt>
                <c:pt idx="10">
                  <c:v>11.886843999999998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E-4EC6-A894-7D861FB97908}"/>
            </c:ext>
          </c:extLst>
        </c:ser>
        <c:ser>
          <c:idx val="1"/>
          <c:order val="1"/>
          <c:tx>
            <c:strRef>
              <c:f>'GE Deals x Industry'!$R$8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Industry'!$V$8:$AF$8</c:f>
              <c:numCache>
                <c:formatCode>_(* #,##0.0_);_(* \(#,##0.0\);_(* "-"??_);_(@_)</c:formatCode>
                <c:ptCount val="11"/>
                <c:pt idx="0">
                  <c:v>1.9717709999999999</c:v>
                </c:pt>
                <c:pt idx="1">
                  <c:v>1.433576</c:v>
                </c:pt>
                <c:pt idx="2">
                  <c:v>1.2328390000000002</c:v>
                </c:pt>
                <c:pt idx="3">
                  <c:v>1.688464</c:v>
                </c:pt>
                <c:pt idx="4">
                  <c:v>2.0281189999999998</c:v>
                </c:pt>
                <c:pt idx="5">
                  <c:v>2.6938390000000001</c:v>
                </c:pt>
                <c:pt idx="6">
                  <c:v>3.6757579999999992</c:v>
                </c:pt>
                <c:pt idx="7">
                  <c:v>2.3148080000000002</c:v>
                </c:pt>
                <c:pt idx="8">
                  <c:v>3.6873969999999994</c:v>
                </c:pt>
                <c:pt idx="9">
                  <c:v>6.2848199999999999</c:v>
                </c:pt>
                <c:pt idx="10">
                  <c:v>2.2810790000000005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3E-4EC6-A894-7D861FB97908}"/>
            </c:ext>
          </c:extLst>
        </c:ser>
        <c:ser>
          <c:idx val="2"/>
          <c:order val="2"/>
          <c:tx>
            <c:strRef>
              <c:f>'GE Deals x Industry'!$R$9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Industry'!$V$9:$AF$9</c:f>
              <c:numCache>
                <c:formatCode>_(* #,##0.0_);_(* \(#,##0.0\);_(* "-"??_);_(@_)</c:formatCode>
                <c:ptCount val="11"/>
                <c:pt idx="0">
                  <c:v>1.8358219999999998</c:v>
                </c:pt>
                <c:pt idx="1">
                  <c:v>6.1918419999999985</c:v>
                </c:pt>
                <c:pt idx="2">
                  <c:v>6.4765780000000008</c:v>
                </c:pt>
                <c:pt idx="3">
                  <c:v>3.0680780000000003</c:v>
                </c:pt>
                <c:pt idx="4">
                  <c:v>4.5668280000000001</c:v>
                </c:pt>
                <c:pt idx="5">
                  <c:v>8.7881189999999982</c:v>
                </c:pt>
                <c:pt idx="6">
                  <c:v>14.451707000000001</c:v>
                </c:pt>
                <c:pt idx="7">
                  <c:v>13.124726000000001</c:v>
                </c:pt>
                <c:pt idx="8">
                  <c:v>9.560925000000001</c:v>
                </c:pt>
                <c:pt idx="9">
                  <c:v>22.568757999999999</c:v>
                </c:pt>
                <c:pt idx="10">
                  <c:v>8.5233319999999999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3E-4EC6-A894-7D861FB97908}"/>
            </c:ext>
          </c:extLst>
        </c:ser>
        <c:ser>
          <c:idx val="3"/>
          <c:order val="3"/>
          <c:tx>
            <c:strRef>
              <c:f>'GE Deals x Industry'!$R$10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Industry'!$V$10:$AF$10</c:f>
              <c:numCache>
                <c:formatCode>_(* #,##0.0_);_(* \(#,##0.0\);_(* "-"??_);_(@_)</c:formatCode>
                <c:ptCount val="11"/>
                <c:pt idx="0">
                  <c:v>0.15875</c:v>
                </c:pt>
                <c:pt idx="1">
                  <c:v>0.15105099999999999</c:v>
                </c:pt>
                <c:pt idx="2">
                  <c:v>0.47074300000000002</c:v>
                </c:pt>
                <c:pt idx="3">
                  <c:v>0.83184500000000006</c:v>
                </c:pt>
                <c:pt idx="4">
                  <c:v>0.70180700000000007</c:v>
                </c:pt>
                <c:pt idx="5">
                  <c:v>1.1197949999999999</c:v>
                </c:pt>
                <c:pt idx="6">
                  <c:v>0.75781399999999988</c:v>
                </c:pt>
                <c:pt idx="7">
                  <c:v>0.53151199999999998</c:v>
                </c:pt>
                <c:pt idx="8">
                  <c:v>0.76195000000000002</c:v>
                </c:pt>
                <c:pt idx="9">
                  <c:v>0.582735</c:v>
                </c:pt>
                <c:pt idx="10">
                  <c:v>0.88699400000000006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3E-4EC6-A894-7D861FB97908}"/>
            </c:ext>
          </c:extLst>
        </c:ser>
        <c:ser>
          <c:idx val="4"/>
          <c:order val="4"/>
          <c:tx>
            <c:strRef>
              <c:f>'GE Deals x Industry'!$R$11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Industry'!$V$11:$AF$11</c:f>
              <c:numCache>
                <c:formatCode>_(* #,##0.0_);_(* \(#,##0.0\);_(* "-"??_);_(@_)</c:formatCode>
                <c:ptCount val="11"/>
                <c:pt idx="0">
                  <c:v>1.2865470000000001</c:v>
                </c:pt>
                <c:pt idx="1">
                  <c:v>1.325366</c:v>
                </c:pt>
                <c:pt idx="2">
                  <c:v>1.1567619999999998</c:v>
                </c:pt>
                <c:pt idx="3">
                  <c:v>4.8126359999999995</c:v>
                </c:pt>
                <c:pt idx="4">
                  <c:v>1.585421</c:v>
                </c:pt>
                <c:pt idx="5">
                  <c:v>1.9574239999999998</c:v>
                </c:pt>
                <c:pt idx="6">
                  <c:v>0.99726499999999985</c:v>
                </c:pt>
                <c:pt idx="7">
                  <c:v>0.48219999999999996</c:v>
                </c:pt>
                <c:pt idx="8">
                  <c:v>1.2516510000000001</c:v>
                </c:pt>
                <c:pt idx="9">
                  <c:v>0.98803599999999991</c:v>
                </c:pt>
                <c:pt idx="10">
                  <c:v>1.300116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3E-4EC6-A894-7D861FB97908}"/>
            </c:ext>
          </c:extLst>
        </c:ser>
        <c:ser>
          <c:idx val="5"/>
          <c:order val="5"/>
          <c:tx>
            <c:strRef>
              <c:f>'GE Deals x Industry'!$R$12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Industry'!$V$12:$AF$12</c:f>
              <c:numCache>
                <c:formatCode>_(* #,##0.0_);_(* \(#,##0.0\);_(* "-"??_);_(@_)</c:formatCode>
                <c:ptCount val="11"/>
                <c:pt idx="0">
                  <c:v>0.16279899999999997</c:v>
                </c:pt>
                <c:pt idx="1">
                  <c:v>0.87334299999999998</c:v>
                </c:pt>
                <c:pt idx="2">
                  <c:v>0.54888700000000001</c:v>
                </c:pt>
                <c:pt idx="3">
                  <c:v>0.94913700000000012</c:v>
                </c:pt>
                <c:pt idx="4">
                  <c:v>0.49177100000000001</c:v>
                </c:pt>
                <c:pt idx="5">
                  <c:v>2.266804</c:v>
                </c:pt>
                <c:pt idx="6">
                  <c:v>1.7087150000000002</c:v>
                </c:pt>
                <c:pt idx="7">
                  <c:v>1.9359920000000004</c:v>
                </c:pt>
                <c:pt idx="8">
                  <c:v>2.3935619999999997</c:v>
                </c:pt>
                <c:pt idx="9">
                  <c:v>4.0183580000000001</c:v>
                </c:pt>
                <c:pt idx="10">
                  <c:v>2.7252080000000003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3E-4EC6-A894-7D861FB97908}"/>
            </c:ext>
          </c:extLst>
        </c:ser>
        <c:ser>
          <c:idx val="6"/>
          <c:order val="6"/>
          <c:tx>
            <c:strRef>
              <c:f>'GE Deals x Industry'!$R$13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Industry'!$V$13:$AF$13</c:f>
              <c:numCache>
                <c:formatCode>_(* #,##0.0_);_(* \(#,##0.0\);_(* "-"??_);_(@_)</c:formatCode>
                <c:ptCount val="11"/>
                <c:pt idx="0">
                  <c:v>1.2070589999999999</c:v>
                </c:pt>
                <c:pt idx="1">
                  <c:v>1.0338130000000001</c:v>
                </c:pt>
                <c:pt idx="2">
                  <c:v>1.2919399999999996</c:v>
                </c:pt>
                <c:pt idx="3">
                  <c:v>1.2178789999999997</c:v>
                </c:pt>
                <c:pt idx="4">
                  <c:v>1.478154</c:v>
                </c:pt>
                <c:pt idx="5">
                  <c:v>2.3622859999999997</c:v>
                </c:pt>
                <c:pt idx="6">
                  <c:v>2.0547569999999999</c:v>
                </c:pt>
                <c:pt idx="7">
                  <c:v>1.460836</c:v>
                </c:pt>
                <c:pt idx="8">
                  <c:v>2.510894</c:v>
                </c:pt>
                <c:pt idx="9">
                  <c:v>2.4925630000000001</c:v>
                </c:pt>
                <c:pt idx="10">
                  <c:v>1.2475220000000002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3E-4EC6-A894-7D861FB97908}"/>
            </c:ext>
          </c:extLst>
        </c:ser>
        <c:ser>
          <c:idx val="7"/>
          <c:order val="7"/>
          <c:tx>
            <c:strRef>
              <c:f>'GE Deals x Industry'!$R$14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Industry'!$V$14:$AF$14</c:f>
              <c:numCache>
                <c:formatCode>_(* #,##0.0_);_(* \(#,##0.0\);_(* "-"??_);_(@_)</c:formatCode>
                <c:ptCount val="11"/>
                <c:pt idx="0">
                  <c:v>1.809404</c:v>
                </c:pt>
                <c:pt idx="1">
                  <c:v>2.1736779999999998</c:v>
                </c:pt>
                <c:pt idx="2">
                  <c:v>2.5879449999999995</c:v>
                </c:pt>
                <c:pt idx="3">
                  <c:v>2.3240950000000002</c:v>
                </c:pt>
                <c:pt idx="4">
                  <c:v>1.9807619999999999</c:v>
                </c:pt>
                <c:pt idx="5">
                  <c:v>4.1029230000000005</c:v>
                </c:pt>
                <c:pt idx="6">
                  <c:v>1.4736229999999999</c:v>
                </c:pt>
                <c:pt idx="7">
                  <c:v>1.9346200000000002</c:v>
                </c:pt>
                <c:pt idx="8">
                  <c:v>1.7115</c:v>
                </c:pt>
                <c:pt idx="9">
                  <c:v>2.1529080000000005</c:v>
                </c:pt>
                <c:pt idx="10">
                  <c:v>0.22080000000000002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3E-4EC6-A894-7D861FB97908}"/>
            </c:ext>
          </c:extLst>
        </c:ser>
        <c:ser>
          <c:idx val="8"/>
          <c:order val="8"/>
          <c:tx>
            <c:strRef>
              <c:f>'GE Deals x Industry'!$R$15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Industry'!$V$15:$AF$15</c:f>
              <c:numCache>
                <c:formatCode>_(* #,##0.0_);_(* \(#,##0.0\);_(* "-"??_);_(@_)</c:formatCode>
                <c:ptCount val="11"/>
                <c:pt idx="0">
                  <c:v>0.33905000000000002</c:v>
                </c:pt>
                <c:pt idx="1">
                  <c:v>1.2997059999999998</c:v>
                </c:pt>
                <c:pt idx="2">
                  <c:v>0.93511499999999992</c:v>
                </c:pt>
                <c:pt idx="3">
                  <c:v>0.80062500000000003</c:v>
                </c:pt>
                <c:pt idx="4">
                  <c:v>1.9771840000000001</c:v>
                </c:pt>
                <c:pt idx="5">
                  <c:v>1.760356</c:v>
                </c:pt>
                <c:pt idx="6">
                  <c:v>3.0306299999999999</c:v>
                </c:pt>
                <c:pt idx="7">
                  <c:v>1.0683750000000001</c:v>
                </c:pt>
                <c:pt idx="8">
                  <c:v>3.35981</c:v>
                </c:pt>
                <c:pt idx="9">
                  <c:v>3.3284000000000002</c:v>
                </c:pt>
                <c:pt idx="10">
                  <c:v>1.221122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3E-4EC6-A894-7D861FB97908}"/>
            </c:ext>
          </c:extLst>
        </c:ser>
        <c:ser>
          <c:idx val="9"/>
          <c:order val="9"/>
          <c:tx>
            <c:strRef>
              <c:f>'GE Deals x Industry'!$R$16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Industry'!$V$16:$AF$16</c:f>
              <c:numCache>
                <c:formatCode>_(* #,##0.0_);_(* \(#,##0.0\);_(* "-"??_);_(@_)</c:formatCode>
                <c:ptCount val="11"/>
                <c:pt idx="0">
                  <c:v>0.69560100000000002</c:v>
                </c:pt>
                <c:pt idx="1">
                  <c:v>1.0112860000000001</c:v>
                </c:pt>
                <c:pt idx="2">
                  <c:v>1.8740989999999997</c:v>
                </c:pt>
                <c:pt idx="3">
                  <c:v>1.5289109999999997</c:v>
                </c:pt>
                <c:pt idx="4">
                  <c:v>1.3598110000000001</c:v>
                </c:pt>
                <c:pt idx="5">
                  <c:v>2.9876999999999998</c:v>
                </c:pt>
                <c:pt idx="6">
                  <c:v>3.2987870000000004</c:v>
                </c:pt>
                <c:pt idx="7">
                  <c:v>2.532654</c:v>
                </c:pt>
                <c:pt idx="8">
                  <c:v>4.5564229999999997</c:v>
                </c:pt>
                <c:pt idx="9">
                  <c:v>4.2173910000000001</c:v>
                </c:pt>
                <c:pt idx="10">
                  <c:v>2.1357709999999996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3E-4EC6-A894-7D861FB9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55104"/>
        <c:axId val="-1957352928"/>
      </c:barChart>
      <c:catAx>
        <c:axId val="-195735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1957352928"/>
        <c:crosses val="autoZero"/>
        <c:auto val="1"/>
        <c:lblAlgn val="ctr"/>
        <c:lblOffset val="100"/>
        <c:noMultiLvlLbl val="0"/>
      </c:catAx>
      <c:valAx>
        <c:axId val="-19573529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Calibri Light" panose="020F0302020204030204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-195735510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575848157869151"/>
          <c:y val="3.5714285714285712E-2"/>
          <c:w val="0.25424151842130843"/>
          <c:h val="0.90964103390816997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>
              <a:lumMod val="60000"/>
              <a:lumOff val="40000"/>
            </a:schemeClr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3-4240-BF78-0D579312FE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3-4240-BF78-0D579312FE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3-4240-BF78-0D579312FE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3-4240-BF78-0D579312FE0C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($100M+)'!$F$7:$P$7</c:f>
              <c:numCache>
                <c:formatCode>_(* #,##0.0_);_(* \(#,##0.0\);_(* "-"??_);_(@_)</c:formatCode>
                <c:ptCount val="11"/>
                <c:pt idx="0">
                  <c:v>2.1612230000000001</c:v>
                </c:pt>
                <c:pt idx="1">
                  <c:v>3.7991099999999998</c:v>
                </c:pt>
                <c:pt idx="2">
                  <c:v>10.40471</c:v>
                </c:pt>
                <c:pt idx="3">
                  <c:v>4.555053</c:v>
                </c:pt>
                <c:pt idx="4">
                  <c:v>6.2494100000000001</c:v>
                </c:pt>
                <c:pt idx="5">
                  <c:v>18.202381999999997</c:v>
                </c:pt>
                <c:pt idx="6">
                  <c:v>25.307126999999998</c:v>
                </c:pt>
                <c:pt idx="7">
                  <c:v>23.907247999999996</c:v>
                </c:pt>
                <c:pt idx="8">
                  <c:v>23.966715999999998</c:v>
                </c:pt>
                <c:pt idx="9">
                  <c:v>61.75805299999999</c:v>
                </c:pt>
                <c:pt idx="10">
                  <c:v>29.468719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5-4178-A986-20E1A90666F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5-4178-A986-20E1A9066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($100M+)'!$F$8:$P$8</c:f>
              <c:numCache>
                <c:formatCode>_(* #,##0_);_(* \(#,##0\);_(* "-"??_);_(@_)</c:formatCode>
                <c:ptCount val="11"/>
                <c:pt idx="0">
                  <c:v>14</c:v>
                </c:pt>
                <c:pt idx="1">
                  <c:v>25</c:v>
                </c:pt>
                <c:pt idx="2">
                  <c:v>46</c:v>
                </c:pt>
                <c:pt idx="3">
                  <c:v>27</c:v>
                </c:pt>
                <c:pt idx="4">
                  <c:v>36</c:v>
                </c:pt>
                <c:pt idx="5">
                  <c:v>82</c:v>
                </c:pt>
                <c:pt idx="6">
                  <c:v>109</c:v>
                </c:pt>
                <c:pt idx="7">
                  <c:v>77</c:v>
                </c:pt>
                <c:pt idx="8">
                  <c:v>107</c:v>
                </c:pt>
                <c:pt idx="9">
                  <c:v>208</c:v>
                </c:pt>
                <c:pt idx="10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76456067991501"/>
          <c:y val="2.54283318751823E-2"/>
          <c:w val="0.81283058367704042"/>
          <c:h val="0.68415048118985122"/>
        </c:manualLayout>
      </c:layout>
      <c:lineChart>
        <c:grouping val="standard"/>
        <c:varyColors val="0"/>
        <c:ser>
          <c:idx val="1"/>
          <c:order val="1"/>
          <c:tx>
            <c:strRef>
              <c:f>'Female Founded Deal Flow %'!$B$8:$C$8</c:f>
              <c:strCache>
                <c:ptCount val="2"/>
                <c:pt idx="0">
                  <c:v>1+ FF</c:v>
                </c:pt>
                <c:pt idx="1">
                  <c:v>% Deal Value ($B)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A-4FC6-8ED0-274E078778B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1A-4FC6-8ED0-274E078778B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21A-4FC6-8ED0-274E078778B5}"/>
              </c:ext>
            </c:extLst>
          </c:dPt>
          <c:dLbls>
            <c:dLbl>
              <c:idx val="9"/>
              <c:layout>
                <c:manualLayout>
                  <c:x val="-5.9003409189107466E-2"/>
                  <c:y val="-8.3974344845826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A-4FC6-8ED0-274E078778B5}"/>
                </c:ext>
              </c:extLst>
            </c:dLbl>
            <c:dLbl>
              <c:idx val="10"/>
              <c:layout>
                <c:manualLayout>
                  <c:x val="-1.4448917026401462E-16"/>
                  <c:y val="-5.0000000000000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A-4FC6-8ED0-274E078778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Founded Deal Flow %'!$G$6:$Q$6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%'!$G$8:$Q$8</c:f>
              <c:numCache>
                <c:formatCode>0.00%</c:formatCode>
                <c:ptCount val="11"/>
                <c:pt idx="0">
                  <c:v>7.3472093026119692E-2</c:v>
                </c:pt>
                <c:pt idx="1">
                  <c:v>7.7039950565548326E-2</c:v>
                </c:pt>
                <c:pt idx="2">
                  <c:v>8.0614581435739727E-2</c:v>
                </c:pt>
                <c:pt idx="3">
                  <c:v>0.11845900548215756</c:v>
                </c:pt>
                <c:pt idx="4">
                  <c:v>0.13442018509740689</c:v>
                </c:pt>
                <c:pt idx="5">
                  <c:v>0.12518965266154516</c:v>
                </c:pt>
                <c:pt idx="6">
                  <c:v>0.13317426609257646</c:v>
                </c:pt>
                <c:pt idx="7">
                  <c:v>0.11637962162681369</c:v>
                </c:pt>
                <c:pt idx="8">
                  <c:v>0.16286021181449428</c:v>
                </c:pt>
                <c:pt idx="9">
                  <c:v>0.12048385886053022</c:v>
                </c:pt>
                <c:pt idx="10">
                  <c:v>0.13836062154690001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A-4FC6-8ED0-274E078778B5}"/>
            </c:ext>
          </c:extLst>
        </c:ser>
        <c:ser>
          <c:idx val="3"/>
          <c:order val="3"/>
          <c:tx>
            <c:strRef>
              <c:f>'Female Founded Deal Flow %'!$B$10:$C$10</c:f>
              <c:strCache>
                <c:ptCount val="2"/>
                <c:pt idx="0">
                  <c:v>Mix</c:v>
                </c:pt>
                <c:pt idx="1">
                  <c:v>% Deal Value ($B)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A-4FC6-8ED0-274E078778B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21A-4FC6-8ED0-274E078778B5}"/>
              </c:ext>
            </c:extLst>
          </c:dPt>
          <c:dLbls>
            <c:dLbl>
              <c:idx val="9"/>
              <c:layout>
                <c:manualLayout>
                  <c:x val="-5.6029458062643395E-2"/>
                  <c:y val="4.4786333191209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A-4FC6-8ED0-274E078778B5}"/>
                </c:ext>
              </c:extLst>
            </c:dLbl>
            <c:dLbl>
              <c:idx val="10"/>
              <c:layout>
                <c:manualLayout>
                  <c:x val="0"/>
                  <c:y val="-3.333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A-4FC6-8ED0-274E078778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Founded Deal Flow %'!$G$6:$Q$6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%'!$G$10:$Q$10</c:f>
              <c:numCache>
                <c:formatCode>0.00%</c:formatCode>
                <c:ptCount val="11"/>
                <c:pt idx="0">
                  <c:v>5.4020880464366025E-2</c:v>
                </c:pt>
                <c:pt idx="1">
                  <c:v>6.0772470197484336E-2</c:v>
                </c:pt>
                <c:pt idx="2">
                  <c:v>5.9997043631683129E-2</c:v>
                </c:pt>
                <c:pt idx="3">
                  <c:v>0.1001709649867689</c:v>
                </c:pt>
                <c:pt idx="4">
                  <c:v>0.11228241275331755</c:v>
                </c:pt>
                <c:pt idx="5">
                  <c:v>0.10276880147597567</c:v>
                </c:pt>
                <c:pt idx="6">
                  <c:v>0.11463252346383436</c:v>
                </c:pt>
                <c:pt idx="7">
                  <c:v>9.7970289726651227E-2</c:v>
                </c:pt>
                <c:pt idx="8">
                  <c:v>0.13710368150123842</c:v>
                </c:pt>
                <c:pt idx="9">
                  <c:v>9.4734954108868744E-2</c:v>
                </c:pt>
                <c:pt idx="10">
                  <c:v>0.10797178330340411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1A-4FC6-8ED0-274E078778B5}"/>
            </c:ext>
          </c:extLst>
        </c:ser>
        <c:ser>
          <c:idx val="5"/>
          <c:order val="5"/>
          <c:tx>
            <c:strRef>
              <c:f>'Female Founded Deal Flow %'!$B$12:$C$12</c:f>
              <c:strCache>
                <c:ptCount val="2"/>
                <c:pt idx="0">
                  <c:v>All FF</c:v>
                </c:pt>
                <c:pt idx="1">
                  <c:v>% Deal Value ($B)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E8D9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1A-4FC6-8ED0-274E078778B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821A-4FC6-8ED0-274E078778B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821A-4FC6-8ED0-274E078778B5}"/>
              </c:ext>
            </c:extLst>
          </c:dPt>
          <c:dLbls>
            <c:dLbl>
              <c:idx val="9"/>
              <c:layout>
                <c:manualLayout>
                  <c:x val="-5.2219731062926419E-2"/>
                  <c:y val="-5.628223935702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A-4FC6-8ED0-274E078778B5}"/>
                </c:ext>
              </c:extLst>
            </c:dLbl>
            <c:dLbl>
              <c:idx val="10"/>
              <c:layout>
                <c:manualLayout>
                  <c:x val="0"/>
                  <c:y val="-6.11111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1A-4FC6-8ED0-274E078778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Founded Deal Flow %'!$G$6:$Q$6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%'!$G$12:$Q$12</c:f>
              <c:numCache>
                <c:formatCode>0.00%</c:formatCode>
                <c:ptCount val="11"/>
                <c:pt idx="0">
                  <c:v>1.9447532124683791E-2</c:v>
                </c:pt>
                <c:pt idx="1">
                  <c:v>1.6267480368063924E-2</c:v>
                </c:pt>
                <c:pt idx="2">
                  <c:v>1.9690350838840281E-2</c:v>
                </c:pt>
                <c:pt idx="3">
                  <c:v>1.8020648122423717E-2</c:v>
                </c:pt>
                <c:pt idx="4">
                  <c:v>2.1624801481892345E-2</c:v>
                </c:pt>
                <c:pt idx="5">
                  <c:v>2.1558260565485505E-2</c:v>
                </c:pt>
                <c:pt idx="6">
                  <c:v>1.7906788821520615E-2</c:v>
                </c:pt>
                <c:pt idx="7">
                  <c:v>1.7077324075803497E-2</c:v>
                </c:pt>
                <c:pt idx="8">
                  <c:v>2.4447624418272754E-2</c:v>
                </c:pt>
                <c:pt idx="9">
                  <c:v>2.2615877032794968E-2</c:v>
                </c:pt>
                <c:pt idx="10">
                  <c:v>2.9428529230533421E-2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1A-4FC6-8ED0-274E0787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'Female Founded Deal Flow %'!$B$7:$C$7</c15:sqref>
                        </c15:formulaRef>
                      </c:ext>
                    </c:extLst>
                    <c:strCache>
                      <c:ptCount val="2"/>
                      <c:pt idx="0">
                        <c:v>1+ FF</c:v>
                      </c:pt>
                      <c:pt idx="1">
                        <c:v>Deal Value ($B)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'Female Founded Deal Flow %'!$G$6:$Q$6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'Female Founded Deal Flow %'!$G$7:$Q$7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1.99628717</c:v>
                      </c:pt>
                      <c:pt idx="1">
                        <c:v>2.4161217330000024</c:v>
                      </c:pt>
                      <c:pt idx="2">
                        <c:v>3.6091008619999978</c:v>
                      </c:pt>
                      <c:pt idx="3">
                        <c:v>4.9094994154000009</c:v>
                      </c:pt>
                      <c:pt idx="4">
                        <c:v>6.4265918599999958</c:v>
                      </c:pt>
                      <c:pt idx="5">
                        <c:v>8.9836816206000094</c:v>
                      </c:pt>
                      <c:pt idx="6">
                        <c:v>11.120608514299997</c:v>
                      </c:pt>
                      <c:pt idx="7">
                        <c:v>9.0010388859999946</c:v>
                      </c:pt>
                      <c:pt idx="8">
                        <c:v>13.577844428979994</c:v>
                      </c:pt>
                      <c:pt idx="9">
                        <c:v>16.477835131999985</c:v>
                      </c:pt>
                      <c:pt idx="10">
                        <c:v>9.134625717000004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821A-4FC6-8ED0-274E078778B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%'!$B$9:$C$9</c15:sqref>
                        </c15:formulaRef>
                      </c:ext>
                    </c:extLst>
                    <c:strCache>
                      <c:ptCount val="2"/>
                      <c:pt idx="0">
                        <c:v>Mix</c:v>
                      </c:pt>
                      <c:pt idx="1">
                        <c:v>Deal Value ($B)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%'!$G$6:$Q$6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%'!$G$9:$Q$9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1.4677843810000004</c:v>
                      </c:pt>
                      <c:pt idx="1">
                        <c:v>1.9059421110000003</c:v>
                      </c:pt>
                      <c:pt idx="2">
                        <c:v>2.6860572619999998</c:v>
                      </c:pt>
                      <c:pt idx="3">
                        <c:v>4.1515568363999966</c:v>
                      </c:pt>
                      <c:pt idx="4">
                        <c:v>5.3681910890000006</c:v>
                      </c:pt>
                      <c:pt idx="5">
                        <c:v>7.3747484186000021</c:v>
                      </c:pt>
                      <c:pt idx="6">
                        <c:v>9.5722954129999955</c:v>
                      </c:pt>
                      <c:pt idx="7">
                        <c:v>7.5772233589999942</c:v>
                      </c:pt>
                      <c:pt idx="8">
                        <c:v>11.430492674200002</c:v>
                      </c:pt>
                      <c:pt idx="9">
                        <c:v>12.956316055999986</c:v>
                      </c:pt>
                      <c:pt idx="10">
                        <c:v>7.1283419910000001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821A-4FC6-8ED0-274E078778B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%'!$B$11:$C$11</c15:sqref>
                        </c15:formulaRef>
                      </c:ext>
                    </c:extLst>
                    <c:strCache>
                      <c:ptCount val="2"/>
                      <c:pt idx="0">
                        <c:v>All FF</c:v>
                      </c:pt>
                      <c:pt idx="1">
                        <c:v>Deal Value ($B)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%'!$G$6:$Q$6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%'!$G$11:$Q$11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0.52840278900000004</c:v>
                      </c:pt>
                      <c:pt idx="1">
                        <c:v>0.51017962199999989</c:v>
                      </c:pt>
                      <c:pt idx="2">
                        <c:v>0.88153360000000036</c:v>
                      </c:pt>
                      <c:pt idx="3">
                        <c:v>0.74686057900000002</c:v>
                      </c:pt>
                      <c:pt idx="4">
                        <c:v>1.0338757760000001</c:v>
                      </c:pt>
                      <c:pt idx="5">
                        <c:v>1.5470332020000006</c:v>
                      </c:pt>
                      <c:pt idx="6">
                        <c:v>1.4952918012999998</c:v>
                      </c:pt>
                      <c:pt idx="7">
                        <c:v>1.3207953069999998</c:v>
                      </c:pt>
                      <c:pt idx="8">
                        <c:v>2.0382267547799993</c:v>
                      </c:pt>
                      <c:pt idx="9">
                        <c:v>3.0930341760000011</c:v>
                      </c:pt>
                      <c:pt idx="10">
                        <c:v>1.9428837259999994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821A-4FC6-8ED0-274E078778B5}"/>
                  </c:ext>
                </c:extLst>
              </c15:ser>
            </c15:filteredLineSeries>
          </c:ext>
        </c:extLst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124496937882776"/>
          <c:w val="1"/>
          <c:h val="0.15875503062117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regular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'Mega-Rounds ($100M+)'!$B$9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2C52-43AE-921D-6AF66CFCE49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($100M+)'!$F$9:$P$9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F-4CCA-9D27-D73280267057}"/>
            </c:ext>
          </c:extLst>
        </c:ser>
        <c:ser>
          <c:idx val="1"/>
          <c:order val="1"/>
          <c:tx>
            <c:strRef>
              <c:f>'Mega-Rounds ($100M+)'!$B$10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BC5-4EB9-A966-6DD08A3FA08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($100M+)'!$F$10:$P$10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21</c:v>
                </c:pt>
                <c:pt idx="7">
                  <c:v>19</c:v>
                </c:pt>
                <c:pt idx="8">
                  <c:v>26</c:v>
                </c:pt>
                <c:pt idx="9">
                  <c:v>45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2"/>
          <c:order val="2"/>
          <c:tx>
            <c:strRef>
              <c:f>'Mega-Rounds ($100M+)'!$B$11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C5-4EB9-A966-6DD08A3FA08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($100M+)'!$F$11:$P$11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22</c:v>
                </c:pt>
                <c:pt idx="2">
                  <c:v>39</c:v>
                </c:pt>
                <c:pt idx="3">
                  <c:v>20</c:v>
                </c:pt>
                <c:pt idx="4">
                  <c:v>26</c:v>
                </c:pt>
                <c:pt idx="5">
                  <c:v>72</c:v>
                </c:pt>
                <c:pt idx="6">
                  <c:v>87</c:v>
                </c:pt>
                <c:pt idx="7">
                  <c:v>58</c:v>
                </c:pt>
                <c:pt idx="8">
                  <c:v>81</c:v>
                </c:pt>
                <c:pt idx="9">
                  <c:v>162</c:v>
                </c:pt>
                <c:pt idx="10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F-4CCA-9D27-D7328026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307524059493"/>
          <c:y val="0.16261519393409199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($100M+)'!$R$39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($100M+)'!$V$39:$AF$39</c:f>
              <c:numCache>
                <c:formatCode>_(* #,##0.0_);_(* \(#,##0.0\);_(* "-"??_);_(@_)</c:formatCode>
                <c:ptCount val="11"/>
                <c:pt idx="0">
                  <c:v>0.70302199999999992</c:v>
                </c:pt>
                <c:pt idx="1">
                  <c:v>0.91999700000000006</c:v>
                </c:pt>
                <c:pt idx="2">
                  <c:v>4.5903780000000003</c:v>
                </c:pt>
                <c:pt idx="3">
                  <c:v>0.88278299999999998</c:v>
                </c:pt>
                <c:pt idx="4">
                  <c:v>1.6141109999999999</c:v>
                </c:pt>
                <c:pt idx="5">
                  <c:v>7.0550159999999993</c:v>
                </c:pt>
                <c:pt idx="6">
                  <c:v>6.5376840000000005</c:v>
                </c:pt>
                <c:pt idx="7">
                  <c:v>6.743608</c:v>
                </c:pt>
                <c:pt idx="8">
                  <c:v>4.7603850000000003</c:v>
                </c:pt>
                <c:pt idx="9">
                  <c:v>13.084937</c:v>
                </c:pt>
                <c:pt idx="10">
                  <c:v>6.4750060000000005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4-4DB8-B8D7-FC21F2879F65}"/>
            </c:ext>
          </c:extLst>
        </c:ser>
        <c:ser>
          <c:idx val="1"/>
          <c:order val="1"/>
          <c:tx>
            <c:strRef>
              <c:f>'Mega-Rounds ($100M+)'!$R$40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($100M+)'!$V$40:$AF$40</c:f>
              <c:numCache>
                <c:formatCode>_(* #,##0.0_);_(* \(#,##0.0\);_(* "-"??_);_(@_)</c:formatCode>
                <c:ptCount val="11"/>
                <c:pt idx="0">
                  <c:v>0.51698500000000003</c:v>
                </c:pt>
                <c:pt idx="1">
                  <c:v>0.76161799999999991</c:v>
                </c:pt>
                <c:pt idx="2">
                  <c:v>0.68096199999999996</c:v>
                </c:pt>
                <c:pt idx="3">
                  <c:v>0.43576999999999999</c:v>
                </c:pt>
                <c:pt idx="4">
                  <c:v>0.81399999999999995</c:v>
                </c:pt>
                <c:pt idx="5">
                  <c:v>1.151999</c:v>
                </c:pt>
                <c:pt idx="6">
                  <c:v>2.7484489999999999</c:v>
                </c:pt>
                <c:pt idx="7">
                  <c:v>1.92113</c:v>
                </c:pt>
                <c:pt idx="8">
                  <c:v>3.7560310000000006</c:v>
                </c:pt>
                <c:pt idx="9">
                  <c:v>6.6519650000000006</c:v>
                </c:pt>
                <c:pt idx="10">
                  <c:v>2.989706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4-4DB8-B8D7-FC21F2879F65}"/>
            </c:ext>
          </c:extLst>
        </c:ser>
        <c:ser>
          <c:idx val="2"/>
          <c:order val="2"/>
          <c:tx>
            <c:strRef>
              <c:f>'Mega-Rounds ($100M+)'!$R$41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($100M+)'!$V$41:$AF$41</c:f>
              <c:numCache>
                <c:formatCode>_(* #,##0.0_);_(* \(#,##0.0\);_(* "-"??_);_(@_)</c:formatCode>
                <c:ptCount val="11"/>
                <c:pt idx="0">
                  <c:v>0.258216</c:v>
                </c:pt>
                <c:pt idx="1">
                  <c:v>0.53047699999999998</c:v>
                </c:pt>
                <c:pt idx="2">
                  <c:v>1.3406439999999999</c:v>
                </c:pt>
                <c:pt idx="3">
                  <c:v>1.2186799999999998</c:v>
                </c:pt>
                <c:pt idx="4">
                  <c:v>0.86104099999999995</c:v>
                </c:pt>
                <c:pt idx="5">
                  <c:v>5.1172189999999995</c:v>
                </c:pt>
                <c:pt idx="6">
                  <c:v>9.1259779999999999</c:v>
                </c:pt>
                <c:pt idx="7">
                  <c:v>11.580476000000001</c:v>
                </c:pt>
                <c:pt idx="8">
                  <c:v>7.5883140000000004</c:v>
                </c:pt>
                <c:pt idx="9">
                  <c:v>31.560110999999999</c:v>
                </c:pt>
                <c:pt idx="10">
                  <c:v>10.24587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4-4DB8-B8D7-FC21F2879F65}"/>
            </c:ext>
          </c:extLst>
        </c:ser>
        <c:ser>
          <c:idx val="3"/>
          <c:order val="3"/>
          <c:tx>
            <c:strRef>
              <c:f>'Mega-Rounds ($100M+)'!$R$42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($100M+)'!$V$42:$AF$42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0.20219999999999999</c:v>
                </c:pt>
                <c:pt idx="3">
                  <c:v>0</c:v>
                </c:pt>
                <c:pt idx="4">
                  <c:v>0.25</c:v>
                </c:pt>
                <c:pt idx="5">
                  <c:v>0.66</c:v>
                </c:pt>
                <c:pt idx="6">
                  <c:v>0.83499999999999996</c:v>
                </c:pt>
                <c:pt idx="7">
                  <c:v>0.32474999999999998</c:v>
                </c:pt>
                <c:pt idx="8">
                  <c:v>0.39755000000000001</c:v>
                </c:pt>
                <c:pt idx="9">
                  <c:v>1</c:v>
                </c:pt>
                <c:pt idx="10">
                  <c:v>0.30861400000000005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4-4DB8-B8D7-FC21F2879F65}"/>
            </c:ext>
          </c:extLst>
        </c:ser>
        <c:ser>
          <c:idx val="4"/>
          <c:order val="4"/>
          <c:tx>
            <c:strRef>
              <c:f>'Mega-Rounds ($100M+)'!$R$43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($100M+)'!$V$43:$AF$43</c:f>
              <c:numCache>
                <c:formatCode>_(* #,##0.0_);_(* \(#,##0.0\);_(* "-"??_);_(@_)</c:formatCode>
                <c:ptCount val="11"/>
                <c:pt idx="0">
                  <c:v>0.1</c:v>
                </c:pt>
                <c:pt idx="1">
                  <c:v>0.58140000000000003</c:v>
                </c:pt>
                <c:pt idx="2">
                  <c:v>0.36316300000000001</c:v>
                </c:pt>
                <c:pt idx="3">
                  <c:v>0.35</c:v>
                </c:pt>
                <c:pt idx="4">
                  <c:v>0.51246999999999998</c:v>
                </c:pt>
                <c:pt idx="5">
                  <c:v>0.15</c:v>
                </c:pt>
                <c:pt idx="6">
                  <c:v>0.15</c:v>
                </c:pt>
                <c:pt idx="7">
                  <c:v>0</c:v>
                </c:pt>
                <c:pt idx="8">
                  <c:v>0.15</c:v>
                </c:pt>
                <c:pt idx="9">
                  <c:v>0.27500000000000002</c:v>
                </c:pt>
                <c:pt idx="10">
                  <c:v>0.39900000000000002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4-4DB8-B8D7-FC21F2879F65}"/>
            </c:ext>
          </c:extLst>
        </c:ser>
        <c:ser>
          <c:idx val="5"/>
          <c:order val="5"/>
          <c:tx>
            <c:strRef>
              <c:f>'Mega-Rounds ($100M+)'!$R$44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($100M+)'!$V$44:$AF$44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0</c:v>
                </c:pt>
                <c:pt idx="3">
                  <c:v>0.1</c:v>
                </c:pt>
                <c:pt idx="4">
                  <c:v>0.20599999999999999</c:v>
                </c:pt>
                <c:pt idx="5">
                  <c:v>0.84465000000000012</c:v>
                </c:pt>
                <c:pt idx="6">
                  <c:v>0.6915</c:v>
                </c:pt>
                <c:pt idx="7">
                  <c:v>0.8</c:v>
                </c:pt>
                <c:pt idx="8">
                  <c:v>1.504896</c:v>
                </c:pt>
                <c:pt idx="9">
                  <c:v>3.1144269999999996</c:v>
                </c:pt>
                <c:pt idx="10">
                  <c:v>1.1497080000000002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14-4DB8-B8D7-FC21F2879F65}"/>
            </c:ext>
          </c:extLst>
        </c:ser>
        <c:ser>
          <c:idx val="6"/>
          <c:order val="6"/>
          <c:tx>
            <c:strRef>
              <c:f>'Mega-Rounds ($100M+)'!$R$45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($100M+)'!$V$45:$AF$45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0.112696</c:v>
                </c:pt>
                <c:pt idx="2">
                  <c:v>0.22391</c:v>
                </c:pt>
                <c:pt idx="3">
                  <c:v>0</c:v>
                </c:pt>
                <c:pt idx="4">
                  <c:v>0.12795799999999999</c:v>
                </c:pt>
                <c:pt idx="5">
                  <c:v>0.93</c:v>
                </c:pt>
                <c:pt idx="6">
                  <c:v>0.2</c:v>
                </c:pt>
                <c:pt idx="7">
                  <c:v>0.31158400000000003</c:v>
                </c:pt>
                <c:pt idx="8">
                  <c:v>0.85821100000000006</c:v>
                </c:pt>
                <c:pt idx="9">
                  <c:v>0.92533799999999999</c:v>
                </c:pt>
                <c:pt idx="10">
                  <c:v>0.40281499999999998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4-4DB8-B8D7-FC21F2879F65}"/>
            </c:ext>
          </c:extLst>
        </c:ser>
        <c:ser>
          <c:idx val="7"/>
          <c:order val="7"/>
          <c:tx>
            <c:strRef>
              <c:f>'Mega-Rounds ($100M+)'!$R$46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($100M+)'!$V$46:$AF$46</c:f>
              <c:numCache>
                <c:formatCode>_(* #,##0.0_);_(* \(#,##0.0\);_(* "-"??_);_(@_)</c:formatCode>
                <c:ptCount val="11"/>
                <c:pt idx="0">
                  <c:v>0.58299999999999996</c:v>
                </c:pt>
                <c:pt idx="1">
                  <c:v>0.53442200000000006</c:v>
                </c:pt>
                <c:pt idx="2">
                  <c:v>1.367</c:v>
                </c:pt>
                <c:pt idx="3">
                  <c:v>1.118528</c:v>
                </c:pt>
                <c:pt idx="4">
                  <c:v>1.242</c:v>
                </c:pt>
                <c:pt idx="5">
                  <c:v>0.33760000000000001</c:v>
                </c:pt>
                <c:pt idx="6">
                  <c:v>0.33250000000000002</c:v>
                </c:pt>
                <c:pt idx="7">
                  <c:v>0.47570000000000001</c:v>
                </c:pt>
                <c:pt idx="8">
                  <c:v>0.125</c:v>
                </c:pt>
                <c:pt idx="9">
                  <c:v>0.34</c:v>
                </c:pt>
                <c:pt idx="10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4-4DB8-B8D7-FC21F2879F65}"/>
            </c:ext>
          </c:extLst>
        </c:ser>
        <c:ser>
          <c:idx val="8"/>
          <c:order val="8"/>
          <c:tx>
            <c:strRef>
              <c:f>'Mega-Rounds ($100M+)'!$R$47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($100M+)'!$V$47:$AF$47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0.41499999999999998</c:v>
                </c:pt>
                <c:pt idx="3">
                  <c:v>0.32</c:v>
                </c:pt>
                <c:pt idx="4">
                  <c:v>0.27100000000000002</c:v>
                </c:pt>
                <c:pt idx="5">
                  <c:v>1.2748980000000001</c:v>
                </c:pt>
                <c:pt idx="6">
                  <c:v>2.9039999999999999</c:v>
                </c:pt>
                <c:pt idx="7">
                  <c:v>0.51900000000000002</c:v>
                </c:pt>
                <c:pt idx="8">
                  <c:v>2.7063289999999998</c:v>
                </c:pt>
                <c:pt idx="9">
                  <c:v>2.871375</c:v>
                </c:pt>
                <c:pt idx="10">
                  <c:v>0.68500000000000005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4-4DB8-B8D7-FC21F2879F65}"/>
            </c:ext>
          </c:extLst>
        </c:ser>
        <c:ser>
          <c:idx val="9"/>
          <c:order val="9"/>
          <c:tx>
            <c:strRef>
              <c:f>'Mega-Rounds ($100M+)'!$R$48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($100M+)'!$V$48:$AF$48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0.23849999999999999</c:v>
                </c:pt>
                <c:pt idx="2">
                  <c:v>1.2214529999999999</c:v>
                </c:pt>
                <c:pt idx="3">
                  <c:v>0.12929199999999999</c:v>
                </c:pt>
                <c:pt idx="4">
                  <c:v>0.35083000000000003</c:v>
                </c:pt>
                <c:pt idx="5">
                  <c:v>0.68100000000000005</c:v>
                </c:pt>
                <c:pt idx="6">
                  <c:v>1.782016</c:v>
                </c:pt>
                <c:pt idx="7">
                  <c:v>1.2310000000000001</c:v>
                </c:pt>
                <c:pt idx="8">
                  <c:v>2.12</c:v>
                </c:pt>
                <c:pt idx="9">
                  <c:v>1.9349000000000001</c:v>
                </c:pt>
                <c:pt idx="10">
                  <c:v>6.5279999999999996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4-4DB8-B8D7-FC21F287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($100M+)'!$B$39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($100M+)'!$F$39:$P$39</c:f>
              <c:numCache>
                <c:formatCode>_(* #,##0_);_(* \(#,##0\);_(* "-"??_);_(@_)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35</c:v>
                </c:pt>
                <c:pt idx="6">
                  <c:v>39</c:v>
                </c:pt>
                <c:pt idx="7">
                  <c:v>24</c:v>
                </c:pt>
                <c:pt idx="8">
                  <c:v>30</c:v>
                </c:pt>
                <c:pt idx="9">
                  <c:v>76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5CC-B71A-70C11E6ACFF5}"/>
            </c:ext>
          </c:extLst>
        </c:ser>
        <c:ser>
          <c:idx val="1"/>
          <c:order val="1"/>
          <c:tx>
            <c:strRef>
              <c:f>'Mega-Rounds ($100M+)'!$B$40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($100M+)'!$F$40:$P$40</c:f>
              <c:numCache>
                <c:formatCode>_(* #,##0_);_(* \(#,##0\);_(* "-"??_);_(@_)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15</c:v>
                </c:pt>
                <c:pt idx="7">
                  <c:v>12</c:v>
                </c:pt>
                <c:pt idx="8">
                  <c:v>15</c:v>
                </c:pt>
                <c:pt idx="9">
                  <c:v>35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3-45CC-B71A-70C11E6ACFF5}"/>
            </c:ext>
          </c:extLst>
        </c:ser>
        <c:ser>
          <c:idx val="2"/>
          <c:order val="2"/>
          <c:tx>
            <c:strRef>
              <c:f>'Mega-Rounds ($100M+)'!$B$41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($100M+)'!$F$41:$P$41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18</c:v>
                </c:pt>
                <c:pt idx="6">
                  <c:v>29</c:v>
                </c:pt>
                <c:pt idx="7">
                  <c:v>22</c:v>
                </c:pt>
                <c:pt idx="8">
                  <c:v>34</c:v>
                </c:pt>
                <c:pt idx="9">
                  <c:v>55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3-45CC-B71A-70C11E6ACFF5}"/>
            </c:ext>
          </c:extLst>
        </c:ser>
        <c:ser>
          <c:idx val="3"/>
          <c:order val="3"/>
          <c:tx>
            <c:strRef>
              <c:f>'Mega-Rounds ($100M+)'!$B$42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($100M+)'!$F$42:$P$42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F3-45CC-B71A-70C11E6ACFF5}"/>
            </c:ext>
          </c:extLst>
        </c:ser>
        <c:ser>
          <c:idx val="4"/>
          <c:order val="4"/>
          <c:tx>
            <c:strRef>
              <c:f>'Mega-Rounds ($100M+)'!$B$43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($100M+)'!$F$43:$P$43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F3-45CC-B71A-70C11E6ACFF5}"/>
            </c:ext>
          </c:extLst>
        </c:ser>
        <c:ser>
          <c:idx val="5"/>
          <c:order val="5"/>
          <c:tx>
            <c:strRef>
              <c:f>'Mega-Rounds ($100M+)'!$B$44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($100M+)'!$F$44:$P$44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13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F3-45CC-B71A-70C11E6ACFF5}"/>
            </c:ext>
          </c:extLst>
        </c:ser>
        <c:ser>
          <c:idx val="6"/>
          <c:order val="6"/>
          <c:tx>
            <c:strRef>
              <c:f>'Mega-Rounds ($100M+)'!$B$45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($100M+)'!$F$45:$P$45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3-45CC-B71A-70C11E6ACFF5}"/>
            </c:ext>
          </c:extLst>
        </c:ser>
        <c:ser>
          <c:idx val="7"/>
          <c:order val="7"/>
          <c:tx>
            <c:strRef>
              <c:f>'Mega-Rounds ($100M+)'!$B$46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($100M+)'!$F$46:$P$46</c:f>
              <c:numCache>
                <c:formatCode>_(* #,##0_);_(* \(#,##0\);_(* "-"??_);_(@_)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F3-45CC-B71A-70C11E6ACFF5}"/>
            </c:ext>
          </c:extLst>
        </c:ser>
        <c:ser>
          <c:idx val="8"/>
          <c:order val="8"/>
          <c:tx>
            <c:strRef>
              <c:f>'Mega-Rounds ($100M+)'!$B$47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($100M+)'!$F$47:$P$47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10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F3-45CC-B71A-70C11E6ACFF5}"/>
            </c:ext>
          </c:extLst>
        </c:ser>
        <c:ser>
          <c:idx val="9"/>
          <c:order val="9"/>
          <c:tx>
            <c:strRef>
              <c:f>'Mega-Rounds ($100M+)'!$B$48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($100M+)'!$F$48:$P$48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8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F3-45CC-B71A-70C11E6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93376563223716E-2"/>
          <c:y val="2.1428571428571429E-2"/>
          <c:w val="0.75590422520714318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'Tourist Investors'!$R$43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Investors'!$V$43:$AF$43</c:f>
              <c:numCache>
                <c:formatCode>_(* #,##0.0_);_(* \(#,##0.0\);_(* "-"??_);_(@_)</c:formatCode>
                <c:ptCount val="11"/>
                <c:pt idx="0">
                  <c:v>3.115499750000001E-2</c:v>
                </c:pt>
                <c:pt idx="1">
                  <c:v>4.3305349E-2</c:v>
                </c:pt>
                <c:pt idx="2">
                  <c:v>5.5197181999999997E-2</c:v>
                </c:pt>
                <c:pt idx="3">
                  <c:v>7.4268843399999979E-2</c:v>
                </c:pt>
                <c:pt idx="4">
                  <c:v>9.1094498999999995E-2</c:v>
                </c:pt>
                <c:pt idx="5">
                  <c:v>9.8388832999999981E-2</c:v>
                </c:pt>
                <c:pt idx="6">
                  <c:v>9.0322771999999996E-2</c:v>
                </c:pt>
                <c:pt idx="7">
                  <c:v>6.7258345000000025E-2</c:v>
                </c:pt>
                <c:pt idx="8">
                  <c:v>4.2081137080000004E-2</c:v>
                </c:pt>
                <c:pt idx="9">
                  <c:v>4.1192020300000007E-2</c:v>
                </c:pt>
                <c:pt idx="10">
                  <c:v>1.4200635999999999E-2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2-4987-A861-AF9E01D2B20D}"/>
            </c:ext>
          </c:extLst>
        </c:ser>
        <c:ser>
          <c:idx val="2"/>
          <c:order val="1"/>
          <c:tx>
            <c:strRef>
              <c:f>'Tourist Investors'!$R$44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Investors'!$V$44:$AF$44</c:f>
              <c:numCache>
                <c:formatCode>_(* #,##0.0_);_(* \(#,##0.0\);_(* "-"??_);_(@_)</c:formatCode>
                <c:ptCount val="11"/>
                <c:pt idx="0">
                  <c:v>0.60282027000000005</c:v>
                </c:pt>
                <c:pt idx="1">
                  <c:v>0.62533408999999984</c:v>
                </c:pt>
                <c:pt idx="2">
                  <c:v>0.70369659000000018</c:v>
                </c:pt>
                <c:pt idx="3">
                  <c:v>0.86296759000000034</c:v>
                </c:pt>
                <c:pt idx="4">
                  <c:v>1.0809151600000004</c:v>
                </c:pt>
                <c:pt idx="5">
                  <c:v>1.2270023400000007</c:v>
                </c:pt>
                <c:pt idx="6">
                  <c:v>1.2972451700000005</c:v>
                </c:pt>
                <c:pt idx="7">
                  <c:v>1.2369350099999998</c:v>
                </c:pt>
                <c:pt idx="8">
                  <c:v>1.2850612800000007</c:v>
                </c:pt>
                <c:pt idx="9">
                  <c:v>1.1282947499999998</c:v>
                </c:pt>
                <c:pt idx="10">
                  <c:v>0.41959115000000013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2-4987-A861-AF9E01D2B20D}"/>
            </c:ext>
          </c:extLst>
        </c:ser>
        <c:ser>
          <c:idx val="3"/>
          <c:order val="2"/>
          <c:tx>
            <c:strRef>
              <c:f>'Tourist Investors'!$R$45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Investors'!$V$45:$AF$45</c:f>
              <c:numCache>
                <c:formatCode>_(* #,##0.0_);_(* \(#,##0.0\);_(* "-"??_);_(@_)</c:formatCode>
                <c:ptCount val="11"/>
                <c:pt idx="0">
                  <c:v>1.1525571500000003</c:v>
                </c:pt>
                <c:pt idx="1">
                  <c:v>1.0111630299999999</c:v>
                </c:pt>
                <c:pt idx="2">
                  <c:v>1.1186974399999998</c:v>
                </c:pt>
                <c:pt idx="3">
                  <c:v>1.4616066600000002</c:v>
                </c:pt>
                <c:pt idx="4">
                  <c:v>1.6585499200000002</c:v>
                </c:pt>
                <c:pt idx="5">
                  <c:v>1.5566878900000003</c:v>
                </c:pt>
                <c:pt idx="6">
                  <c:v>1.83977777</c:v>
                </c:pt>
                <c:pt idx="7">
                  <c:v>1.82946477</c:v>
                </c:pt>
                <c:pt idx="8">
                  <c:v>1.8498555899999998</c:v>
                </c:pt>
                <c:pt idx="9">
                  <c:v>2.0492749299999997</c:v>
                </c:pt>
                <c:pt idx="10">
                  <c:v>0.89907190999999986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2-4987-A861-AF9E01D2B20D}"/>
            </c:ext>
          </c:extLst>
        </c:ser>
        <c:ser>
          <c:idx val="0"/>
          <c:order val="3"/>
          <c:tx>
            <c:strRef>
              <c:f>'Tourist Investors'!$R$46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Investors'!$V$46:$AF$46</c:f>
              <c:numCache>
                <c:formatCode>_(* #,##0.0_);_(* \(#,##0.0\);_(* "-"??_);_(@_)</c:formatCode>
                <c:ptCount val="11"/>
                <c:pt idx="0">
                  <c:v>3.3364303000000004</c:v>
                </c:pt>
                <c:pt idx="1">
                  <c:v>3.262962600000002</c:v>
                </c:pt>
                <c:pt idx="2">
                  <c:v>4.2952849000000013</c:v>
                </c:pt>
                <c:pt idx="3">
                  <c:v>3.6891533000000014</c:v>
                </c:pt>
                <c:pt idx="4">
                  <c:v>4.0573340000000018</c:v>
                </c:pt>
                <c:pt idx="5">
                  <c:v>5.1307796000000003</c:v>
                </c:pt>
                <c:pt idx="6">
                  <c:v>5.8396358000000026</c:v>
                </c:pt>
                <c:pt idx="7">
                  <c:v>5.4588023999999997</c:v>
                </c:pt>
                <c:pt idx="8">
                  <c:v>5.386138100000001</c:v>
                </c:pt>
                <c:pt idx="9">
                  <c:v>6.2038201999999982</c:v>
                </c:pt>
                <c:pt idx="10">
                  <c:v>2.9376937999999999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2-4987-A861-AF9E01D2B20D}"/>
            </c:ext>
          </c:extLst>
        </c:ser>
        <c:ser>
          <c:idx val="4"/>
          <c:order val="4"/>
          <c:tx>
            <c:strRef>
              <c:f>'Tourist Investors'!$R$47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Investors'!$V$47:$AF$47</c:f>
              <c:numCache>
                <c:formatCode>_(* #,##0.0_);_(* \(#,##0.0\);_(* "-"??_);_(@_)</c:formatCode>
                <c:ptCount val="11"/>
                <c:pt idx="0">
                  <c:v>2.6097171999999995</c:v>
                </c:pt>
                <c:pt idx="1">
                  <c:v>3.0219914999999995</c:v>
                </c:pt>
                <c:pt idx="2">
                  <c:v>3.4573449000000007</c:v>
                </c:pt>
                <c:pt idx="3">
                  <c:v>4.0248962999999991</c:v>
                </c:pt>
                <c:pt idx="4">
                  <c:v>4.4504922000000002</c:v>
                </c:pt>
                <c:pt idx="5">
                  <c:v>6.9496738000000002</c:v>
                </c:pt>
                <c:pt idx="6">
                  <c:v>8.2092243999999983</c:v>
                </c:pt>
                <c:pt idx="7">
                  <c:v>7.6008895000000001</c:v>
                </c:pt>
                <c:pt idx="8">
                  <c:v>7.8151200000000021</c:v>
                </c:pt>
                <c:pt idx="9">
                  <c:v>9.0899459999999959</c:v>
                </c:pt>
                <c:pt idx="10">
                  <c:v>4.4802120000000007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2-4987-A861-AF9E01D2B20D}"/>
            </c:ext>
          </c:extLst>
        </c:ser>
        <c:ser>
          <c:idx val="5"/>
          <c:order val="5"/>
          <c:tx>
            <c:strRef>
              <c:f>'Tourist Investors'!$R$48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Investors'!$V$48:$AF$48</c:f>
              <c:numCache>
                <c:formatCode>_(* #,##0.0_);_(* \(#,##0.0\);_(* "-"??_);_(@_)</c:formatCode>
                <c:ptCount val="11"/>
                <c:pt idx="0">
                  <c:v>3.7809568999999996</c:v>
                </c:pt>
                <c:pt idx="1">
                  <c:v>4.3936907999999999</c:v>
                </c:pt>
                <c:pt idx="2">
                  <c:v>11.1467089</c:v>
                </c:pt>
                <c:pt idx="3">
                  <c:v>6.1519265999999995</c:v>
                </c:pt>
                <c:pt idx="4">
                  <c:v>7.7364423000000002</c:v>
                </c:pt>
                <c:pt idx="5">
                  <c:v>22.263920799999998</c:v>
                </c:pt>
                <c:pt idx="6">
                  <c:v>30.970630599999986</c:v>
                </c:pt>
                <c:pt idx="7">
                  <c:v>27.278228599999995</c:v>
                </c:pt>
                <c:pt idx="8">
                  <c:v>27.795508699999992</c:v>
                </c:pt>
                <c:pt idx="9">
                  <c:v>69.752869600000025</c:v>
                </c:pt>
                <c:pt idx="10">
                  <c:v>30.443229500000005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B2-4987-A861-AF9E01D2B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60852480"/>
        <c:axId val="952149696"/>
      </c:barChart>
      <c:catAx>
        <c:axId val="7608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952149696"/>
        <c:crosses val="autoZero"/>
        <c:auto val="1"/>
        <c:lblAlgn val="ctr"/>
        <c:lblOffset val="100"/>
        <c:noMultiLvlLbl val="0"/>
      </c:catAx>
      <c:valAx>
        <c:axId val="95214969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08524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81243888631569"/>
          <c:y val="0"/>
          <c:w val="0.14105450054037363"/>
          <c:h val="1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93376563223716E-2"/>
          <c:y val="2.1428571428571429E-2"/>
          <c:w val="0.75423524265349184"/>
          <c:h val="0.803190288713910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'Tourist Investors'!$B$43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Investors'!$F$43:$P$43</c:f>
              <c:numCache>
                <c:formatCode>_(* #,##0_);_(* \(#,##0\);_(* "-"??_);_(@_)</c:formatCode>
                <c:ptCount val="11"/>
                <c:pt idx="0">
                  <c:v>87</c:v>
                </c:pt>
                <c:pt idx="1">
                  <c:v>111</c:v>
                </c:pt>
                <c:pt idx="2">
                  <c:v>123</c:v>
                </c:pt>
                <c:pt idx="3">
                  <c:v>188</c:v>
                </c:pt>
                <c:pt idx="4">
                  <c:v>222</c:v>
                </c:pt>
                <c:pt idx="5">
                  <c:v>221</c:v>
                </c:pt>
                <c:pt idx="6">
                  <c:v>209</c:v>
                </c:pt>
                <c:pt idx="7">
                  <c:v>148</c:v>
                </c:pt>
                <c:pt idx="8">
                  <c:v>97</c:v>
                </c:pt>
                <c:pt idx="9">
                  <c:v>94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D-41BA-B986-42B8AA000B2A}"/>
            </c:ext>
          </c:extLst>
        </c:ser>
        <c:ser>
          <c:idx val="2"/>
          <c:order val="1"/>
          <c:tx>
            <c:strRef>
              <c:f>'Tourist Investors'!$B$44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Investors'!$F$44:$P$44</c:f>
              <c:numCache>
                <c:formatCode>_(* #,##0_);_(* \(#,##0\);_(* "-"??_);_(@_)</c:formatCode>
                <c:ptCount val="11"/>
                <c:pt idx="0">
                  <c:v>231</c:v>
                </c:pt>
                <c:pt idx="1">
                  <c:v>237</c:v>
                </c:pt>
                <c:pt idx="2">
                  <c:v>288</c:v>
                </c:pt>
                <c:pt idx="3">
                  <c:v>363</c:v>
                </c:pt>
                <c:pt idx="4">
                  <c:v>457</c:v>
                </c:pt>
                <c:pt idx="5">
                  <c:v>511</c:v>
                </c:pt>
                <c:pt idx="6">
                  <c:v>514</c:v>
                </c:pt>
                <c:pt idx="7">
                  <c:v>489</c:v>
                </c:pt>
                <c:pt idx="8">
                  <c:v>484</c:v>
                </c:pt>
                <c:pt idx="9">
                  <c:v>441</c:v>
                </c:pt>
                <c:pt idx="1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D-41BA-B986-42B8AA000B2A}"/>
            </c:ext>
          </c:extLst>
        </c:ser>
        <c:ser>
          <c:idx val="3"/>
          <c:order val="2"/>
          <c:tx>
            <c:strRef>
              <c:f>'Tourist Investors'!$B$45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Investors'!$F$45:$P$45</c:f>
              <c:numCache>
                <c:formatCode>_(* #,##0_);_(* \(#,##0\);_(* "-"??_);_(@_)</c:formatCode>
                <c:ptCount val="11"/>
                <c:pt idx="0">
                  <c:v>166</c:v>
                </c:pt>
                <c:pt idx="1">
                  <c:v>144</c:v>
                </c:pt>
                <c:pt idx="2">
                  <c:v>159</c:v>
                </c:pt>
                <c:pt idx="3">
                  <c:v>212</c:v>
                </c:pt>
                <c:pt idx="4">
                  <c:v>241</c:v>
                </c:pt>
                <c:pt idx="5">
                  <c:v>231</c:v>
                </c:pt>
                <c:pt idx="6">
                  <c:v>272</c:v>
                </c:pt>
                <c:pt idx="7">
                  <c:v>265</c:v>
                </c:pt>
                <c:pt idx="8">
                  <c:v>267</c:v>
                </c:pt>
                <c:pt idx="9">
                  <c:v>296</c:v>
                </c:pt>
                <c:pt idx="1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D-41BA-B986-42B8AA000B2A}"/>
            </c:ext>
          </c:extLst>
        </c:ser>
        <c:ser>
          <c:idx val="0"/>
          <c:order val="3"/>
          <c:tx>
            <c:strRef>
              <c:f>'Tourist Investors'!$B$46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Investors'!$F$46:$P$46</c:f>
              <c:numCache>
                <c:formatCode>_(* #,##0_);_(* \(#,##0\);_(* "-"??_);_(@_)</c:formatCode>
                <c:ptCount val="11"/>
                <c:pt idx="0">
                  <c:v>218</c:v>
                </c:pt>
                <c:pt idx="1">
                  <c:v>213</c:v>
                </c:pt>
                <c:pt idx="2">
                  <c:v>271</c:v>
                </c:pt>
                <c:pt idx="3">
                  <c:v>245</c:v>
                </c:pt>
                <c:pt idx="4">
                  <c:v>264</c:v>
                </c:pt>
                <c:pt idx="5">
                  <c:v>333</c:v>
                </c:pt>
                <c:pt idx="6">
                  <c:v>368</c:v>
                </c:pt>
                <c:pt idx="7">
                  <c:v>353</c:v>
                </c:pt>
                <c:pt idx="8">
                  <c:v>357</c:v>
                </c:pt>
                <c:pt idx="9">
                  <c:v>398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D-41BA-B986-42B8AA000B2A}"/>
            </c:ext>
          </c:extLst>
        </c:ser>
        <c:ser>
          <c:idx val="4"/>
          <c:order val="4"/>
          <c:tx>
            <c:strRef>
              <c:f>'Tourist Investors'!$B$47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Investors'!$F$47:$P$47</c:f>
              <c:numCache>
                <c:formatCode>_(* #,##0_);_(* \(#,##0\);_(* "-"??_);_(@_)</c:formatCode>
                <c:ptCount val="11"/>
                <c:pt idx="0">
                  <c:v>79</c:v>
                </c:pt>
                <c:pt idx="1">
                  <c:v>86</c:v>
                </c:pt>
                <c:pt idx="2">
                  <c:v>102</c:v>
                </c:pt>
                <c:pt idx="3">
                  <c:v>120</c:v>
                </c:pt>
                <c:pt idx="4">
                  <c:v>130</c:v>
                </c:pt>
                <c:pt idx="5">
                  <c:v>203</c:v>
                </c:pt>
                <c:pt idx="6">
                  <c:v>235</c:v>
                </c:pt>
                <c:pt idx="7">
                  <c:v>219</c:v>
                </c:pt>
                <c:pt idx="8">
                  <c:v>231</c:v>
                </c:pt>
                <c:pt idx="9">
                  <c:v>262</c:v>
                </c:pt>
                <c:pt idx="1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7D-41BA-B986-42B8AA000B2A}"/>
            </c:ext>
          </c:extLst>
        </c:ser>
        <c:ser>
          <c:idx val="5"/>
          <c:order val="5"/>
          <c:tx>
            <c:strRef>
              <c:f>'Tourist Investors'!$B$48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Investors'!$F$48:$P$48</c:f>
              <c:numCache>
                <c:formatCode>_(* #,##0_);_(* \(#,##0\);_(* "-"??_);_(@_)</c:formatCode>
                <c:ptCount val="11"/>
                <c:pt idx="0">
                  <c:v>43</c:v>
                </c:pt>
                <c:pt idx="1">
                  <c:v>44</c:v>
                </c:pt>
                <c:pt idx="2">
                  <c:v>77</c:v>
                </c:pt>
                <c:pt idx="3">
                  <c:v>66</c:v>
                </c:pt>
                <c:pt idx="4">
                  <c:v>84</c:v>
                </c:pt>
                <c:pt idx="5">
                  <c:v>181</c:v>
                </c:pt>
                <c:pt idx="6">
                  <c:v>227</c:v>
                </c:pt>
                <c:pt idx="7">
                  <c:v>163</c:v>
                </c:pt>
                <c:pt idx="8">
                  <c:v>199</c:v>
                </c:pt>
                <c:pt idx="9">
                  <c:v>370</c:v>
                </c:pt>
                <c:pt idx="10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7D-41BA-B986-42B8AA00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60854016"/>
        <c:axId val="952153728"/>
      </c:barChart>
      <c:catAx>
        <c:axId val="76085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952153728"/>
        <c:crosses val="autoZero"/>
        <c:auto val="1"/>
        <c:lblAlgn val="ctr"/>
        <c:lblOffset val="100"/>
        <c:noMultiLvlLbl val="0"/>
      </c:catAx>
      <c:valAx>
        <c:axId val="9521537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0854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83588080901641"/>
          <c:y val="0"/>
          <c:w val="0.1311641191909835"/>
          <c:h val="1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'Tourist Investors'!$B$8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Investors'!$F$8:$P$8</c:f>
              <c:numCache>
                <c:formatCode>_(* #,##0.0_);_(* \(#,##0.0\);_(* "-"??_);_(@_)</c:formatCode>
                <c:ptCount val="11"/>
                <c:pt idx="0">
                  <c:v>11.513636817499993</c:v>
                </c:pt>
                <c:pt idx="1">
                  <c:v>12.358447369</c:v>
                </c:pt>
                <c:pt idx="2">
                  <c:v>20.776929912</c:v>
                </c:pt>
                <c:pt idx="3">
                  <c:v>16.264819293399995</c:v>
                </c:pt>
                <c:pt idx="4">
                  <c:v>19.074828079000024</c:v>
                </c:pt>
                <c:pt idx="5">
                  <c:v>37.226453263000039</c:v>
                </c:pt>
                <c:pt idx="6">
                  <c:v>48.246836512000002</c:v>
                </c:pt>
                <c:pt idx="7">
                  <c:v>43.471578624999999</c:v>
                </c:pt>
                <c:pt idx="8">
                  <c:v>44.173764807080012</c:v>
                </c:pt>
                <c:pt idx="9">
                  <c:v>88.265397500300011</c:v>
                </c:pt>
                <c:pt idx="10">
                  <c:v>39.193998995999991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'Tourist Investors'!$B$9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0-4F08-8921-592525D6DFC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7-4E32-B437-D1515D924BD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1F0-4F08-8921-592525D6DFCF}"/>
                </c:ext>
              </c:extLst>
            </c:dLbl>
            <c:dLbl>
              <c:idx val="10"/>
              <c:layout>
                <c:manualLayout>
                  <c:x val="-3.7159114081186564E-2"/>
                  <c:y val="-7.273360741411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Investors'!$F$9:$P$9</c:f>
              <c:numCache>
                <c:formatCode>_(* #,##0_);_(* \(#,##0\);_(* "-"??_);_(@_)</c:formatCode>
                <c:ptCount val="11"/>
                <c:pt idx="0">
                  <c:v>888</c:v>
                </c:pt>
                <c:pt idx="1">
                  <c:v>923</c:v>
                </c:pt>
                <c:pt idx="2">
                  <c:v>1110</c:v>
                </c:pt>
                <c:pt idx="3">
                  <c:v>1296</c:v>
                </c:pt>
                <c:pt idx="4">
                  <c:v>1529</c:v>
                </c:pt>
                <c:pt idx="5">
                  <c:v>1839</c:v>
                </c:pt>
                <c:pt idx="6">
                  <c:v>1987</c:v>
                </c:pt>
                <c:pt idx="7">
                  <c:v>1783</c:v>
                </c:pt>
                <c:pt idx="8">
                  <c:v>1783</c:v>
                </c:pt>
                <c:pt idx="9">
                  <c:v>1987</c:v>
                </c:pt>
                <c:pt idx="10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'Tourist Investors'!$B$10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ED0D-4CE0-B5BE-2AFA8E067AEA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Investors'!$F$10:$P$10</c:f>
              <c:numCache>
                <c:formatCode>_(* #,##0_);_(* \(#,##0\);_(* "-"??_);_(@_)</c:formatCode>
                <c:ptCount val="11"/>
                <c:pt idx="0">
                  <c:v>55</c:v>
                </c:pt>
                <c:pt idx="1">
                  <c:v>65</c:v>
                </c:pt>
                <c:pt idx="2">
                  <c:v>113</c:v>
                </c:pt>
                <c:pt idx="3">
                  <c:v>230</c:v>
                </c:pt>
                <c:pt idx="4">
                  <c:v>355</c:v>
                </c:pt>
                <c:pt idx="5">
                  <c:v>395</c:v>
                </c:pt>
                <c:pt idx="6">
                  <c:v>435</c:v>
                </c:pt>
                <c:pt idx="7">
                  <c:v>412</c:v>
                </c:pt>
                <c:pt idx="8">
                  <c:v>383</c:v>
                </c:pt>
                <c:pt idx="9">
                  <c:v>375</c:v>
                </c:pt>
                <c:pt idx="10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F-4CCA-9D27-D73280267057}"/>
            </c:ext>
          </c:extLst>
        </c:ser>
        <c:ser>
          <c:idx val="1"/>
          <c:order val="1"/>
          <c:tx>
            <c:strRef>
              <c:f>'Tourist Investors'!$B$11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7E-49B7-AC6A-241D4C371F6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Investors'!$F$11:$P$11</c:f>
              <c:numCache>
                <c:formatCode>_(* #,##0_);_(* \(#,##0\);_(* "-"??_);_(@_)</c:formatCode>
                <c:ptCount val="11"/>
                <c:pt idx="0">
                  <c:v>380</c:v>
                </c:pt>
                <c:pt idx="1">
                  <c:v>391</c:v>
                </c:pt>
                <c:pt idx="2">
                  <c:v>452</c:v>
                </c:pt>
                <c:pt idx="3">
                  <c:v>512</c:v>
                </c:pt>
                <c:pt idx="4">
                  <c:v>571</c:v>
                </c:pt>
                <c:pt idx="5">
                  <c:v>736</c:v>
                </c:pt>
                <c:pt idx="6">
                  <c:v>781</c:v>
                </c:pt>
                <c:pt idx="7">
                  <c:v>739</c:v>
                </c:pt>
                <c:pt idx="8">
                  <c:v>740</c:v>
                </c:pt>
                <c:pt idx="9">
                  <c:v>856</c:v>
                </c:pt>
                <c:pt idx="10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2"/>
          <c:order val="2"/>
          <c:tx>
            <c:strRef>
              <c:f>'Tourist Investors'!$B$12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0D-4CE0-B5BE-2AFA8E067AEA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0D-4CE0-B5BE-2AFA8E067AEA}"/>
                </c:ext>
              </c:extLst>
            </c:dLbl>
            <c:dLbl>
              <c:idx val="10"/>
              <c:layout>
                <c:manualLayout>
                  <c:x val="-4.1301873873214739E-2"/>
                  <c:y val="5.826297315245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Investors'!$F$12:$P$12</c:f>
              <c:numCache>
                <c:formatCode>_(* #,##0_);_(* \(#,##0\);_(* "-"??_);_(@_)</c:formatCode>
                <c:ptCount val="11"/>
                <c:pt idx="0">
                  <c:v>453</c:v>
                </c:pt>
                <c:pt idx="1">
                  <c:v>467</c:v>
                </c:pt>
                <c:pt idx="2">
                  <c:v>545</c:v>
                </c:pt>
                <c:pt idx="3">
                  <c:v>554</c:v>
                </c:pt>
                <c:pt idx="4">
                  <c:v>603</c:v>
                </c:pt>
                <c:pt idx="5">
                  <c:v>708</c:v>
                </c:pt>
                <c:pt idx="6">
                  <c:v>771</c:v>
                </c:pt>
                <c:pt idx="7">
                  <c:v>632</c:v>
                </c:pt>
                <c:pt idx="8">
                  <c:v>660</c:v>
                </c:pt>
                <c:pt idx="9">
                  <c:v>756</c:v>
                </c:pt>
                <c:pt idx="10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F-4CCA-9D27-D7328026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27303350542488"/>
          <c:y val="4.5260213887930591E-2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Year'!$B$7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Year'!$F$7:$P$7</c:f>
              <c:numCache>
                <c:formatCode>_(* #,##0.0_);_(* \(#,##0.0\);_(* "-"??_);_(@_)</c:formatCode>
                <c:ptCount val="11"/>
                <c:pt idx="0">
                  <c:v>22.764767800000001</c:v>
                </c:pt>
                <c:pt idx="1">
                  <c:v>39.66896362100001</c:v>
                </c:pt>
                <c:pt idx="2">
                  <c:v>66.678016100000008</c:v>
                </c:pt>
                <c:pt idx="3">
                  <c:v>124.96275049099997</c:v>
                </c:pt>
                <c:pt idx="4">
                  <c:v>72.752700130000008</c:v>
                </c:pt>
                <c:pt idx="5">
                  <c:v>115.70610700718997</c:v>
                </c:pt>
                <c:pt idx="6">
                  <c:v>72.035342161999992</c:v>
                </c:pt>
                <c:pt idx="7">
                  <c:v>70.108855360000007</c:v>
                </c:pt>
                <c:pt idx="8">
                  <c:v>92.801443239999998</c:v>
                </c:pt>
                <c:pt idx="9">
                  <c:v>127.17222337999999</c:v>
                </c:pt>
                <c:pt idx="10">
                  <c:v>188.46712978599999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Flow x Year'!$B$8</c:f>
              <c:strCache>
                <c:ptCount val="1"/>
                <c:pt idx="0">
                  <c:v># of Exits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83C-41A0-8DEC-22EA826D0F7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C-41A0-8DEC-22EA826D0F7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Year'!$F$8:$P$8</c:f>
              <c:numCache>
                <c:formatCode>_(* #,##0_);_(* \(#,##0\);_(* "-"??_);_(@_)</c:formatCode>
                <c:ptCount val="11"/>
                <c:pt idx="0">
                  <c:v>481</c:v>
                </c:pt>
                <c:pt idx="1">
                  <c:v>705</c:v>
                </c:pt>
                <c:pt idx="2">
                  <c:v>738</c:v>
                </c:pt>
                <c:pt idx="3">
                  <c:v>872</c:v>
                </c:pt>
                <c:pt idx="4">
                  <c:v>901</c:v>
                </c:pt>
                <c:pt idx="5">
                  <c:v>1077</c:v>
                </c:pt>
                <c:pt idx="6">
                  <c:v>1024</c:v>
                </c:pt>
                <c:pt idx="7">
                  <c:v>892</c:v>
                </c:pt>
                <c:pt idx="8">
                  <c:v>905</c:v>
                </c:pt>
                <c:pt idx="9">
                  <c:v>959</c:v>
                </c:pt>
                <c:pt idx="10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89141063249447"/>
          <c:y val="7.2527286548197872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'Exit Flow x Year'!$R$7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830-45C0-B08C-E7107AD4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Year'!$V$6:$AF$6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Year'!$V$7:$AF$7</c:f>
              <c:numCache>
                <c:formatCode>_(* #,##0.0_);_(* \(#,##0.0\);_(* "-"??_);_(@_)</c:formatCode>
                <c:ptCount val="11"/>
                <c:pt idx="0">
                  <c:v>25</c:v>
                </c:pt>
                <c:pt idx="1">
                  <c:v>36.5</c:v>
                </c:pt>
                <c:pt idx="2">
                  <c:v>49</c:v>
                </c:pt>
                <c:pt idx="3">
                  <c:v>45.5</c:v>
                </c:pt>
                <c:pt idx="4">
                  <c:v>35</c:v>
                </c:pt>
                <c:pt idx="5">
                  <c:v>50</c:v>
                </c:pt>
                <c:pt idx="6">
                  <c:v>45</c:v>
                </c:pt>
                <c:pt idx="7">
                  <c:v>79</c:v>
                </c:pt>
                <c:pt idx="8">
                  <c:v>80</c:v>
                </c:pt>
                <c:pt idx="9">
                  <c:v>87.5</c:v>
                </c:pt>
                <c:pt idx="10">
                  <c:v>119.559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'Exit Flow x Year'!$R$8</c:f>
              <c:strCache>
                <c:ptCount val="1"/>
                <c:pt idx="0">
                  <c:v>Buyout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830-45C0-B08C-E7107AD47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>
                  <a:solidFill>
                    <a:srgbClr val="005280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0-45C0-B08C-E7107AD472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0-45C0-B08C-E7107AD47207}"/>
                </c:ext>
              </c:extLst>
            </c:dLbl>
            <c:dLbl>
              <c:idx val="10"/>
              <c:layout>
                <c:manualLayout>
                  <c:x val="-1.2073310423825888E-2"/>
                  <c:y val="3.3113092268425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F-4CEC-AA98-A839A27EADD4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Year'!$V$6:$AF$6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Year'!$V$8:$AF$8</c:f>
              <c:numCache>
                <c:formatCode>_(* #,##0.0_);_(* \(#,##0.0\);_(* "-"??_);_(@_)</c:formatCode>
                <c:ptCount val="11"/>
                <c:pt idx="0">
                  <c:v>28</c:v>
                </c:pt>
                <c:pt idx="1">
                  <c:v>46</c:v>
                </c:pt>
                <c:pt idx="2">
                  <c:v>35</c:v>
                </c:pt>
                <c:pt idx="3">
                  <c:v>42.9</c:v>
                </c:pt>
                <c:pt idx="4">
                  <c:v>85</c:v>
                </c:pt>
                <c:pt idx="5">
                  <c:v>70.5</c:v>
                </c:pt>
                <c:pt idx="6">
                  <c:v>50</c:v>
                </c:pt>
                <c:pt idx="7">
                  <c:v>82.322800000000001</c:v>
                </c:pt>
                <c:pt idx="8">
                  <c:v>112.85</c:v>
                </c:pt>
                <c:pt idx="9">
                  <c:v>159.25</c:v>
                </c:pt>
                <c:pt idx="10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ser>
          <c:idx val="2"/>
          <c:order val="2"/>
          <c:tx>
            <c:strRef>
              <c:f>'Exit Flow x Year'!$R$9</c:f>
              <c:strCache>
                <c:ptCount val="1"/>
                <c:pt idx="0">
                  <c:v>IPO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4-C7BB-451D-9E5D-F96782908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BB-451D-9E5D-F96782908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BB-451D-9E5D-F96782908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BB-451D-9E5D-F96782908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BB-451D-9E5D-F96782908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BB-451D-9E5D-F96782908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BB-451D-9E5D-F96782908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BB-451D-9E5D-F96782908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BB-451D-9E5D-F96782908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BB-451D-9E5D-F96782908F9C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Flow x Year'!$V$6:$AF$6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Year'!$V$9:$AF$9</c:f>
              <c:numCache>
                <c:formatCode>_(* #,##0.0_);_(* \(#,##0.0\);_(* "-"??_);_(@_)</c:formatCode>
                <c:ptCount val="11"/>
                <c:pt idx="0">
                  <c:v>317.11249999999995</c:v>
                </c:pt>
                <c:pt idx="1">
                  <c:v>203.15949999999998</c:v>
                </c:pt>
                <c:pt idx="2">
                  <c:v>331.21749999999997</c:v>
                </c:pt>
                <c:pt idx="3">
                  <c:v>303.26900000000001</c:v>
                </c:pt>
                <c:pt idx="4">
                  <c:v>240.02949999999998</c:v>
                </c:pt>
                <c:pt idx="5">
                  <c:v>186.31800000000001</c:v>
                </c:pt>
                <c:pt idx="6">
                  <c:v>220.59649999999999</c:v>
                </c:pt>
                <c:pt idx="7">
                  <c:v>180.59399999999999</c:v>
                </c:pt>
                <c:pt idx="8">
                  <c:v>323.40800000000002</c:v>
                </c:pt>
                <c:pt idx="9">
                  <c:v>340.13200000000001</c:v>
                </c:pt>
                <c:pt idx="10">
                  <c:v>386.673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BB-451D-9E5D-F9678290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6960848643919512"/>
          <c:y val="1.1017060367454068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121901428988041E-2"/>
          <c:y val="2.8252405949256341E-2"/>
          <c:w val="0.90375619714202393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Qtr'!$B$8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Flow x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Qtr'!$AI$8:$BD$8</c:f>
              <c:numCache>
                <c:formatCode>_(* #,##0.0_);_(* \(#,##0.0\);_(* "-"??_);_(@_)</c:formatCode>
                <c:ptCount val="22"/>
                <c:pt idx="0">
                  <c:v>23.1248909</c:v>
                </c:pt>
                <c:pt idx="1">
                  <c:v>22.456263627189998</c:v>
                </c:pt>
                <c:pt idx="2">
                  <c:v>22.127743809999995</c:v>
                </c:pt>
                <c:pt idx="3">
                  <c:v>47.997208669999999</c:v>
                </c:pt>
                <c:pt idx="4">
                  <c:v>12.360545399999994</c:v>
                </c:pt>
                <c:pt idx="5">
                  <c:v>19.48271089</c:v>
                </c:pt>
                <c:pt idx="6">
                  <c:v>21.327085501999996</c:v>
                </c:pt>
                <c:pt idx="7">
                  <c:v>18.865000369999997</c:v>
                </c:pt>
                <c:pt idx="8">
                  <c:v>18.388588500000001</c:v>
                </c:pt>
                <c:pt idx="9">
                  <c:v>21.093126499999993</c:v>
                </c:pt>
                <c:pt idx="10">
                  <c:v>19.945615800000006</c:v>
                </c:pt>
                <c:pt idx="11">
                  <c:v>10.68152456</c:v>
                </c:pt>
                <c:pt idx="12">
                  <c:v>31.920846739999998</c:v>
                </c:pt>
                <c:pt idx="13">
                  <c:v>16.287998300000002</c:v>
                </c:pt>
                <c:pt idx="14">
                  <c:v>15.1290744</c:v>
                </c:pt>
                <c:pt idx="15">
                  <c:v>29.463523799999997</c:v>
                </c:pt>
                <c:pt idx="16">
                  <c:v>28.203133650000009</c:v>
                </c:pt>
                <c:pt idx="17">
                  <c:v>32.808075300000006</c:v>
                </c:pt>
                <c:pt idx="18">
                  <c:v>28.933778929999992</c:v>
                </c:pt>
                <c:pt idx="19">
                  <c:v>37.227235499999985</c:v>
                </c:pt>
                <c:pt idx="20">
                  <c:v>50.123474986000005</c:v>
                </c:pt>
                <c:pt idx="21">
                  <c:v>138.34365479999997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F-4AD4-B3A4-130B2BA5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2947056"/>
        <c:axId val="2102953040"/>
      </c:barChart>
      <c:lineChart>
        <c:grouping val="standard"/>
        <c:varyColors val="0"/>
        <c:ser>
          <c:idx val="1"/>
          <c:order val="1"/>
          <c:tx>
            <c:strRef>
              <c:f>'Exit Flow x Qtr'!$B$9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'Exit Flow x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Qtr'!$AI$9:$BD$9</c:f>
              <c:numCache>
                <c:formatCode>_(* #,##0_);_(* \(#,##0\);_(* "-"??_);_(@_)</c:formatCode>
                <c:ptCount val="22"/>
                <c:pt idx="0">
                  <c:v>271</c:v>
                </c:pt>
                <c:pt idx="1">
                  <c:v>285</c:v>
                </c:pt>
                <c:pt idx="2">
                  <c:v>264</c:v>
                </c:pt>
                <c:pt idx="3">
                  <c:v>257</c:v>
                </c:pt>
                <c:pt idx="4">
                  <c:v>283</c:v>
                </c:pt>
                <c:pt idx="5">
                  <c:v>249</c:v>
                </c:pt>
                <c:pt idx="6">
                  <c:v>256</c:v>
                </c:pt>
                <c:pt idx="7">
                  <c:v>236</c:v>
                </c:pt>
                <c:pt idx="8">
                  <c:v>245</c:v>
                </c:pt>
                <c:pt idx="9">
                  <c:v>224</c:v>
                </c:pt>
                <c:pt idx="10">
                  <c:v>217</c:v>
                </c:pt>
                <c:pt idx="11">
                  <c:v>206</c:v>
                </c:pt>
                <c:pt idx="12">
                  <c:v>247</c:v>
                </c:pt>
                <c:pt idx="13">
                  <c:v>218</c:v>
                </c:pt>
                <c:pt idx="14">
                  <c:v>208</c:v>
                </c:pt>
                <c:pt idx="15">
                  <c:v>232</c:v>
                </c:pt>
                <c:pt idx="16">
                  <c:v>249</c:v>
                </c:pt>
                <c:pt idx="17">
                  <c:v>246</c:v>
                </c:pt>
                <c:pt idx="18">
                  <c:v>235</c:v>
                </c:pt>
                <c:pt idx="19">
                  <c:v>229</c:v>
                </c:pt>
                <c:pt idx="20">
                  <c:v>185</c:v>
                </c:pt>
                <c:pt idx="2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F-4AD4-B3A4-130B2BA5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934544"/>
        <c:axId val="2102945968"/>
      </c:lineChart>
      <c:catAx>
        <c:axId val="210294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53040"/>
        <c:crosses val="autoZero"/>
        <c:auto val="1"/>
        <c:lblAlgn val="ctr"/>
        <c:lblOffset val="100"/>
        <c:noMultiLvlLbl val="0"/>
      </c:catAx>
      <c:valAx>
        <c:axId val="210295304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7056"/>
        <c:crosses val="autoZero"/>
        <c:crossBetween val="between"/>
      </c:valAx>
      <c:valAx>
        <c:axId val="210294596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34544"/>
        <c:crosses val="max"/>
        <c:crossBetween val="between"/>
      </c:valAx>
      <c:catAx>
        <c:axId val="210293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294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321373242978774"/>
          <c:y val="2.0432476151961369E-2"/>
          <c:w val="0.58134878764257769"/>
          <c:h val="8.657738024438788E-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68930895398042358"/>
        </c:manualLayout>
      </c:layout>
      <c:lineChart>
        <c:grouping val="standard"/>
        <c:varyColors val="0"/>
        <c:ser>
          <c:idx val="3"/>
          <c:order val="1"/>
          <c:tx>
            <c:strRef>
              <c:f>'Female Founded Deal Flow %'!$S$8:$T$8</c:f>
              <c:strCache>
                <c:ptCount val="2"/>
                <c:pt idx="0">
                  <c:v>1+ FF</c:v>
                </c:pt>
                <c:pt idx="1">
                  <c:v>% Count of Deals Closed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82A47"/>
                </a:solidFill>
                <a:ln w="9525">
                  <a:solidFill>
                    <a:srgbClr val="082A47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32CC-4337-AE62-14DCE9DE240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238-4B27-8094-E124B2B0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2CC-4337-AE62-14DCE9DE24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2CC-4337-AE62-14DCE9DE24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2CC-4337-AE62-14DCE9DE24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2CC-4337-AE62-14DCE9DE24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2CC-4337-AE62-14DCE9DE24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CC-4337-AE62-14DCE9DE24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2CC-4337-AE62-14DCE9DE24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2CC-4337-AE62-14DCE9DE240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2CC-4337-AE62-14DCE9DE2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Founded Deal Flow %'!$X$6:$AH$6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%'!$X$8:$AH$8</c:f>
              <c:numCache>
                <c:formatCode>0.00%</c:formatCode>
                <c:ptCount val="11"/>
                <c:pt idx="0">
                  <c:v>9.4188376753507011E-2</c:v>
                </c:pt>
                <c:pt idx="1">
                  <c:v>0.10144124168514412</c:v>
                </c:pt>
                <c:pt idx="2">
                  <c:v>0.12208444050782404</c:v>
                </c:pt>
                <c:pt idx="3">
                  <c:v>0.15036162923486868</c:v>
                </c:pt>
                <c:pt idx="4">
                  <c:v>0.15958471583003317</c:v>
                </c:pt>
                <c:pt idx="5">
                  <c:v>0.17365043412608533</c:v>
                </c:pt>
                <c:pt idx="6">
                  <c:v>0.17344773503090691</c:v>
                </c:pt>
                <c:pt idx="7">
                  <c:v>0.1827210593763349</c:v>
                </c:pt>
                <c:pt idx="8">
                  <c:v>0.19021134593993325</c:v>
                </c:pt>
                <c:pt idx="9">
                  <c:v>0.18953783646521077</c:v>
                </c:pt>
                <c:pt idx="10">
                  <c:v>0.19268693508627774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8-4B27-8094-E124B2B0D2A6}"/>
            </c:ext>
          </c:extLst>
        </c:ser>
        <c:ser>
          <c:idx val="0"/>
          <c:order val="3"/>
          <c:tx>
            <c:strRef>
              <c:f>'Female Founded Deal Flow %'!$S$10:$T$10</c:f>
              <c:strCache>
                <c:ptCount val="2"/>
                <c:pt idx="0">
                  <c:v>Mix</c:v>
                </c:pt>
                <c:pt idx="1">
                  <c:v>% Count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32CC-4337-AE62-14DCE9DE240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A238-4B27-8094-E124B2B0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2CC-4337-AE62-14DCE9DE24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CC-4337-AE62-14DCE9DE24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2CC-4337-AE62-14DCE9DE24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2CC-4337-AE62-14DCE9DE24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CC-4337-AE62-14DCE9DE24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2CC-4337-AE62-14DCE9DE24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2CC-4337-AE62-14DCE9DE24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CC-4337-AE62-14DCE9DE240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2CC-4337-AE62-14DCE9DE2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Founded Deal Flow %'!$X$6:$AH$6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%'!$X$10:$AH$10</c:f>
              <c:numCache>
                <c:formatCode>0.00%</c:formatCode>
                <c:ptCount val="11"/>
                <c:pt idx="0">
                  <c:v>6.1456245824983297E-2</c:v>
                </c:pt>
                <c:pt idx="1">
                  <c:v>7.2062084257206213E-2</c:v>
                </c:pt>
                <c:pt idx="2">
                  <c:v>9.0197815175671686E-2</c:v>
                </c:pt>
                <c:pt idx="3">
                  <c:v>0.11394493084633929</c:v>
                </c:pt>
                <c:pt idx="4">
                  <c:v>0.12148132291555175</c:v>
                </c:pt>
                <c:pt idx="5">
                  <c:v>0.12797281993204984</c:v>
                </c:pt>
                <c:pt idx="6">
                  <c:v>0.13239228711135714</c:v>
                </c:pt>
                <c:pt idx="7">
                  <c:v>0.13712088850918411</c:v>
                </c:pt>
                <c:pt idx="8">
                  <c:v>0.14086358580240671</c:v>
                </c:pt>
                <c:pt idx="9">
                  <c:v>0.13428136109700356</c:v>
                </c:pt>
                <c:pt idx="10">
                  <c:v>0.13064913722267871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8-4B27-8094-E124B2B0D2A6}"/>
            </c:ext>
          </c:extLst>
        </c:ser>
        <c:ser>
          <c:idx val="4"/>
          <c:order val="5"/>
          <c:tx>
            <c:strRef>
              <c:f>'Female Founded Deal Flow %'!$S$12:$T$12</c:f>
              <c:strCache>
                <c:ptCount val="2"/>
                <c:pt idx="0">
                  <c:v>All FF</c:v>
                </c:pt>
                <c:pt idx="1">
                  <c:v>% Count of Deals Closed</c:v>
                </c:pt>
              </c:strCache>
            </c:strRef>
          </c:tx>
          <c:spPr>
            <a:ln w="19050" cap="rnd">
              <a:solidFill>
                <a:srgbClr val="7E8D9F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 w="9525">
                  <a:solidFill>
                    <a:srgbClr val="7E8D9F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32CC-4337-AE62-14DCE9DE240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238-4B27-8094-E124B2B0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CC-4337-AE62-14DCE9DE24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CC-4337-AE62-14DCE9DE24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CC-4337-AE62-14DCE9DE24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CC-4337-AE62-14DCE9DE24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CC-4337-AE62-14DCE9DE24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CC-4337-AE62-14DCE9DE24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CC-4337-AE62-14DCE9DE24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2CC-4337-AE62-14DCE9DE240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2CC-4337-AE62-14DCE9DE2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Founded Deal Flow %'!$X$6:$AH$6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Founded Deal Flow %'!$X$12:$AH$12</c:f>
              <c:numCache>
                <c:formatCode>0.00%</c:formatCode>
                <c:ptCount val="11"/>
                <c:pt idx="0">
                  <c:v>3.250946337118682E-2</c:v>
                </c:pt>
                <c:pt idx="1">
                  <c:v>2.9379157427937917E-2</c:v>
                </c:pt>
                <c:pt idx="2">
                  <c:v>3.1148509005019191E-2</c:v>
                </c:pt>
                <c:pt idx="3">
                  <c:v>3.5655373683542699E-2</c:v>
                </c:pt>
                <c:pt idx="4">
                  <c:v>3.7247136893931283E-2</c:v>
                </c:pt>
                <c:pt idx="5">
                  <c:v>4.5205738014345034E-2</c:v>
                </c:pt>
                <c:pt idx="6">
                  <c:v>4.0409631884860228E-2</c:v>
                </c:pt>
                <c:pt idx="7">
                  <c:v>4.4852627082443398E-2</c:v>
                </c:pt>
                <c:pt idx="8">
                  <c:v>4.8336535544544444E-2</c:v>
                </c:pt>
                <c:pt idx="9">
                  <c:v>5.4443880142204165E-2</c:v>
                </c:pt>
                <c:pt idx="10">
                  <c:v>6.1832374691865241E-2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8-4B27-8094-E124B2B0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'Female Founded Deal Flow %'!$S$7:$T$7</c15:sqref>
                        </c15:formulaRef>
                      </c:ext>
                    </c:extLst>
                    <c:strCache>
                      <c:ptCount val="2"/>
                      <c:pt idx="0">
                        <c:v>1+ FF</c:v>
                      </c:pt>
                      <c:pt idx="1">
                        <c:v># of Deals Closed</c:v>
                      </c:pt>
                    </c:strCache>
                  </c:strRef>
                </c:tx>
                <c:spPr>
                  <a:ln w="28575" cap="rnd">
                    <a:solidFill>
                      <a:schemeClr val="bg1"/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none"/>
                  </c:marker>
                  <c:bubble3D val="0"/>
                  <c:spPr>
                    <a:ln w="28575" cap="rnd">
                      <a:solidFill>
                        <a:schemeClr val="bg1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429A-40A1-B5E0-BCC456C9F309}"/>
                    </c:ext>
                  </c:extLst>
                </c:dPt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2"/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429A-40A1-B5E0-BCC456C9F309}"/>
                    </c:ext>
                  </c:extLst>
                </c:dPt>
                <c:dPt>
                  <c:idx val="13"/>
                  <c:marker>
                    <c:symbol val="none"/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C-A238-4B27-8094-E124B2B0D2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'Female Founded Deal Flow %'!$X$6:$AH$6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'Female Founded Deal Flow %'!$X$7:$AH$7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423</c:v>
                      </c:pt>
                      <c:pt idx="1">
                        <c:v>549</c:v>
                      </c:pt>
                      <c:pt idx="2">
                        <c:v>827</c:v>
                      </c:pt>
                      <c:pt idx="3">
                        <c:v>1185</c:v>
                      </c:pt>
                      <c:pt idx="4">
                        <c:v>1491</c:v>
                      </c:pt>
                      <c:pt idx="5">
                        <c:v>1840</c:v>
                      </c:pt>
                      <c:pt idx="6">
                        <c:v>1880</c:v>
                      </c:pt>
                      <c:pt idx="7">
                        <c:v>1711</c:v>
                      </c:pt>
                      <c:pt idx="8">
                        <c:v>1881</c:v>
                      </c:pt>
                      <c:pt idx="9">
                        <c:v>1866</c:v>
                      </c:pt>
                      <c:pt idx="10">
                        <c:v>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D-A238-4B27-8094-E124B2B0D2A6}"/>
                  </c:ext>
                </c:extLst>
              </c15:ser>
            </c15:filteredLineSeries>
            <c15:filteredLineSeries>
              <c15:ser>
                <c:idx val="5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%'!$S$9:$T$9</c15:sqref>
                        </c15:formulaRef>
                      </c:ext>
                    </c:extLst>
                    <c:strCache>
                      <c:ptCount val="2"/>
                      <c:pt idx="0">
                        <c:v>Mix</c:v>
                      </c:pt>
                      <c:pt idx="1">
                        <c:v># of Deals Closed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none"/>
                  </c:marker>
                  <c:bubble3D val="0"/>
                  <c:spPr>
                    <a:ln w="28575" cap="rnd">
                      <a:solidFill>
                        <a:srgbClr val="7E8D9F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429A-40A1-B5E0-BCC456C9F309}"/>
                    </c:ext>
                  </c:extLst>
                </c:dPt>
                <c:dPt>
                  <c:idx val="10"/>
                  <c:marker>
                    <c:symbol val="circle"/>
                    <c:size val="5"/>
                    <c:spPr>
                      <a:solidFill>
                        <a:schemeClr val="accent6"/>
                      </a:solidFill>
                      <a:ln w="9525">
                        <a:solidFill>
                          <a:schemeClr val="accent6"/>
                        </a:solidFill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429A-40A1-B5E0-BCC456C9F309}"/>
                    </c:ext>
                  </c:extLst>
                </c:dPt>
                <c:dPt>
                  <c:idx val="13"/>
                  <c:marker>
                    <c:symbol val="none"/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A238-4B27-8094-E124B2B0D2A6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%'!$X$6:$AH$6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%'!$X$9:$AH$9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276</c:v>
                      </c:pt>
                      <c:pt idx="1">
                        <c:v>390</c:v>
                      </c:pt>
                      <c:pt idx="2">
                        <c:v>611</c:v>
                      </c:pt>
                      <c:pt idx="3">
                        <c:v>898</c:v>
                      </c:pt>
                      <c:pt idx="4">
                        <c:v>1135</c:v>
                      </c:pt>
                      <c:pt idx="5">
                        <c:v>1356</c:v>
                      </c:pt>
                      <c:pt idx="6">
                        <c:v>1435</c:v>
                      </c:pt>
                      <c:pt idx="7">
                        <c:v>1284</c:v>
                      </c:pt>
                      <c:pt idx="8">
                        <c:v>1393</c:v>
                      </c:pt>
                      <c:pt idx="9">
                        <c:v>1322</c:v>
                      </c:pt>
                      <c:pt idx="10">
                        <c:v>636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A238-4B27-8094-E124B2B0D2A6}"/>
                  </c:ext>
                </c:extLst>
              </c15:ser>
            </c15:filteredLineSeries>
            <c15:filteredLineSeries>
              <c15:ser>
                <c:idx val="2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%'!$S$11:$T$11</c15:sqref>
                        </c15:formulaRef>
                      </c:ext>
                    </c:extLst>
                    <c:strCache>
                      <c:ptCount val="2"/>
                      <c:pt idx="0">
                        <c:v>All FF</c:v>
                      </c:pt>
                      <c:pt idx="1">
                        <c:v># of Deals Closed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%'!$X$6:$AH$6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'Female Founded Deal Flow %'!$X$11:$AH$11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146</c:v>
                      </c:pt>
                      <c:pt idx="1">
                        <c:v>159</c:v>
                      </c:pt>
                      <c:pt idx="2">
                        <c:v>211</c:v>
                      </c:pt>
                      <c:pt idx="3">
                        <c:v>281</c:v>
                      </c:pt>
                      <c:pt idx="4">
                        <c:v>348</c:v>
                      </c:pt>
                      <c:pt idx="5">
                        <c:v>479</c:v>
                      </c:pt>
                      <c:pt idx="6">
                        <c:v>438</c:v>
                      </c:pt>
                      <c:pt idx="7">
                        <c:v>420</c:v>
                      </c:pt>
                      <c:pt idx="8">
                        <c:v>478</c:v>
                      </c:pt>
                      <c:pt idx="9">
                        <c:v>536</c:v>
                      </c:pt>
                      <c:pt idx="10">
                        <c:v>301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A238-4B27-8094-E124B2B0D2A6}"/>
                  </c:ext>
                </c:extLst>
              </c15:ser>
            </c15:filteredLineSeries>
          </c:ext>
        </c:extLst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73387039976833"/>
          <c:y val="0.85900224244047974"/>
          <c:w val="0.81119895503016393"/>
          <c:h val="0.11303147857937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All Female Founders'!$B$7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All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All Female Founders'!$F$7:$P$7</c:f>
              <c:numCache>
                <c:formatCode>_(* #,##0.0_);_(* \(#,##0.0\);_(* "-"??_);_(@_)</c:formatCode>
                <c:ptCount val="11"/>
                <c:pt idx="0">
                  <c:v>0.40226100000000004</c:v>
                </c:pt>
                <c:pt idx="1">
                  <c:v>0.2406616</c:v>
                </c:pt>
                <c:pt idx="2">
                  <c:v>1.210958</c:v>
                </c:pt>
                <c:pt idx="3">
                  <c:v>0.79521379999999997</c:v>
                </c:pt>
                <c:pt idx="4">
                  <c:v>0.387629</c:v>
                </c:pt>
                <c:pt idx="5">
                  <c:v>0.35664200000000007</c:v>
                </c:pt>
                <c:pt idx="6">
                  <c:v>1.3562595000000002</c:v>
                </c:pt>
                <c:pt idx="7">
                  <c:v>0.80186000000000002</c:v>
                </c:pt>
                <c:pt idx="8">
                  <c:v>1.6264565400000002</c:v>
                </c:pt>
                <c:pt idx="9">
                  <c:v>0.66293730000000006</c:v>
                </c:pt>
                <c:pt idx="10">
                  <c:v>1.035101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926-AD57-C5223976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Flow x All Female Founders'!$B$8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7310-47E1-BF03-18F92786E8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5-4926-AD57-C5223976F5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B395-4926-AD57-C5223976F5AE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310-47E1-BF03-18F92786E849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0-47E1-BF03-18F92786E84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310-47E1-BF03-18F92786E8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395-4926-AD57-C5223976F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All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All Female Founders'!$F$8:$P$8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18</c:v>
                </c:pt>
                <c:pt idx="5">
                  <c:v>25</c:v>
                </c:pt>
                <c:pt idx="6">
                  <c:v>31</c:v>
                </c:pt>
                <c:pt idx="7">
                  <c:v>30</c:v>
                </c:pt>
                <c:pt idx="8">
                  <c:v>26</c:v>
                </c:pt>
                <c:pt idx="9">
                  <c:v>26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95-4926-AD57-C5223976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25415901959623"/>
          <c:y val="3.541794563815114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70787523087391857"/>
          <c:h val="0.851077855599541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 Flow x Sz'!$B$7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Sz'!$W$7:$AF$7</c:f>
              <c:numCache>
                <c:formatCode>_(* #,##0.0_);_(* \(#,##0.0\);_(* "-"??_);_(@_)</c:formatCode>
                <c:ptCount val="10"/>
                <c:pt idx="0">
                  <c:v>1.024949321</c:v>
                </c:pt>
                <c:pt idx="1">
                  <c:v>0.9218312999999998</c:v>
                </c:pt>
                <c:pt idx="2">
                  <c:v>0.91771159099999999</c:v>
                </c:pt>
                <c:pt idx="3">
                  <c:v>1.1330834299999999</c:v>
                </c:pt>
                <c:pt idx="4">
                  <c:v>1.1834876071899998</c:v>
                </c:pt>
                <c:pt idx="5">
                  <c:v>1.001272962</c:v>
                </c:pt>
                <c:pt idx="6">
                  <c:v>0.73967435999999986</c:v>
                </c:pt>
                <c:pt idx="7">
                  <c:v>0.57551353999999999</c:v>
                </c:pt>
                <c:pt idx="8">
                  <c:v>0.7054858799999999</c:v>
                </c:pt>
                <c:pt idx="9">
                  <c:v>0.101211786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9-4CA3-BDB1-600B51173530}"/>
            </c:ext>
          </c:extLst>
        </c:ser>
        <c:ser>
          <c:idx val="2"/>
          <c:order val="1"/>
          <c:tx>
            <c:strRef>
              <c:f>'Exit Flow x Sz'!$B$8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Sz'!$W$8:$AF$8</c:f>
              <c:numCache>
                <c:formatCode>_(* #,##0.0_);_(* \(#,##0.0\);_(* "-"??_);_(@_)</c:formatCode>
                <c:ptCount val="10"/>
                <c:pt idx="0">
                  <c:v>1.1069227000000001</c:v>
                </c:pt>
                <c:pt idx="1">
                  <c:v>1.5488628000000004</c:v>
                </c:pt>
                <c:pt idx="2">
                  <c:v>1.4773999999999998</c:v>
                </c:pt>
                <c:pt idx="3">
                  <c:v>1.6401202000000001</c:v>
                </c:pt>
                <c:pt idx="4">
                  <c:v>1.8021846000000001</c:v>
                </c:pt>
                <c:pt idx="5">
                  <c:v>1.9043572999999998</c:v>
                </c:pt>
                <c:pt idx="6">
                  <c:v>0.88376710000000003</c:v>
                </c:pt>
                <c:pt idx="7">
                  <c:v>1.1869286000000001</c:v>
                </c:pt>
                <c:pt idx="8">
                  <c:v>0.78236819999999996</c:v>
                </c:pt>
                <c:pt idx="9">
                  <c:v>0.29165259999999998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9-4CA3-BDB1-600B51173530}"/>
            </c:ext>
          </c:extLst>
        </c:ser>
        <c:ser>
          <c:idx val="3"/>
          <c:order val="2"/>
          <c:tx>
            <c:strRef>
              <c:f>'Exit Flow x Sz'!$B$9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Sz'!$W$9:$AF$9</c:f>
              <c:numCache>
                <c:formatCode>_(* #,##0.0_);_(* \(#,##0.0\);_(* "-"??_);_(@_)</c:formatCode>
                <c:ptCount val="10"/>
                <c:pt idx="0">
                  <c:v>2.8989365999999999</c:v>
                </c:pt>
                <c:pt idx="1">
                  <c:v>3.7461990000000003</c:v>
                </c:pt>
                <c:pt idx="2">
                  <c:v>2.3437128999999999</c:v>
                </c:pt>
                <c:pt idx="3">
                  <c:v>2.3334315000000001</c:v>
                </c:pt>
                <c:pt idx="4">
                  <c:v>3.6055818000000008</c:v>
                </c:pt>
                <c:pt idx="5">
                  <c:v>2.9108989000000003</c:v>
                </c:pt>
                <c:pt idx="6">
                  <c:v>2.5710359000000005</c:v>
                </c:pt>
                <c:pt idx="7">
                  <c:v>2.5424231000000002</c:v>
                </c:pt>
                <c:pt idx="8">
                  <c:v>2.7827823</c:v>
                </c:pt>
                <c:pt idx="9">
                  <c:v>1.3485434000000001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9-4CA3-BDB1-600B51173530}"/>
            </c:ext>
          </c:extLst>
        </c:ser>
        <c:ser>
          <c:idx val="0"/>
          <c:order val="3"/>
          <c:tx>
            <c:strRef>
              <c:f>'Exit Flow x Sz'!$B$10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Sz'!$W$10:$AF$10</c:f>
              <c:numCache>
                <c:formatCode>_(* #,##0.0_);_(* \(#,##0.0\);_(* "-"??_);_(@_)</c:formatCode>
                <c:ptCount val="10"/>
                <c:pt idx="0">
                  <c:v>19.275211999999996</c:v>
                </c:pt>
                <c:pt idx="1">
                  <c:v>19.369198000000001</c:v>
                </c:pt>
                <c:pt idx="2">
                  <c:v>24.525514999999995</c:v>
                </c:pt>
                <c:pt idx="3">
                  <c:v>27.258831000000001</c:v>
                </c:pt>
                <c:pt idx="4">
                  <c:v>37.555935000000005</c:v>
                </c:pt>
                <c:pt idx="5">
                  <c:v>28.118466999999995</c:v>
                </c:pt>
                <c:pt idx="6">
                  <c:v>21.665564999999997</c:v>
                </c:pt>
                <c:pt idx="7">
                  <c:v>22.321300999999998</c:v>
                </c:pt>
                <c:pt idx="8">
                  <c:v>34.337942000000005</c:v>
                </c:pt>
                <c:pt idx="9">
                  <c:v>15.931365000000001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9-4CA3-BDB1-600B51173530}"/>
            </c:ext>
          </c:extLst>
        </c:ser>
        <c:ser>
          <c:idx val="4"/>
          <c:order val="4"/>
          <c:tx>
            <c:strRef>
              <c:f>'Exit Flow x Sz'!$B$11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Sz'!$W$11:$AF$11</c:f>
              <c:numCache>
                <c:formatCode>_(* #,##0.0_);_(* \(#,##0.0\);_(* "-"??_);_(@_)</c:formatCode>
                <c:ptCount val="10"/>
                <c:pt idx="0">
                  <c:v>15.362943000000003</c:v>
                </c:pt>
                <c:pt idx="1">
                  <c:v>41.091924999999996</c:v>
                </c:pt>
                <c:pt idx="2">
                  <c:v>95.698410999999993</c:v>
                </c:pt>
                <c:pt idx="3">
                  <c:v>40.387234000000007</c:v>
                </c:pt>
                <c:pt idx="4">
                  <c:v>71.558918000000006</c:v>
                </c:pt>
                <c:pt idx="5">
                  <c:v>38.100345999999995</c:v>
                </c:pt>
                <c:pt idx="6">
                  <c:v>44.248812999999998</c:v>
                </c:pt>
                <c:pt idx="7">
                  <c:v>66.175277000000008</c:v>
                </c:pt>
                <c:pt idx="8">
                  <c:v>88.563645000000008</c:v>
                </c:pt>
                <c:pt idx="9">
                  <c:v>170.79435699999999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C9-4CA3-BDB1-600B51173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46512"/>
        <c:axId val="2102935088"/>
      </c:barChart>
      <c:catAx>
        <c:axId val="210294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102935088"/>
        <c:crosses val="autoZero"/>
        <c:auto val="1"/>
        <c:lblAlgn val="ctr"/>
        <c:lblOffset val="100"/>
        <c:noMultiLvlLbl val="0"/>
      </c:catAx>
      <c:valAx>
        <c:axId val="210293508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65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971420239136771"/>
          <c:y val="5.8892638420197461E-3"/>
          <c:w val="0.17919903762029746"/>
          <c:h val="0.85755905511811026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9429498396033829"/>
          <c:h val="0.851077855599541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 Flow x Sz'!$B$7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Sz'!$G$7:$P$7</c:f>
              <c:numCache>
                <c:formatCode>_(* #,##0_);_(* \(#,##0\);_(* "-"??_);_(@_)</c:formatCode>
                <c:ptCount val="10"/>
                <c:pt idx="0">
                  <c:v>93</c:v>
                </c:pt>
                <c:pt idx="1">
                  <c:v>88</c:v>
                </c:pt>
                <c:pt idx="2">
                  <c:v>90</c:v>
                </c:pt>
                <c:pt idx="3">
                  <c:v>100</c:v>
                </c:pt>
                <c:pt idx="4">
                  <c:v>113</c:v>
                </c:pt>
                <c:pt idx="5">
                  <c:v>102</c:v>
                </c:pt>
                <c:pt idx="6">
                  <c:v>77</c:v>
                </c:pt>
                <c:pt idx="7">
                  <c:v>53</c:v>
                </c:pt>
                <c:pt idx="8">
                  <c:v>59</c:v>
                </c:pt>
                <c:pt idx="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1-4192-B17D-E9CAD5063975}"/>
            </c:ext>
          </c:extLst>
        </c:ser>
        <c:ser>
          <c:idx val="2"/>
          <c:order val="1"/>
          <c:tx>
            <c:strRef>
              <c:f>'Exit Flow x Sz'!$B$8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Sz'!$G$8:$P$8</c:f>
              <c:numCache>
                <c:formatCode>_(* #,##0_);_(* \(#,##0\);_(* "-"??_);_(@_)</c:formatCode>
                <c:ptCount val="10"/>
                <c:pt idx="0">
                  <c:v>33</c:v>
                </c:pt>
                <c:pt idx="1">
                  <c:v>45</c:v>
                </c:pt>
                <c:pt idx="2">
                  <c:v>41</c:v>
                </c:pt>
                <c:pt idx="3">
                  <c:v>47</c:v>
                </c:pt>
                <c:pt idx="4">
                  <c:v>48</c:v>
                </c:pt>
                <c:pt idx="5">
                  <c:v>52</c:v>
                </c:pt>
                <c:pt idx="6">
                  <c:v>25</c:v>
                </c:pt>
                <c:pt idx="7">
                  <c:v>33</c:v>
                </c:pt>
                <c:pt idx="8">
                  <c:v>23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1-4192-B17D-E9CAD5063975}"/>
            </c:ext>
          </c:extLst>
        </c:ser>
        <c:ser>
          <c:idx val="3"/>
          <c:order val="2"/>
          <c:tx>
            <c:strRef>
              <c:f>'Exit Flow x Sz'!$B$9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rgbClr val="009EB5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Sz'!$G$9:$P$9</c:f>
              <c:numCache>
                <c:formatCode>_(* #,##0_);_(* \(#,##0\);_(* "-"??_);_(@_)</c:formatCode>
                <c:ptCount val="10"/>
                <c:pt idx="0">
                  <c:v>40</c:v>
                </c:pt>
                <c:pt idx="1">
                  <c:v>53</c:v>
                </c:pt>
                <c:pt idx="2">
                  <c:v>34</c:v>
                </c:pt>
                <c:pt idx="3">
                  <c:v>34</c:v>
                </c:pt>
                <c:pt idx="4">
                  <c:v>53</c:v>
                </c:pt>
                <c:pt idx="5">
                  <c:v>40</c:v>
                </c:pt>
                <c:pt idx="6">
                  <c:v>36</c:v>
                </c:pt>
                <c:pt idx="7">
                  <c:v>36</c:v>
                </c:pt>
                <c:pt idx="8">
                  <c:v>42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01-4192-B17D-E9CAD5063975}"/>
            </c:ext>
          </c:extLst>
        </c:ser>
        <c:ser>
          <c:idx val="0"/>
          <c:order val="3"/>
          <c:tx>
            <c:strRef>
              <c:f>'Exit Flow x Sz'!$B$10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rgbClr val="7E8D9F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Sz'!$G$10:$P$10</c:f>
              <c:numCache>
                <c:formatCode>_(* #,##0_);_(* \(#,##0\);_(* "-"??_);_(@_)</c:formatCode>
                <c:ptCount val="10"/>
                <c:pt idx="0">
                  <c:v>86</c:v>
                </c:pt>
                <c:pt idx="1">
                  <c:v>85</c:v>
                </c:pt>
                <c:pt idx="2">
                  <c:v>110</c:v>
                </c:pt>
                <c:pt idx="3">
                  <c:v>120</c:v>
                </c:pt>
                <c:pt idx="4">
                  <c:v>167</c:v>
                </c:pt>
                <c:pt idx="5">
                  <c:v>117</c:v>
                </c:pt>
                <c:pt idx="6">
                  <c:v>104</c:v>
                </c:pt>
                <c:pt idx="7">
                  <c:v>99</c:v>
                </c:pt>
                <c:pt idx="8">
                  <c:v>139</c:v>
                </c:pt>
                <c:pt idx="9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01-4192-B17D-E9CAD5063975}"/>
            </c:ext>
          </c:extLst>
        </c:ser>
        <c:ser>
          <c:idx val="4"/>
          <c:order val="4"/>
          <c:tx>
            <c:strRef>
              <c:f>'Exit Flow x Sz'!$B$11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Sz'!$G$11:$P$11</c:f>
              <c:numCache>
                <c:formatCode>_(* #,##0_);_(* \(#,##0\);_(* "-"??_);_(@_)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44</c:v>
                </c:pt>
                <c:pt idx="5">
                  <c:v>34</c:v>
                </c:pt>
                <c:pt idx="6">
                  <c:v>33</c:v>
                </c:pt>
                <c:pt idx="7">
                  <c:v>45</c:v>
                </c:pt>
                <c:pt idx="8">
                  <c:v>52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01-4192-B17D-E9CAD506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62832"/>
        <c:axId val="2102938896"/>
      </c:barChart>
      <c:catAx>
        <c:axId val="210296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38896"/>
        <c:crosses val="autoZero"/>
        <c:auto val="1"/>
        <c:lblAlgn val="ctr"/>
        <c:lblOffset val="100"/>
        <c:noMultiLvlLbl val="0"/>
      </c:catAx>
      <c:valAx>
        <c:axId val="210293889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6283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9983765918149119"/>
          <c:y val="2.7714973128358984E-2"/>
          <c:w val="0.17734713716341013"/>
          <c:h val="0.82316741657292825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'Exit Size Medians x Founder'!$B$7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877-4EF8-B3BD-70ACD3827ED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77-4EF8-B3BD-70ACD3827ED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77-4EF8-B3BD-70ACD3827EDD}"/>
                </c:ext>
              </c:extLst>
            </c:dLbl>
            <c:dLbl>
              <c:idx val="9"/>
              <c:layout>
                <c:manualLayout>
                  <c:x val="-4.0809050328563121E-2"/>
                  <c:y val="-5.853078525612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Founder'!$F$7:$P$7</c:f>
              <c:numCache>
                <c:formatCode>_(* #,##0.0_);_(* \(#,##0.0\);_(* "-"??_);_(@_)</c:formatCode>
                <c:ptCount val="11"/>
                <c:pt idx="0">
                  <c:v>30</c:v>
                </c:pt>
                <c:pt idx="1">
                  <c:v>80</c:v>
                </c:pt>
                <c:pt idx="2">
                  <c:v>62.25</c:v>
                </c:pt>
                <c:pt idx="3">
                  <c:v>93.824299999999994</c:v>
                </c:pt>
                <c:pt idx="4">
                  <c:v>84.829300000000003</c:v>
                </c:pt>
                <c:pt idx="5">
                  <c:v>100</c:v>
                </c:pt>
                <c:pt idx="6">
                  <c:v>59</c:v>
                </c:pt>
                <c:pt idx="7">
                  <c:v>100</c:v>
                </c:pt>
                <c:pt idx="8">
                  <c:v>125</c:v>
                </c:pt>
                <c:pt idx="9">
                  <c:v>150</c:v>
                </c:pt>
                <c:pt idx="10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0E-4A5F-997E-4AE495406F42}"/>
            </c:ext>
          </c:extLst>
        </c:ser>
        <c:ser>
          <c:idx val="1"/>
          <c:order val="1"/>
          <c:tx>
            <c:strRef>
              <c:f>'Exit Size Medians x Founder'!$B$8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268-454C-B6FB-378F48E80A4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1877-4EF8-B3BD-70ACD3827ED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77-4EF8-B3BD-70ACD3827EDD}"/>
                </c:ext>
              </c:extLst>
            </c:dLbl>
            <c:dLbl>
              <c:idx val="10"/>
              <c:layout>
                <c:manualLayout>
                  <c:x val="-3.3594076287909266E-2"/>
                  <c:y val="-4.3251946447870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Founder'!$F$8:$P$8</c:f>
              <c:numCache>
                <c:formatCode>_(* #,##0.0_);_(* \(#,##0.0\);_(* "-"??_);_(@_)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86.855000000000004</c:v>
                </c:pt>
                <c:pt idx="5">
                  <c:v>40</c:v>
                </c:pt>
                <c:pt idx="6">
                  <c:v>90.244249999999994</c:v>
                </c:pt>
                <c:pt idx="7">
                  <c:v>166</c:v>
                </c:pt>
                <c:pt idx="8">
                  <c:v>25.036000000000001</c:v>
                </c:pt>
                <c:pt idx="9">
                  <c:v>54.644300000000001</c:v>
                </c:pt>
                <c:pt idx="10">
                  <c:v>175.261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0E-4A5F-997E-4AE495406F42}"/>
            </c:ext>
          </c:extLst>
        </c:ser>
        <c:ser>
          <c:idx val="2"/>
          <c:order val="2"/>
          <c:tx>
            <c:strRef>
              <c:f>'Exit Size Medians x Founder'!$B$9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68-454C-B6FB-378F48E80A4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68-454C-B6FB-378F48E80A4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Founder'!$F$9:$P$9</c:f>
              <c:numCache>
                <c:formatCode>_(* #,##0.0_);_(* \(#,##0.0\);_(* "-"??_);_(@_)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110</c:v>
                </c:pt>
                <c:pt idx="3">
                  <c:v>100</c:v>
                </c:pt>
                <c:pt idx="4">
                  <c:v>53.9176</c:v>
                </c:pt>
                <c:pt idx="5">
                  <c:v>84.444000000000003</c:v>
                </c:pt>
                <c:pt idx="6">
                  <c:v>162.4</c:v>
                </c:pt>
                <c:pt idx="7">
                  <c:v>89.645600000000002</c:v>
                </c:pt>
                <c:pt idx="8">
                  <c:v>60</c:v>
                </c:pt>
                <c:pt idx="9">
                  <c:v>189.2775</c:v>
                </c:pt>
                <c:pt idx="10">
                  <c:v>136.35900000000001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0E-4A5F-997E-4AE49540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789144970017432"/>
          <c:y val="0.13017414793953677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1765220523905"/>
          <c:y val="4.6121593291404611E-2"/>
          <c:w val="0.7243606007582386"/>
          <c:h val="0.86132752273890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Type'!$B$7</c:f>
              <c:strCache>
                <c:ptCount val="1"/>
                <c:pt idx="0">
                  <c:v>Acquisition Count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Type'!$F$7:$P$7</c:f>
              <c:numCache>
                <c:formatCode>_(* #,##0_);_(* \(#,##0\);_(* "-"??_);_(@_)</c:formatCode>
                <c:ptCount val="11"/>
                <c:pt idx="0">
                  <c:v>428</c:v>
                </c:pt>
                <c:pt idx="1">
                  <c:v>599</c:v>
                </c:pt>
                <c:pt idx="2">
                  <c:v>626</c:v>
                </c:pt>
                <c:pt idx="3">
                  <c:v>724</c:v>
                </c:pt>
                <c:pt idx="4">
                  <c:v>717</c:v>
                </c:pt>
                <c:pt idx="5">
                  <c:v>809</c:v>
                </c:pt>
                <c:pt idx="6">
                  <c:v>811</c:v>
                </c:pt>
                <c:pt idx="7">
                  <c:v>738</c:v>
                </c:pt>
                <c:pt idx="8">
                  <c:v>675</c:v>
                </c:pt>
                <c:pt idx="9">
                  <c:v>674</c:v>
                </c:pt>
                <c:pt idx="10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FB2-A0A0-54D6424B8D55}"/>
            </c:ext>
          </c:extLst>
        </c:ser>
        <c:ser>
          <c:idx val="1"/>
          <c:order val="1"/>
          <c:tx>
            <c:strRef>
              <c:f>'Exit Flow x Type'!$B$8</c:f>
              <c:strCache>
                <c:ptCount val="1"/>
                <c:pt idx="0">
                  <c:v>IPO Count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Type'!$F$8:$P$8</c:f>
              <c:numCache>
                <c:formatCode>_(* #,##0_);_(* \(#,##0\);_(* "-"??_);_(@_)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46</c:v>
                </c:pt>
                <c:pt idx="3">
                  <c:v>59</c:v>
                </c:pt>
                <c:pt idx="4">
                  <c:v>88</c:v>
                </c:pt>
                <c:pt idx="5">
                  <c:v>124</c:v>
                </c:pt>
                <c:pt idx="6">
                  <c:v>81</c:v>
                </c:pt>
                <c:pt idx="7">
                  <c:v>43</c:v>
                </c:pt>
                <c:pt idx="8">
                  <c:v>60</c:v>
                </c:pt>
                <c:pt idx="9">
                  <c:v>87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A-4FB2-A0A0-54D6424B8D55}"/>
            </c:ext>
          </c:extLst>
        </c:ser>
        <c:ser>
          <c:idx val="2"/>
          <c:order val="2"/>
          <c:tx>
            <c:strRef>
              <c:f>'Exit Flow x Type'!$B$9</c:f>
              <c:strCache>
                <c:ptCount val="1"/>
                <c:pt idx="0">
                  <c:v>Buyout Count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Type'!$F$9:$P$9</c:f>
              <c:numCache>
                <c:formatCode>_(* #,##0_);_(* \(#,##0\);_(* "-"??_);_(@_)</c:formatCode>
                <c:ptCount val="11"/>
                <c:pt idx="0">
                  <c:v>42</c:v>
                </c:pt>
                <c:pt idx="1">
                  <c:v>66</c:v>
                </c:pt>
                <c:pt idx="2">
                  <c:v>66</c:v>
                </c:pt>
                <c:pt idx="3">
                  <c:v>89</c:v>
                </c:pt>
                <c:pt idx="4">
                  <c:v>96</c:v>
                </c:pt>
                <c:pt idx="5">
                  <c:v>144</c:v>
                </c:pt>
                <c:pt idx="6">
                  <c:v>132</c:v>
                </c:pt>
                <c:pt idx="7">
                  <c:v>111</c:v>
                </c:pt>
                <c:pt idx="8">
                  <c:v>170</c:v>
                </c:pt>
                <c:pt idx="9">
                  <c:v>198</c:v>
                </c:pt>
                <c:pt idx="1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A-4FB2-A0A0-54D6424B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60656"/>
        <c:axId val="2102943792"/>
      </c:barChart>
      <c:catAx>
        <c:axId val="210296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43792"/>
        <c:crosses val="autoZero"/>
        <c:auto val="1"/>
        <c:lblAlgn val="ctr"/>
        <c:lblOffset val="100"/>
        <c:noMultiLvlLbl val="0"/>
      </c:catAx>
      <c:valAx>
        <c:axId val="21029437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6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409400213862162"/>
          <c:y val="0.10744185278726952"/>
          <c:w val="0.16510911830465635"/>
          <c:h val="0.72065039039931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 Flow x Type'!$R$7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Type'!$V$7:$AF$7</c:f>
              <c:numCache>
                <c:formatCode>_(* #,##0.0_);_(* \(#,##0.0\);_(* "-"??_);_(@_)</c:formatCode>
                <c:ptCount val="11"/>
                <c:pt idx="0">
                  <c:v>13.78480502</c:v>
                </c:pt>
                <c:pt idx="1">
                  <c:v>24.553383750000009</c:v>
                </c:pt>
                <c:pt idx="2">
                  <c:v>27.610588800000009</c:v>
                </c:pt>
                <c:pt idx="3">
                  <c:v>33.024043590999995</c:v>
                </c:pt>
                <c:pt idx="4">
                  <c:v>26.315692630000001</c:v>
                </c:pt>
                <c:pt idx="5">
                  <c:v>68.48993566819</c:v>
                </c:pt>
                <c:pt idx="6">
                  <c:v>37.689463431999997</c:v>
                </c:pt>
                <c:pt idx="7">
                  <c:v>54.44538046000001</c:v>
                </c:pt>
                <c:pt idx="8">
                  <c:v>39.06454274</c:v>
                </c:pt>
                <c:pt idx="9">
                  <c:v>57.020512080000003</c:v>
                </c:pt>
                <c:pt idx="10">
                  <c:v>29.938748585999999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E-4A08-9732-A248FE94BFFB}"/>
            </c:ext>
          </c:extLst>
        </c:ser>
        <c:ser>
          <c:idx val="1"/>
          <c:order val="1"/>
          <c:tx>
            <c:strRef>
              <c:f>'Exit Flow x Type'!$R$8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Type'!$V$8:$AF$8</c:f>
              <c:numCache>
                <c:formatCode>_(* #,##0.0_);_(* \(#,##0.0\);_(* "-"??_);_(@_)</c:formatCode>
                <c:ptCount val="11"/>
                <c:pt idx="0">
                  <c:v>7.8388440000000008</c:v>
                </c:pt>
                <c:pt idx="1">
                  <c:v>12.135690371000003</c:v>
                </c:pt>
                <c:pt idx="2">
                  <c:v>37.779427299999995</c:v>
                </c:pt>
                <c:pt idx="3">
                  <c:v>91.249286899999973</c:v>
                </c:pt>
                <c:pt idx="4">
                  <c:v>43.796337500000007</c:v>
                </c:pt>
                <c:pt idx="5">
                  <c:v>42.236868018999992</c:v>
                </c:pt>
                <c:pt idx="6">
                  <c:v>29.981964199999997</c:v>
                </c:pt>
                <c:pt idx="7">
                  <c:v>12.703829300000001</c:v>
                </c:pt>
                <c:pt idx="8">
                  <c:v>49.774000499999985</c:v>
                </c:pt>
                <c:pt idx="9">
                  <c:v>63.680911299999991</c:v>
                </c:pt>
                <c:pt idx="10">
                  <c:v>156.16038119999996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E-4A08-9732-A248FE94BFFB}"/>
            </c:ext>
          </c:extLst>
        </c:ser>
        <c:ser>
          <c:idx val="2"/>
          <c:order val="2"/>
          <c:tx>
            <c:strRef>
              <c:f>'Exit Flow x Type'!$R$9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Type'!$V$9:$AF$9</c:f>
              <c:numCache>
                <c:formatCode>_(* #,##0.0_);_(* \(#,##0.0\);_(* "-"??_);_(@_)</c:formatCode>
                <c:ptCount val="11"/>
                <c:pt idx="0">
                  <c:v>1.14111878</c:v>
                </c:pt>
                <c:pt idx="1">
                  <c:v>2.9798894999999996</c:v>
                </c:pt>
                <c:pt idx="2">
                  <c:v>1.288</c:v>
                </c:pt>
                <c:pt idx="3">
                  <c:v>0.68942000000000003</c:v>
                </c:pt>
                <c:pt idx="4">
                  <c:v>2.6406700000000001</c:v>
                </c:pt>
                <c:pt idx="5">
                  <c:v>4.9793033199999988</c:v>
                </c:pt>
                <c:pt idx="6">
                  <c:v>4.3639145300000006</c:v>
                </c:pt>
                <c:pt idx="7">
                  <c:v>2.9596456</c:v>
                </c:pt>
                <c:pt idx="8">
                  <c:v>3.9628999999999994</c:v>
                </c:pt>
                <c:pt idx="9">
                  <c:v>6.4707999999999997</c:v>
                </c:pt>
                <c:pt idx="10">
                  <c:v>2.3679999999999999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BE-4A08-9732-A248FE94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47600"/>
        <c:axId val="2102951952"/>
      </c:barChart>
      <c:catAx>
        <c:axId val="210294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51952"/>
        <c:crosses val="autoZero"/>
        <c:auto val="1"/>
        <c:lblAlgn val="ctr"/>
        <c:lblOffset val="100"/>
        <c:noMultiLvlLbl val="0"/>
      </c:catAx>
      <c:valAx>
        <c:axId val="210295195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4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'Exit Flow x Type'!$B$37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009EB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B-4CF5-A01B-CD49605C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Type'!$F$37:$P$37</c:f>
              <c:numCache>
                <c:formatCode>_(* #,##0.0_);_(* \(#,##0.0\);_(* "-"??_);_(@_)</c:formatCode>
                <c:ptCount val="11"/>
                <c:pt idx="0">
                  <c:v>4.3205499999999999</c:v>
                </c:pt>
                <c:pt idx="1">
                  <c:v>4.3424700000000005</c:v>
                </c:pt>
                <c:pt idx="2">
                  <c:v>4.2054799999999997</c:v>
                </c:pt>
                <c:pt idx="3">
                  <c:v>4.4438399999999998</c:v>
                </c:pt>
                <c:pt idx="4">
                  <c:v>3.62466</c:v>
                </c:pt>
                <c:pt idx="5">
                  <c:v>4.0547899999999997</c:v>
                </c:pt>
                <c:pt idx="6">
                  <c:v>3.9506800000000002</c:v>
                </c:pt>
                <c:pt idx="7">
                  <c:v>4.3397300000000003</c:v>
                </c:pt>
                <c:pt idx="8">
                  <c:v>4.8164400000000001</c:v>
                </c:pt>
                <c:pt idx="9">
                  <c:v>4.9835599999999998</c:v>
                </c:pt>
                <c:pt idx="10">
                  <c:v>5.1589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7-4DA5-81F4-7D760D19318A}"/>
            </c:ext>
          </c:extLst>
        </c:ser>
        <c:ser>
          <c:idx val="1"/>
          <c:order val="1"/>
          <c:tx>
            <c:strRef>
              <c:f>'Exit Flow x Type'!$B$38</c:f>
              <c:strCache>
                <c:ptCount val="1"/>
                <c:pt idx="0">
                  <c:v>IPO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2-4D6B-93DF-7405A75A4967}"/>
                </c:ext>
              </c:extLst>
            </c:dLbl>
            <c:dLbl>
              <c:idx val="9"/>
              <c:layout>
                <c:manualLayout>
                  <c:x val="-3.4890940356593354E-2"/>
                  <c:y val="4.33745317439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A-47AA-8C70-F2B5E7D6C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Type'!$F$38:$P$38</c:f>
              <c:numCache>
                <c:formatCode>_(* #,##0.0_);_(* \(#,##0.0\);_(* "-"??_);_(@_)</c:formatCode>
                <c:ptCount val="11"/>
                <c:pt idx="0">
                  <c:v>7.3178099999999997</c:v>
                </c:pt>
                <c:pt idx="1">
                  <c:v>6.6109549999999997</c:v>
                </c:pt>
                <c:pt idx="2">
                  <c:v>5.7397299999999998</c:v>
                </c:pt>
                <c:pt idx="3">
                  <c:v>7.1369850000000001</c:v>
                </c:pt>
                <c:pt idx="4">
                  <c:v>6.7178100000000001</c:v>
                </c:pt>
                <c:pt idx="5">
                  <c:v>7.06027</c:v>
                </c:pt>
                <c:pt idx="6">
                  <c:v>6.6301399999999999</c:v>
                </c:pt>
                <c:pt idx="7">
                  <c:v>8.1479499999999998</c:v>
                </c:pt>
                <c:pt idx="8">
                  <c:v>7.1164349999999992</c:v>
                </c:pt>
                <c:pt idx="9">
                  <c:v>4.7671250000000001</c:v>
                </c:pt>
                <c:pt idx="10">
                  <c:v>7.0821899999999998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7-4DA5-81F4-7D760D19318A}"/>
            </c:ext>
          </c:extLst>
        </c:ser>
        <c:ser>
          <c:idx val="2"/>
          <c:order val="2"/>
          <c:tx>
            <c:strRef>
              <c:f>'Exit Flow x Type'!$B$39</c:f>
              <c:strCache>
                <c:ptCount val="1"/>
                <c:pt idx="0">
                  <c:v> Buyout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2-4D6B-93DF-7405A75A4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Type'!$F$39:$P$39</c:f>
              <c:numCache>
                <c:formatCode>_(* #,##0.0_);_(* \(#,##0.0\);_(* "-"??_);_(@_)</c:formatCode>
                <c:ptCount val="11"/>
                <c:pt idx="0">
                  <c:v>5.8383599999999998</c:v>
                </c:pt>
                <c:pt idx="1">
                  <c:v>5.2630100000000004</c:v>
                </c:pt>
                <c:pt idx="2">
                  <c:v>4.4137000000000004</c:v>
                </c:pt>
                <c:pt idx="3">
                  <c:v>6.0630100000000002</c:v>
                </c:pt>
                <c:pt idx="4">
                  <c:v>5.6082200000000002</c:v>
                </c:pt>
                <c:pt idx="5">
                  <c:v>6.9725999999999999</c:v>
                </c:pt>
                <c:pt idx="6">
                  <c:v>6.6986299999999996</c:v>
                </c:pt>
                <c:pt idx="7">
                  <c:v>7.6849299999999996</c:v>
                </c:pt>
                <c:pt idx="8">
                  <c:v>7.5725999999999996</c:v>
                </c:pt>
                <c:pt idx="9">
                  <c:v>6.5972600000000003</c:v>
                </c:pt>
                <c:pt idx="10">
                  <c:v>6.1397250000000003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7-4DA5-81F4-7D760D19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3048928"/>
        <c:axId val="-1963063616"/>
      </c:lineChart>
      <c:catAx>
        <c:axId val="-19630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963063616"/>
        <c:crosses val="autoZero"/>
        <c:auto val="1"/>
        <c:lblAlgn val="ctr"/>
        <c:lblOffset val="100"/>
        <c:noMultiLvlLbl val="0"/>
      </c:catAx>
      <c:valAx>
        <c:axId val="-1963063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9630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981612219787862E-2"/>
          <c:y val="5.8280943228553123E-2"/>
          <c:w val="0.9241448585387394"/>
          <c:h val="0.660039266745200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 &amp; Qtr'!$B$8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Qtr'!$AI$8:$BD$8</c:f>
              <c:numCache>
                <c:formatCode>_(* #,##0_);_(* \(#,##0\);_(* "-"??_);_(@_)</c:formatCode>
                <c:ptCount val="22"/>
                <c:pt idx="0">
                  <c:v>198</c:v>
                </c:pt>
                <c:pt idx="1">
                  <c:v>227</c:v>
                </c:pt>
                <c:pt idx="2">
                  <c:v>199</c:v>
                </c:pt>
                <c:pt idx="3">
                  <c:v>185</c:v>
                </c:pt>
                <c:pt idx="4">
                  <c:v>229</c:v>
                </c:pt>
                <c:pt idx="5">
                  <c:v>191</c:v>
                </c:pt>
                <c:pt idx="6">
                  <c:v>212</c:v>
                </c:pt>
                <c:pt idx="7">
                  <c:v>179</c:v>
                </c:pt>
                <c:pt idx="8">
                  <c:v>201</c:v>
                </c:pt>
                <c:pt idx="9">
                  <c:v>187</c:v>
                </c:pt>
                <c:pt idx="10">
                  <c:v>176</c:v>
                </c:pt>
                <c:pt idx="11">
                  <c:v>174</c:v>
                </c:pt>
                <c:pt idx="12">
                  <c:v>191</c:v>
                </c:pt>
                <c:pt idx="13">
                  <c:v>158</c:v>
                </c:pt>
                <c:pt idx="14">
                  <c:v>165</c:v>
                </c:pt>
                <c:pt idx="15">
                  <c:v>161</c:v>
                </c:pt>
                <c:pt idx="16">
                  <c:v>186</c:v>
                </c:pt>
                <c:pt idx="17">
                  <c:v>169</c:v>
                </c:pt>
                <c:pt idx="18">
                  <c:v>160</c:v>
                </c:pt>
                <c:pt idx="19">
                  <c:v>159</c:v>
                </c:pt>
                <c:pt idx="20">
                  <c:v>136</c:v>
                </c:pt>
                <c:pt idx="2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9-42D7-A677-D11729708B6A}"/>
            </c:ext>
          </c:extLst>
        </c:ser>
        <c:ser>
          <c:idx val="1"/>
          <c:order val="1"/>
          <c:tx>
            <c:strRef>
              <c:f>'Exit Flow x Type &amp; Qtr'!$B$9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7DC9F7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Qtr'!$AI$9:$BD$9</c:f>
              <c:numCache>
                <c:formatCode>_(* #,##0_);_(* \(#,##0\);_(* "-"??_);_(@_)</c:formatCode>
                <c:ptCount val="22"/>
                <c:pt idx="0">
                  <c:v>43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18</c:v>
                </c:pt>
                <c:pt idx="5">
                  <c:v>28</c:v>
                </c:pt>
                <c:pt idx="6">
                  <c:v>17</c:v>
                </c:pt>
                <c:pt idx="7">
                  <c:v>18</c:v>
                </c:pt>
                <c:pt idx="8">
                  <c:v>7</c:v>
                </c:pt>
                <c:pt idx="9">
                  <c:v>12</c:v>
                </c:pt>
                <c:pt idx="10">
                  <c:v>15</c:v>
                </c:pt>
                <c:pt idx="11">
                  <c:v>9</c:v>
                </c:pt>
                <c:pt idx="12">
                  <c:v>9</c:v>
                </c:pt>
                <c:pt idx="13">
                  <c:v>19</c:v>
                </c:pt>
                <c:pt idx="14">
                  <c:v>9</c:v>
                </c:pt>
                <c:pt idx="15">
                  <c:v>23</c:v>
                </c:pt>
                <c:pt idx="16">
                  <c:v>16</c:v>
                </c:pt>
                <c:pt idx="17">
                  <c:v>30</c:v>
                </c:pt>
                <c:pt idx="18">
                  <c:v>23</c:v>
                </c:pt>
                <c:pt idx="19">
                  <c:v>18</c:v>
                </c:pt>
                <c:pt idx="20">
                  <c:v>14</c:v>
                </c:pt>
                <c:pt idx="2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9-42D7-A677-D11729708B6A}"/>
            </c:ext>
          </c:extLst>
        </c:ser>
        <c:ser>
          <c:idx val="2"/>
          <c:order val="2"/>
          <c:tx>
            <c:strRef>
              <c:f>'Exit Flow x Type &amp; Qtr'!$B$10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Qtr'!$AI$10:$BD$10</c:f>
              <c:numCache>
                <c:formatCode>_(* #,##0_);_(* \(#,##0\);_(* "-"??_);_(@_)</c:formatCode>
                <c:ptCount val="22"/>
                <c:pt idx="0">
                  <c:v>30</c:v>
                </c:pt>
                <c:pt idx="1">
                  <c:v>31</c:v>
                </c:pt>
                <c:pt idx="2">
                  <c:v>37</c:v>
                </c:pt>
                <c:pt idx="3">
                  <c:v>46</c:v>
                </c:pt>
                <c:pt idx="4">
                  <c:v>36</c:v>
                </c:pt>
                <c:pt idx="5">
                  <c:v>30</c:v>
                </c:pt>
                <c:pt idx="6">
                  <c:v>27</c:v>
                </c:pt>
                <c:pt idx="7">
                  <c:v>39</c:v>
                </c:pt>
                <c:pt idx="8">
                  <c:v>37</c:v>
                </c:pt>
                <c:pt idx="9">
                  <c:v>25</c:v>
                </c:pt>
                <c:pt idx="10">
                  <c:v>26</c:v>
                </c:pt>
                <c:pt idx="11">
                  <c:v>23</c:v>
                </c:pt>
                <c:pt idx="12">
                  <c:v>47</c:v>
                </c:pt>
                <c:pt idx="13">
                  <c:v>41</c:v>
                </c:pt>
                <c:pt idx="14">
                  <c:v>34</c:v>
                </c:pt>
                <c:pt idx="15">
                  <c:v>48</c:v>
                </c:pt>
                <c:pt idx="16">
                  <c:v>47</c:v>
                </c:pt>
                <c:pt idx="17">
                  <c:v>47</c:v>
                </c:pt>
                <c:pt idx="18">
                  <c:v>52</c:v>
                </c:pt>
                <c:pt idx="19">
                  <c:v>52</c:v>
                </c:pt>
                <c:pt idx="20">
                  <c:v>35</c:v>
                </c:pt>
                <c:pt idx="2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9-42D7-A677-D1172970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102960112"/>
        <c:axId val="2102950320"/>
      </c:barChart>
      <c:catAx>
        <c:axId val="210296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50320"/>
        <c:crosses val="autoZero"/>
        <c:auto val="1"/>
        <c:lblAlgn val="ctr"/>
        <c:lblOffset val="100"/>
        <c:noMultiLvlLbl val="0"/>
      </c:catAx>
      <c:valAx>
        <c:axId val="210295032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601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9419510061242347"/>
          <c:y val="0.89706532746398826"/>
          <c:w val="0.2585981164119191"/>
          <c:h val="0.10061380122760245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ysClr val="windowText" lastClr="000000"/>
          </a:solidFill>
          <a:latin typeface="LAto light" panose="020F0502020204030203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981612219787862E-2"/>
          <c:y val="5.8280943228553123E-2"/>
          <c:w val="0.9241448585387394"/>
          <c:h val="0.678258322972786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 &amp; Qtr'!$B$32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Qtr'!$AI$32:$BD$32</c:f>
              <c:numCache>
                <c:formatCode>_(* #,##0.0_);_(* \(#,##0.0\);_(* "-"??_);_(@_)</c:formatCode>
                <c:ptCount val="22"/>
                <c:pt idx="0">
                  <c:v>10.6241871</c:v>
                </c:pt>
                <c:pt idx="1">
                  <c:v>8.7254929181899996</c:v>
                </c:pt>
                <c:pt idx="2">
                  <c:v>16.459100000000003</c:v>
                </c:pt>
                <c:pt idx="3">
                  <c:v>32.681155649999994</c:v>
                </c:pt>
                <c:pt idx="4">
                  <c:v>6.8632830999999976</c:v>
                </c:pt>
                <c:pt idx="5">
                  <c:v>6.8254947600000007</c:v>
                </c:pt>
                <c:pt idx="6">
                  <c:v>12.067274901999999</c:v>
                </c:pt>
                <c:pt idx="7">
                  <c:v>11.933410670000001</c:v>
                </c:pt>
                <c:pt idx="8">
                  <c:v>16.423625500000004</c:v>
                </c:pt>
                <c:pt idx="9">
                  <c:v>15.377853999999999</c:v>
                </c:pt>
                <c:pt idx="10">
                  <c:v>14.769791600000001</c:v>
                </c:pt>
                <c:pt idx="11">
                  <c:v>7.8741093599999994</c:v>
                </c:pt>
                <c:pt idx="12">
                  <c:v>10.988658440000002</c:v>
                </c:pt>
                <c:pt idx="13">
                  <c:v>7.2853630000000011</c:v>
                </c:pt>
                <c:pt idx="14">
                  <c:v>10.925354299999999</c:v>
                </c:pt>
                <c:pt idx="15">
                  <c:v>9.8651669999999996</c:v>
                </c:pt>
                <c:pt idx="16">
                  <c:v>12.07434325</c:v>
                </c:pt>
                <c:pt idx="17">
                  <c:v>10.653223300000001</c:v>
                </c:pt>
                <c:pt idx="18">
                  <c:v>16.06159603</c:v>
                </c:pt>
                <c:pt idx="19">
                  <c:v>18.2313495</c:v>
                </c:pt>
                <c:pt idx="20">
                  <c:v>22.597011785999999</c:v>
                </c:pt>
                <c:pt idx="21">
                  <c:v>7.3417368000000005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A-4C04-918D-8D8FAC111326}"/>
            </c:ext>
          </c:extLst>
        </c:ser>
        <c:ser>
          <c:idx val="1"/>
          <c:order val="1"/>
          <c:tx>
            <c:strRef>
              <c:f>'Exit Flow x Type &amp; Qtr'!$B$33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7DC9F7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Qtr'!$AI$33:$BD$33</c:f>
              <c:numCache>
                <c:formatCode>_(* #,##0.0_);_(* \(#,##0.0\);_(* "-"??_);_(@_)</c:formatCode>
                <c:ptCount val="22"/>
                <c:pt idx="0">
                  <c:v>10.6212038</c:v>
                </c:pt>
                <c:pt idx="1">
                  <c:v>12.995370708999999</c:v>
                </c:pt>
                <c:pt idx="2">
                  <c:v>4.2190438100000005</c:v>
                </c:pt>
                <c:pt idx="3">
                  <c:v>14.401249699999999</c:v>
                </c:pt>
                <c:pt idx="4">
                  <c:v>4.9940623000000004</c:v>
                </c:pt>
                <c:pt idx="5">
                  <c:v>12.126346400000003</c:v>
                </c:pt>
                <c:pt idx="6">
                  <c:v>7.935310600000002</c:v>
                </c:pt>
                <c:pt idx="7">
                  <c:v>4.9262448999999986</c:v>
                </c:pt>
                <c:pt idx="8">
                  <c:v>1.3239630000000002</c:v>
                </c:pt>
                <c:pt idx="9">
                  <c:v>4.4122725000000003</c:v>
                </c:pt>
                <c:pt idx="10">
                  <c:v>4.8031785999999999</c:v>
                </c:pt>
                <c:pt idx="11">
                  <c:v>2.1644152000000001</c:v>
                </c:pt>
                <c:pt idx="12">
                  <c:v>19.523688299999996</c:v>
                </c:pt>
                <c:pt idx="13">
                  <c:v>8.7069353000000014</c:v>
                </c:pt>
                <c:pt idx="14">
                  <c:v>3.3350200999999999</c:v>
                </c:pt>
                <c:pt idx="15">
                  <c:v>18.208356799999997</c:v>
                </c:pt>
                <c:pt idx="16">
                  <c:v>13.637390399999999</c:v>
                </c:pt>
                <c:pt idx="17">
                  <c:v>21.693651999999993</c:v>
                </c:pt>
                <c:pt idx="18">
                  <c:v>10.825982900000001</c:v>
                </c:pt>
                <c:pt idx="19">
                  <c:v>17.523885999999997</c:v>
                </c:pt>
                <c:pt idx="20">
                  <c:v>25.37146319999999</c:v>
                </c:pt>
                <c:pt idx="21">
                  <c:v>130.78891799999997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A-4C04-918D-8D8FAC111326}"/>
            </c:ext>
          </c:extLst>
        </c:ser>
        <c:ser>
          <c:idx val="2"/>
          <c:order val="2"/>
          <c:tx>
            <c:strRef>
              <c:f>'Exit Flow x Type &amp; Qtr'!$B$34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Qtr'!$AI$34:$BD$34</c:f>
              <c:numCache>
                <c:formatCode>_(* #,##0.0_);_(* \(#,##0.0\);_(* "-"??_);_(@_)</c:formatCode>
                <c:ptCount val="22"/>
                <c:pt idx="0">
                  <c:v>1.8794999999999999</c:v>
                </c:pt>
                <c:pt idx="1">
                  <c:v>0.73539999999999994</c:v>
                </c:pt>
                <c:pt idx="2">
                  <c:v>1.4496</c:v>
                </c:pt>
                <c:pt idx="3">
                  <c:v>0.91480331999999998</c:v>
                </c:pt>
                <c:pt idx="4">
                  <c:v>0.50319999999999998</c:v>
                </c:pt>
                <c:pt idx="5">
                  <c:v>0.53086973000000004</c:v>
                </c:pt>
                <c:pt idx="6">
                  <c:v>1.3245</c:v>
                </c:pt>
                <c:pt idx="7">
                  <c:v>2.0053448</c:v>
                </c:pt>
                <c:pt idx="8">
                  <c:v>0.64100000000000001</c:v>
                </c:pt>
                <c:pt idx="9">
                  <c:v>1.3029999999999999</c:v>
                </c:pt>
                <c:pt idx="10">
                  <c:v>0.37264560000000002</c:v>
                </c:pt>
                <c:pt idx="11">
                  <c:v>0.64300000000000002</c:v>
                </c:pt>
                <c:pt idx="12">
                  <c:v>1.4085000000000001</c:v>
                </c:pt>
                <c:pt idx="13">
                  <c:v>0.29569999999999996</c:v>
                </c:pt>
                <c:pt idx="14">
                  <c:v>0.86870000000000003</c:v>
                </c:pt>
                <c:pt idx="15">
                  <c:v>1.39</c:v>
                </c:pt>
                <c:pt idx="16">
                  <c:v>2.4914000000000001</c:v>
                </c:pt>
                <c:pt idx="17">
                  <c:v>0.4612</c:v>
                </c:pt>
                <c:pt idx="18">
                  <c:v>2.0462000000000002</c:v>
                </c:pt>
                <c:pt idx="19">
                  <c:v>1.472</c:v>
                </c:pt>
                <c:pt idx="20">
                  <c:v>2.1549999999999998</c:v>
                </c:pt>
                <c:pt idx="21">
                  <c:v>0.21299999999999999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A-4C04-918D-8D8FAC11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102949232"/>
        <c:axId val="2102941072"/>
      </c:barChart>
      <c:catAx>
        <c:axId val="21029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1072"/>
        <c:crosses val="autoZero"/>
        <c:auto val="1"/>
        <c:lblAlgn val="ctr"/>
        <c:lblOffset val="100"/>
        <c:noMultiLvlLbl val="0"/>
      </c:catAx>
      <c:valAx>
        <c:axId val="210294107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92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4983747594586173"/>
          <c:y val="0.90988479071694983"/>
          <c:w val="0.25828159484960339"/>
          <c:h val="8.9669843901091312E-2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ysClr val="windowText" lastClr="000000"/>
          </a:solidFill>
          <a:latin typeface="LAto light" panose="020F0502020204030203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2029114416253528"/>
          <c:h val="0.85107785559954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 Flow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Sector'!$F$7:$P$7</c:f>
              <c:numCache>
                <c:formatCode>_(* #,##0_);_(* \(#,##0\);_(* "-"??_);_(@_)</c:formatCode>
                <c:ptCount val="11"/>
                <c:pt idx="0">
                  <c:v>195</c:v>
                </c:pt>
                <c:pt idx="1">
                  <c:v>281</c:v>
                </c:pt>
                <c:pt idx="2">
                  <c:v>319</c:v>
                </c:pt>
                <c:pt idx="3">
                  <c:v>358</c:v>
                </c:pt>
                <c:pt idx="4">
                  <c:v>381</c:v>
                </c:pt>
                <c:pt idx="5">
                  <c:v>444</c:v>
                </c:pt>
                <c:pt idx="6">
                  <c:v>415</c:v>
                </c:pt>
                <c:pt idx="7">
                  <c:v>408</c:v>
                </c:pt>
                <c:pt idx="8">
                  <c:v>447</c:v>
                </c:pt>
                <c:pt idx="9">
                  <c:v>494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8-40DC-9A5A-D15562B2EDF3}"/>
            </c:ext>
          </c:extLst>
        </c:ser>
        <c:ser>
          <c:idx val="2"/>
          <c:order val="1"/>
          <c:tx>
            <c:strRef>
              <c:f>'Exit Flow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Sector'!$F$8:$P$8</c:f>
              <c:numCache>
                <c:formatCode>_(* #,##0_);_(* \(#,##0\);_(* "-"??_);_(@_)</c:formatCode>
                <c:ptCount val="11"/>
                <c:pt idx="0">
                  <c:v>31</c:v>
                </c:pt>
                <c:pt idx="1">
                  <c:v>49</c:v>
                </c:pt>
                <c:pt idx="2">
                  <c:v>43</c:v>
                </c:pt>
                <c:pt idx="3">
                  <c:v>51</c:v>
                </c:pt>
                <c:pt idx="4">
                  <c:v>69</c:v>
                </c:pt>
                <c:pt idx="5">
                  <c:v>108</c:v>
                </c:pt>
                <c:pt idx="6">
                  <c:v>82</c:v>
                </c:pt>
                <c:pt idx="7">
                  <c:v>63</c:v>
                </c:pt>
                <c:pt idx="8">
                  <c:v>68</c:v>
                </c:pt>
                <c:pt idx="9">
                  <c:v>91</c:v>
                </c:pt>
                <c:pt idx="1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8-40DC-9A5A-D15562B2EDF3}"/>
            </c:ext>
          </c:extLst>
        </c:ser>
        <c:ser>
          <c:idx val="3"/>
          <c:order val="2"/>
          <c:tx>
            <c:strRef>
              <c:f>'Exit Flow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Sector'!$F$9:$P$9</c:f>
              <c:numCache>
                <c:formatCode>_(* #,##0_);_(* \(#,##0\);_(* "-"??_);_(@_)</c:formatCode>
                <c:ptCount val="11"/>
                <c:pt idx="0">
                  <c:v>57</c:v>
                </c:pt>
                <c:pt idx="1">
                  <c:v>90</c:v>
                </c:pt>
                <c:pt idx="2">
                  <c:v>73</c:v>
                </c:pt>
                <c:pt idx="3">
                  <c:v>122</c:v>
                </c:pt>
                <c:pt idx="4">
                  <c:v>95</c:v>
                </c:pt>
                <c:pt idx="5">
                  <c:v>106</c:v>
                </c:pt>
                <c:pt idx="6">
                  <c:v>132</c:v>
                </c:pt>
                <c:pt idx="7">
                  <c:v>110</c:v>
                </c:pt>
                <c:pt idx="8">
                  <c:v>132</c:v>
                </c:pt>
                <c:pt idx="9">
                  <c:v>121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8-40DC-9A5A-D15562B2EDF3}"/>
            </c:ext>
          </c:extLst>
        </c:ser>
        <c:ser>
          <c:idx val="0"/>
          <c:order val="3"/>
          <c:tx>
            <c:strRef>
              <c:f>'Exit Flow x Sector'!$B$10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Sector'!$F$10:$P$10</c:f>
              <c:numCache>
                <c:formatCode>_(* #,##0_);_(* \(#,##0\);_(* "-"??_);_(@_)</c:formatCode>
                <c:ptCount val="11"/>
                <c:pt idx="0">
                  <c:v>22</c:v>
                </c:pt>
                <c:pt idx="1">
                  <c:v>45</c:v>
                </c:pt>
                <c:pt idx="2">
                  <c:v>46</c:v>
                </c:pt>
                <c:pt idx="3">
                  <c:v>69</c:v>
                </c:pt>
                <c:pt idx="4">
                  <c:v>61</c:v>
                </c:pt>
                <c:pt idx="5">
                  <c:v>64</c:v>
                </c:pt>
                <c:pt idx="6">
                  <c:v>55</c:v>
                </c:pt>
                <c:pt idx="7">
                  <c:v>42</c:v>
                </c:pt>
                <c:pt idx="8">
                  <c:v>28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8-40DC-9A5A-D15562B2EDF3}"/>
            </c:ext>
          </c:extLst>
        </c:ser>
        <c:ser>
          <c:idx val="4"/>
          <c:order val="4"/>
          <c:tx>
            <c:strRef>
              <c:f>'Exit Flow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Sector'!$F$11:$P$11</c:f>
              <c:numCache>
                <c:formatCode>_(* #,##0_);_(* \(#,##0\);_(* "-"??_);_(@_)</c:formatCode>
                <c:ptCount val="11"/>
                <c:pt idx="0">
                  <c:v>63</c:v>
                </c:pt>
                <c:pt idx="1">
                  <c:v>85</c:v>
                </c:pt>
                <c:pt idx="2">
                  <c:v>61</c:v>
                </c:pt>
                <c:pt idx="3">
                  <c:v>68</c:v>
                </c:pt>
                <c:pt idx="4">
                  <c:v>65</c:v>
                </c:pt>
                <c:pt idx="5">
                  <c:v>61</c:v>
                </c:pt>
                <c:pt idx="6">
                  <c:v>52</c:v>
                </c:pt>
                <c:pt idx="7">
                  <c:v>35</c:v>
                </c:pt>
                <c:pt idx="8">
                  <c:v>37</c:v>
                </c:pt>
                <c:pt idx="9">
                  <c:v>31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8-40DC-9A5A-D15562B2EDF3}"/>
            </c:ext>
          </c:extLst>
        </c:ser>
        <c:ser>
          <c:idx val="5"/>
          <c:order val="5"/>
          <c:tx>
            <c:strRef>
              <c:f>'Exit Flow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F1C876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Sector'!$F$12:$P$12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36</c:v>
                </c:pt>
                <c:pt idx="4">
                  <c:v>30</c:v>
                </c:pt>
                <c:pt idx="5">
                  <c:v>48</c:v>
                </c:pt>
                <c:pt idx="6">
                  <c:v>52</c:v>
                </c:pt>
                <c:pt idx="7">
                  <c:v>46</c:v>
                </c:pt>
                <c:pt idx="8">
                  <c:v>43</c:v>
                </c:pt>
                <c:pt idx="9">
                  <c:v>43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48-40DC-9A5A-D15562B2EDF3}"/>
            </c:ext>
          </c:extLst>
        </c:ser>
        <c:ser>
          <c:idx val="6"/>
          <c:order val="6"/>
          <c:tx>
            <c:strRef>
              <c:f>'Exit Flow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Sector'!$F$13:$P$13</c:f>
              <c:numCache>
                <c:formatCode>_(* #,##0_);_(* \(#,##0\);_(* "-"??_);_(@_)</c:formatCode>
                <c:ptCount val="11"/>
                <c:pt idx="0">
                  <c:v>32</c:v>
                </c:pt>
                <c:pt idx="1">
                  <c:v>41</c:v>
                </c:pt>
                <c:pt idx="2">
                  <c:v>56</c:v>
                </c:pt>
                <c:pt idx="3">
                  <c:v>59</c:v>
                </c:pt>
                <c:pt idx="4">
                  <c:v>58</c:v>
                </c:pt>
                <c:pt idx="5">
                  <c:v>61</c:v>
                </c:pt>
                <c:pt idx="6">
                  <c:v>64</c:v>
                </c:pt>
                <c:pt idx="7">
                  <c:v>43</c:v>
                </c:pt>
                <c:pt idx="8">
                  <c:v>37</c:v>
                </c:pt>
                <c:pt idx="9">
                  <c:v>53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48-40DC-9A5A-D15562B2EDF3}"/>
            </c:ext>
          </c:extLst>
        </c:ser>
        <c:ser>
          <c:idx val="7"/>
          <c:order val="7"/>
          <c:tx>
            <c:strRef>
              <c:f>'Exit Flow x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Sector'!$F$14:$P$14</c:f>
              <c:numCache>
                <c:formatCode>_(* #,##0_);_(* \(#,##0\);_(* "-"??_);_(@_)</c:formatCode>
                <c:ptCount val="11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14</c:v>
                </c:pt>
                <c:pt idx="4">
                  <c:v>16</c:v>
                </c:pt>
                <c:pt idx="5">
                  <c:v>27</c:v>
                </c:pt>
                <c:pt idx="6">
                  <c:v>20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48-40DC-9A5A-D15562B2EDF3}"/>
            </c:ext>
          </c:extLst>
        </c:ser>
        <c:ser>
          <c:idx val="8"/>
          <c:order val="8"/>
          <c:tx>
            <c:strRef>
              <c:f>'Exit Flow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Sector'!$F$15:$P$15</c:f>
              <c:numCache>
                <c:formatCode>_(* #,##0_);_(* \(#,##0\);_(* "-"??_);_(@_)</c:formatCode>
                <c:ptCount val="11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24</c:v>
                </c:pt>
                <c:pt idx="5">
                  <c:v>36</c:v>
                </c:pt>
                <c:pt idx="6">
                  <c:v>28</c:v>
                </c:pt>
                <c:pt idx="7">
                  <c:v>33</c:v>
                </c:pt>
                <c:pt idx="8">
                  <c:v>19</c:v>
                </c:pt>
                <c:pt idx="9">
                  <c:v>13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48-40DC-9A5A-D15562B2EDF3}"/>
            </c:ext>
          </c:extLst>
        </c:ser>
        <c:ser>
          <c:idx val="9"/>
          <c:order val="9"/>
          <c:tx>
            <c:strRef>
              <c:f>'Exit Flow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Sector'!$F$16:$P$16</c:f>
              <c:numCache>
                <c:formatCode>_(* #,##0_);_(* \(#,##0\);_(* "-"??_);_(@_)</c:formatCode>
                <c:ptCount val="11"/>
                <c:pt idx="0">
                  <c:v>40</c:v>
                </c:pt>
                <c:pt idx="1">
                  <c:v>62</c:v>
                </c:pt>
                <c:pt idx="2">
                  <c:v>77</c:v>
                </c:pt>
                <c:pt idx="3">
                  <c:v>77</c:v>
                </c:pt>
                <c:pt idx="4">
                  <c:v>102</c:v>
                </c:pt>
                <c:pt idx="5">
                  <c:v>122</c:v>
                </c:pt>
                <c:pt idx="6">
                  <c:v>124</c:v>
                </c:pt>
                <c:pt idx="7">
                  <c:v>100</c:v>
                </c:pt>
                <c:pt idx="8">
                  <c:v>85</c:v>
                </c:pt>
                <c:pt idx="9">
                  <c:v>75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48-40DC-9A5A-D15562B2E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23120"/>
        <c:axId val="2102925296"/>
      </c:barChart>
      <c:catAx>
        <c:axId val="210292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25296"/>
        <c:crosses val="autoZero"/>
        <c:auto val="1"/>
        <c:lblAlgn val="ctr"/>
        <c:lblOffset val="100"/>
        <c:noMultiLvlLbl val="0"/>
      </c:catAx>
      <c:valAx>
        <c:axId val="2102925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231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728856809565468"/>
          <c:y val="2.0403126404779516E-2"/>
          <c:w val="0.24940458831534948"/>
          <c:h val="0.89779440553356249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iles.pitchbook.com/website/files/pdf/2Q_2019_PitchBook_NVCA_Venture_Monitor.pdf" TargetMode="Externa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3.png"/><Relationship Id="rId4" Type="http://schemas.openxmlformats.org/officeDocument/2006/relationships/chart" Target="../charts/chart2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3.png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3.png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3.png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3.png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3.png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image" Target="../media/image3.png"/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6.png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image" Target="../media/image3.png"/><Relationship Id="rId1" Type="http://schemas.openxmlformats.org/officeDocument/2006/relationships/chart" Target="../charts/chart8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4" Type="http://schemas.openxmlformats.org/officeDocument/2006/relationships/chart" Target="../charts/chart9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5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image" Target="../media/image3.png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3.png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chart" Target="../charts/chart20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880A58-62C4-4B8D-83B9-B584C5C07457}"/>
            </a:ext>
          </a:extLst>
        </xdr:cNvPr>
        <xdr:cNvSpPr txBox="1"/>
      </xdr:nvSpPr>
      <xdr:spPr>
        <a:xfrm>
          <a:off x="285750" y="771524"/>
          <a:ext cx="2962275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D723788-5D8A-49C0-8CF1-2003A966690D}"/>
            </a:ext>
          </a:extLst>
        </xdr:cNvPr>
        <xdr:cNvSpPr txBox="1"/>
      </xdr:nvSpPr>
      <xdr:spPr>
        <a:xfrm>
          <a:off x="304800" y="1171574"/>
          <a:ext cx="2714624" cy="523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2Q 2019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5745096-795A-424D-AE98-CEC893F7A9BE}"/>
            </a:ext>
          </a:extLst>
        </xdr:cNvPr>
        <xdr:cNvSpPr txBox="1"/>
      </xdr:nvSpPr>
      <xdr:spPr>
        <a:xfrm>
          <a:off x="323851" y="1524000"/>
          <a:ext cx="2057399" cy="87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2Q 2019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06/30/2019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702B50E5-E720-4F7B-A0F9-15595F0E607D}"/>
            </a:ext>
          </a:extLst>
        </xdr:cNvPr>
        <xdr:cNvCxnSpPr/>
      </xdr:nvCxnSpPr>
      <xdr:spPr>
        <a:xfrm>
          <a:off x="3152775" y="1314450"/>
          <a:ext cx="0" cy="324802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</xdr:colOff>
      <xdr:row>0</xdr:row>
      <xdr:rowOff>0</xdr:rowOff>
    </xdr:from>
    <xdr:ext cx="2600324" cy="722313"/>
    <xdr:pic>
      <xdr:nvPicPr>
        <xdr:cNvPr id="8" name="Picture 7">
          <a:extLst>
            <a:ext uri="{FF2B5EF4-FFF2-40B4-BE49-F238E27FC236}">
              <a16:creationId xmlns:a16="http://schemas.microsoft.com/office/drawing/2014/main" id="{0EDC2A0D-588A-400B-A59F-E7F12613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600324" cy="722313"/>
        </a:xfrm>
        <a:prstGeom prst="rect">
          <a:avLst/>
        </a:prstGeom>
      </xdr:spPr>
    </xdr:pic>
    <xdr:clientData/>
  </xdr:one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10" name="TextBox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150157-DE7D-4A3D-95AB-E0B2D3280C58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170F738C-DAD9-4A53-A6D8-7830D85F3D5C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E08ACEF-F54D-47F1-B3B6-C2DDEE4257EA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5</xdr:col>
      <xdr:colOff>465575</xdr:colOff>
      <xdr:row>11</xdr:row>
      <xdr:rowOff>93773</xdr:rowOff>
    </xdr:from>
    <xdr:to>
      <xdr:col>7</xdr:col>
      <xdr:colOff>485775</xdr:colOff>
      <xdr:row>17</xdr:row>
      <xdr:rowOff>200010</xdr:rowOff>
    </xdr:to>
    <xdr:pic>
      <xdr:nvPicPr>
        <xdr:cNvPr id="13" name="Pictur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C6EE08-F220-4AF0-97C3-AC43F048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775" y="2817923"/>
          <a:ext cx="1239400" cy="15921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123825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54F13-D525-4440-88F7-AD4A3293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9</xdr:row>
      <xdr:rowOff>47624</xdr:rowOff>
    </xdr:from>
    <xdr:to>
      <xdr:col>19</xdr:col>
      <xdr:colOff>257175</xdr:colOff>
      <xdr:row>27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5A91BB-1DF6-4CD1-8ABF-9A9829B57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39</xdr:row>
      <xdr:rowOff>28575</xdr:rowOff>
    </xdr:from>
    <xdr:to>
      <xdr:col>11</xdr:col>
      <xdr:colOff>171450</xdr:colOff>
      <xdr:row>61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1C12B7-156A-484A-BBA2-BC095A743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409575</xdr:colOff>
      <xdr:row>39</xdr:row>
      <xdr:rowOff>38100</xdr:rowOff>
    </xdr:from>
    <xdr:to>
      <xdr:col>27</xdr:col>
      <xdr:colOff>142875</xdr:colOff>
      <xdr:row>61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0A8C93-A1EA-4F3C-92AE-7BDEB1386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66675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0A27D-7E20-4EC6-9999-353F5502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28575</xdr:rowOff>
    </xdr:from>
    <xdr:to>
      <xdr:col>11</xdr:col>
      <xdr:colOff>0</xdr:colOff>
      <xdr:row>61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E86C15-D4D3-4363-A637-E28803D93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39</xdr:row>
      <xdr:rowOff>38100</xdr:rowOff>
    </xdr:from>
    <xdr:to>
      <xdr:col>27</xdr:col>
      <xdr:colOff>19050</xdr:colOff>
      <xdr:row>61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7A4A80-B3BF-4895-9DC0-5B8E5DBD4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28574</xdr:colOff>
      <xdr:row>9</xdr:row>
      <xdr:rowOff>19049</xdr:rowOff>
    </xdr:from>
    <xdr:to>
      <xdr:col>17</xdr:col>
      <xdr:colOff>609599</xdr:colOff>
      <xdr:row>28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65A72-8291-48F5-A731-4FE7F4206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457199</xdr:colOff>
      <xdr:row>9</xdr:row>
      <xdr:rowOff>57149</xdr:rowOff>
    </xdr:from>
    <xdr:to>
      <xdr:col>11</xdr:col>
      <xdr:colOff>461962</xdr:colOff>
      <xdr:row>28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FC4510-A6C7-46D9-8119-7F31D636C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</xdr:row>
      <xdr:rowOff>125412</xdr:rowOff>
    </xdr:from>
    <xdr:to>
      <xdr:col>27</xdr:col>
      <xdr:colOff>133350</xdr:colOff>
      <xdr:row>27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EB902F-D27A-4C62-B675-36288D09B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266700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08209A-3E5D-4369-BDC4-ECDE885F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9524</xdr:colOff>
      <xdr:row>40</xdr:row>
      <xdr:rowOff>4761</xdr:rowOff>
    </xdr:from>
    <xdr:to>
      <xdr:col>7</xdr:col>
      <xdr:colOff>161924</xdr:colOff>
      <xdr:row>56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FDEF9C-8577-4421-97AA-7E6238AA2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123824</xdr:colOff>
      <xdr:row>39</xdr:row>
      <xdr:rowOff>109537</xdr:rowOff>
    </xdr:from>
    <xdr:to>
      <xdr:col>23</xdr:col>
      <xdr:colOff>600075</xdr:colOff>
      <xdr:row>56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8B4133-C678-4655-ABA9-60F56514C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79FE3E59-63FE-4CB4-93A6-D47D8428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2466975" cy="430408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12</xdr:row>
      <xdr:rowOff>57150</xdr:rowOff>
    </xdr:from>
    <xdr:to>
      <xdr:col>9</xdr:col>
      <xdr:colOff>304800</xdr:colOff>
      <xdr:row>31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C7579E-6541-4D83-9A57-20876151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314325</xdr:colOff>
      <xdr:row>12</xdr:row>
      <xdr:rowOff>85725</xdr:rowOff>
    </xdr:from>
    <xdr:to>
      <xdr:col>18</xdr:col>
      <xdr:colOff>9525</xdr:colOff>
      <xdr:row>31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57314F-A5AB-46F1-8525-5026B8A50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12</xdr:col>
      <xdr:colOff>19050</xdr:colOff>
      <xdr:row>32</xdr:row>
      <xdr:rowOff>123828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488E8B-84D7-4592-A1EA-35D105DD7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247650</xdr:colOff>
      <xdr:row>32</xdr:row>
      <xdr:rowOff>123828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C734CE-4A4B-4314-A4BF-5AAE61DB5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9525</xdr:colOff>
      <xdr:row>45</xdr:row>
      <xdr:rowOff>0</xdr:rowOff>
    </xdr:from>
    <xdr:to>
      <xdr:col>13</xdr:col>
      <xdr:colOff>28575</xdr:colOff>
      <xdr:row>67</xdr:row>
      <xdr:rowOff>123828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DE6AEF-67FE-4D1F-825F-39C94D526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171450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F372F256-2A0C-4798-9792-17B16A71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2466975" cy="43040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561974</xdr:colOff>
      <xdr:row>9</xdr:row>
      <xdr:rowOff>166686</xdr:rowOff>
    </xdr:from>
    <xdr:to>
      <xdr:col>12</xdr:col>
      <xdr:colOff>276225</xdr:colOff>
      <xdr:row>29</xdr:row>
      <xdr:rowOff>91847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AB467C-4619-45F3-8F9C-54EAA8CE6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686E7D-C23B-4314-9E5C-D8F42294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466724</xdr:colOff>
      <xdr:row>10</xdr:row>
      <xdr:rowOff>57148</xdr:rowOff>
    </xdr:from>
    <xdr:to>
      <xdr:col>11</xdr:col>
      <xdr:colOff>238124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B1F80B-142A-4EC0-84EE-850E3C7B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161925</xdr:colOff>
      <xdr:row>0</xdr:row>
      <xdr:rowOff>0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99C762B7-767A-4926-BE8A-5BD11B0C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2466975" cy="430408"/>
        </a:xfrm>
        <a:prstGeom prst="rect">
          <a:avLst/>
        </a:prstGeom>
      </xdr:spPr>
    </xdr:pic>
    <xdr:clientData/>
  </xdr:oneCellAnchor>
  <xdr:twoCellAnchor>
    <xdr:from>
      <xdr:col>18</xdr:col>
      <xdr:colOff>66675</xdr:colOff>
      <xdr:row>9</xdr:row>
      <xdr:rowOff>85724</xdr:rowOff>
    </xdr:from>
    <xdr:to>
      <xdr:col>28</xdr:col>
      <xdr:colOff>295275</xdr:colOff>
      <xdr:row>33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8DCED1-E88F-4A11-88C8-90C1816E0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85722</xdr:rowOff>
    </xdr:from>
    <xdr:to>
      <xdr:col>12</xdr:col>
      <xdr:colOff>19050</xdr:colOff>
      <xdr:row>33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612B59-6A1A-47AA-BA93-8D1BE9CF4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19050</xdr:colOff>
      <xdr:row>32</xdr:row>
      <xdr:rowOff>123828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7FED5B-7664-4C9F-A4E3-C9B10172F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48</xdr:row>
      <xdr:rowOff>85722</xdr:rowOff>
    </xdr:from>
    <xdr:to>
      <xdr:col>12</xdr:col>
      <xdr:colOff>19050</xdr:colOff>
      <xdr:row>71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6E9757-F6BF-4B3F-9415-6159D1E32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19050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9E2147D1-1321-46BD-9627-A215D977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590549</xdr:colOff>
      <xdr:row>12</xdr:row>
      <xdr:rowOff>38098</xdr:rowOff>
    </xdr:from>
    <xdr:to>
      <xdr:col>12</xdr:col>
      <xdr:colOff>9524</xdr:colOff>
      <xdr:row>35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68E32-51A9-40BE-94BB-4B97D890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9525</xdr:colOff>
      <xdr:row>0</xdr:row>
      <xdr:rowOff>0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4C57A870-5E02-4670-9D33-9A40A4374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419100</xdr:colOff>
      <xdr:row>2</xdr:row>
      <xdr:rowOff>97033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6EBA2-D9CA-478F-8ABC-B73F3E26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828674</xdr:colOff>
      <xdr:row>12</xdr:row>
      <xdr:rowOff>57149</xdr:rowOff>
    </xdr:from>
    <xdr:to>
      <xdr:col>18</xdr:col>
      <xdr:colOff>161924</xdr:colOff>
      <xdr:row>33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0DBA04-FB66-4B85-9E5A-D474B1D56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247650</xdr:colOff>
      <xdr:row>40</xdr:row>
      <xdr:rowOff>76200</xdr:rowOff>
    </xdr:from>
    <xdr:to>
      <xdr:col>10</xdr:col>
      <xdr:colOff>251460</xdr:colOff>
      <xdr:row>58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4D231-C40B-4B11-8D55-BC9A46196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200025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32742-7621-4BBF-B0DA-7AFF96A7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981074</xdr:colOff>
      <xdr:row>17</xdr:row>
      <xdr:rowOff>19050</xdr:rowOff>
    </xdr:from>
    <xdr:to>
      <xdr:col>9</xdr:col>
      <xdr:colOff>419099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20B951-7F3E-4BD1-A468-BDCCF89C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304799</xdr:colOff>
      <xdr:row>15</xdr:row>
      <xdr:rowOff>114300</xdr:rowOff>
    </xdr:from>
    <xdr:to>
      <xdr:col>18</xdr:col>
      <xdr:colOff>581025</xdr:colOff>
      <xdr:row>38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98D7C1-ABCE-461F-A5F3-A6FD5732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638175</xdr:colOff>
      <xdr:row>49</xdr:row>
      <xdr:rowOff>28575</xdr:rowOff>
    </xdr:from>
    <xdr:to>
      <xdr:col>25</xdr:col>
      <xdr:colOff>371475</xdr:colOff>
      <xdr:row>71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5B8FCF-411A-4826-ADCC-6899A3C0A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66674</xdr:colOff>
      <xdr:row>49</xdr:row>
      <xdr:rowOff>19050</xdr:rowOff>
    </xdr:from>
    <xdr:to>
      <xdr:col>9</xdr:col>
      <xdr:colOff>238125</xdr:colOff>
      <xdr:row>71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08FBC7-7818-41A2-A3EC-E14C64CDC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419100</xdr:colOff>
      <xdr:row>2</xdr:row>
      <xdr:rowOff>97033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B9E34-4B56-491A-8983-B28C7880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695324</xdr:colOff>
      <xdr:row>12</xdr:row>
      <xdr:rowOff>9525</xdr:rowOff>
    </xdr:from>
    <xdr:to>
      <xdr:col>17</xdr:col>
      <xdr:colOff>371474</xdr:colOff>
      <xdr:row>31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02A078-2019-488A-B514-FC7DBC33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36</xdr:row>
      <xdr:rowOff>104775</xdr:rowOff>
    </xdr:from>
    <xdr:to>
      <xdr:col>10</xdr:col>
      <xdr:colOff>419100</xdr:colOff>
      <xdr:row>52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0544DA-A85E-40C7-A1C4-35877ED4A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304800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FAA1A-C188-4D05-8439-DF39DC26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17</xdr:col>
      <xdr:colOff>1704974</xdr:colOff>
      <xdr:row>20</xdr:row>
      <xdr:rowOff>28576</xdr:rowOff>
    </xdr:from>
    <xdr:to>
      <xdr:col>30</xdr:col>
      <xdr:colOff>466724</xdr:colOff>
      <xdr:row>39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D933E1-A6C4-494C-8A5B-3DF69BE68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1685924</xdr:colOff>
      <xdr:row>45</xdr:row>
      <xdr:rowOff>142874</xdr:rowOff>
    </xdr:from>
    <xdr:to>
      <xdr:col>11</xdr:col>
      <xdr:colOff>266700</xdr:colOff>
      <xdr:row>68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0D9173-6FC0-45FE-B9B0-FF0A3149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45</xdr:row>
      <xdr:rowOff>142874</xdr:rowOff>
    </xdr:from>
    <xdr:to>
      <xdr:col>27</xdr:col>
      <xdr:colOff>171450</xdr:colOff>
      <xdr:row>68</xdr:row>
      <xdr:rowOff>123824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250168-4D0B-4326-BAF6-26249A19F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21</xdr:row>
      <xdr:rowOff>0</xdr:rowOff>
    </xdr:from>
    <xdr:to>
      <xdr:col>15</xdr:col>
      <xdr:colOff>0</xdr:colOff>
      <xdr:row>39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4487C8-FCB9-4DC9-8BB8-FD60F82E5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981073</xdr:colOff>
      <xdr:row>16</xdr:row>
      <xdr:rowOff>9525</xdr:rowOff>
    </xdr:from>
    <xdr:to>
      <xdr:col>12</xdr:col>
      <xdr:colOff>390524</xdr:colOff>
      <xdr:row>37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96049D-DEF2-442E-9CB5-FE2B42416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638175</xdr:colOff>
      <xdr:row>49</xdr:row>
      <xdr:rowOff>28575</xdr:rowOff>
    </xdr:from>
    <xdr:to>
      <xdr:col>25</xdr:col>
      <xdr:colOff>371475</xdr:colOff>
      <xdr:row>71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10B8B7-EA8E-4E06-A995-6432036FE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66673</xdr:colOff>
      <xdr:row>49</xdr:row>
      <xdr:rowOff>19050</xdr:rowOff>
    </xdr:from>
    <xdr:to>
      <xdr:col>9</xdr:col>
      <xdr:colOff>628649</xdr:colOff>
      <xdr:row>71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606D5A-776A-4078-A6F8-47C53F7C5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390525</xdr:colOff>
      <xdr:row>3</xdr:row>
      <xdr:rowOff>39883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DC2E20-9C56-4C78-A541-50D9B5EC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</xdr:row>
      <xdr:rowOff>0</xdr:rowOff>
    </xdr:from>
    <xdr:to>
      <xdr:col>25</xdr:col>
      <xdr:colOff>304800</xdr:colOff>
      <xdr:row>29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FDF677-A073-4967-B9A3-E3D2BF0D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9</xdr:row>
      <xdr:rowOff>0</xdr:rowOff>
    </xdr:from>
    <xdr:to>
      <xdr:col>41</xdr:col>
      <xdr:colOff>295275</xdr:colOff>
      <xdr:row>28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2E8FB5-9DCD-4DA4-9A06-E2D3271F2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A9E13630-21BE-42CC-ADE2-607ED167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47625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03929606-2620-47E5-A699-029AD713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952501</xdr:colOff>
      <xdr:row>16</xdr:row>
      <xdr:rowOff>142873</xdr:rowOff>
    </xdr:from>
    <xdr:to>
      <xdr:col>13</xdr:col>
      <xdr:colOff>600075</xdr:colOff>
      <xdr:row>40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17AC-5FD1-4305-AE88-378C0FC03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952501</xdr:colOff>
      <xdr:row>56</xdr:row>
      <xdr:rowOff>142873</xdr:rowOff>
    </xdr:from>
    <xdr:to>
      <xdr:col>13</xdr:col>
      <xdr:colOff>600076</xdr:colOff>
      <xdr:row>79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C9E0C9-EA73-4497-9F11-F6F5A38D8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2466975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5C84E-F024-46E4-8EC2-A74131F6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2105025</xdr:colOff>
      <xdr:row>19</xdr:row>
      <xdr:rowOff>85723</xdr:rowOff>
    </xdr:from>
    <xdr:to>
      <xdr:col>15</xdr:col>
      <xdr:colOff>561976</xdr:colOff>
      <xdr:row>44</xdr:row>
      <xdr:rowOff>76199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A57CD-929E-4812-96D9-9F23D0540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19</xdr:row>
      <xdr:rowOff>0</xdr:rowOff>
    </xdr:from>
    <xdr:to>
      <xdr:col>30</xdr:col>
      <xdr:colOff>590551</xdr:colOff>
      <xdr:row>43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A5A14D-74AB-4E20-8F7E-890CCC894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EE7DA037-054D-49A1-9B5C-D499B31C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2466975" cy="43040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76200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B117D-21D0-4B42-BA2C-86538AB0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28573</xdr:colOff>
      <xdr:row>38</xdr:row>
      <xdr:rowOff>9524</xdr:rowOff>
    </xdr:from>
    <xdr:to>
      <xdr:col>10</xdr:col>
      <xdr:colOff>600075</xdr:colOff>
      <xdr:row>58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E42CD5-3DFD-400D-8D66-C5ECEF22C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12</xdr:row>
      <xdr:rowOff>28575</xdr:rowOff>
    </xdr:from>
    <xdr:to>
      <xdr:col>14</xdr:col>
      <xdr:colOff>209550</xdr:colOff>
      <xdr:row>33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622E99-B73B-4DA5-8E75-FCCE7A153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39</xdr:row>
      <xdr:rowOff>0</xdr:rowOff>
    </xdr:from>
    <xdr:to>
      <xdr:col>26</xdr:col>
      <xdr:colOff>161925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406DE0-DCA1-4282-A764-28A3129B2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819149</xdr:colOff>
      <xdr:row>65</xdr:row>
      <xdr:rowOff>142873</xdr:rowOff>
    </xdr:from>
    <xdr:to>
      <xdr:col>10</xdr:col>
      <xdr:colOff>28574</xdr:colOff>
      <xdr:row>87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AC649D-60B0-48D4-A582-B7A96476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390525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37B3B-D043-4F05-87DE-F4EC5F4B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1009649</xdr:colOff>
      <xdr:row>13</xdr:row>
      <xdr:rowOff>38098</xdr:rowOff>
    </xdr:from>
    <xdr:to>
      <xdr:col>11</xdr:col>
      <xdr:colOff>95249</xdr:colOff>
      <xdr:row>35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4EBDCD-00BE-4A42-9E56-4D6C062E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542924</xdr:colOff>
      <xdr:row>13</xdr:row>
      <xdr:rowOff>28574</xdr:rowOff>
    </xdr:from>
    <xdr:to>
      <xdr:col>27</xdr:col>
      <xdr:colOff>485775</xdr:colOff>
      <xdr:row>35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4DB230-B928-4034-B92A-69B1F232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46</xdr:row>
      <xdr:rowOff>0</xdr:rowOff>
    </xdr:from>
    <xdr:to>
      <xdr:col>27</xdr:col>
      <xdr:colOff>447675</xdr:colOff>
      <xdr:row>67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BA8BBC-87BA-495B-A82D-BFC0BD271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47</xdr:row>
      <xdr:rowOff>0</xdr:rowOff>
    </xdr:from>
    <xdr:to>
      <xdr:col>11</xdr:col>
      <xdr:colOff>152400</xdr:colOff>
      <xdr:row>68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C4AAF6-BA81-4451-AEBD-B2A9BFFBD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38100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1C531-A372-4D3B-9344-1ECF08F8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1895474</xdr:colOff>
      <xdr:row>20</xdr:row>
      <xdr:rowOff>28574</xdr:rowOff>
    </xdr:from>
    <xdr:to>
      <xdr:col>12</xdr:col>
      <xdr:colOff>561975</xdr:colOff>
      <xdr:row>43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39E7B9-23D3-4386-A87E-0A323ED4B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1685926</xdr:colOff>
      <xdr:row>20</xdr:row>
      <xdr:rowOff>28576</xdr:rowOff>
    </xdr:from>
    <xdr:to>
      <xdr:col>28</xdr:col>
      <xdr:colOff>390526</xdr:colOff>
      <xdr:row>42</xdr:row>
      <xdr:rowOff>180976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5F4EC0-C658-4AF8-8BA3-19228D8B1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41</xdr:row>
      <xdr:rowOff>9524</xdr:rowOff>
    </xdr:from>
    <xdr:to>
      <xdr:col>13</xdr:col>
      <xdr:colOff>19050</xdr:colOff>
      <xdr:row>63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17D6EE-817A-4172-AD08-DB5D0C92E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9524</xdr:colOff>
      <xdr:row>11</xdr:row>
      <xdr:rowOff>47626</xdr:rowOff>
    </xdr:from>
    <xdr:to>
      <xdr:col>22</xdr:col>
      <xdr:colOff>266699</xdr:colOff>
      <xdr:row>33</xdr:row>
      <xdr:rowOff>66676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030F43-640A-4F95-B9BA-2210FDE0F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409575</xdr:colOff>
      <xdr:row>38</xdr:row>
      <xdr:rowOff>47625</xdr:rowOff>
    </xdr:from>
    <xdr:to>
      <xdr:col>31</xdr:col>
      <xdr:colOff>1</xdr:colOff>
      <xdr:row>61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151AD7-6BD5-4545-9B6E-5161523C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123825</xdr:colOff>
      <xdr:row>3</xdr:row>
      <xdr:rowOff>39883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BC2EC9-20EF-4743-A472-E1EB61FF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95250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3098D-41AF-4814-8E0E-AD41C3E1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12</xdr:row>
      <xdr:rowOff>133346</xdr:rowOff>
    </xdr:from>
    <xdr:to>
      <xdr:col>23</xdr:col>
      <xdr:colOff>47625</xdr:colOff>
      <xdr:row>36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1DB664-E410-42B0-96BF-8FE898260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24</xdr:row>
      <xdr:rowOff>19049</xdr:rowOff>
    </xdr:from>
    <xdr:to>
      <xdr:col>12</xdr:col>
      <xdr:colOff>219075</xdr:colOff>
      <xdr:row>45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A9B9C-A91E-4094-B00C-E8C080665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66675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421F8D-D66C-4130-A3D0-2142D3111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</xdr:row>
      <xdr:rowOff>1</xdr:rowOff>
    </xdr:from>
    <xdr:to>
      <xdr:col>27</xdr:col>
      <xdr:colOff>47625</xdr:colOff>
      <xdr:row>35</xdr:row>
      <xdr:rowOff>57151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40C4CF-6C27-4E6F-8FCE-ECB94A04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3</xdr:col>
      <xdr:colOff>257175</xdr:colOff>
      <xdr:row>3</xdr:row>
      <xdr:rowOff>39883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29C7C-B291-4500-B38D-A08DCDAF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29</xdr:row>
      <xdr:rowOff>133350</xdr:rowOff>
    </xdr:from>
    <xdr:to>
      <xdr:col>12</xdr:col>
      <xdr:colOff>400050</xdr:colOff>
      <xdr:row>54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6F0A5-6D16-4AB2-BC13-02312F4E9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66674</xdr:colOff>
      <xdr:row>16</xdr:row>
      <xdr:rowOff>142874</xdr:rowOff>
    </xdr:from>
    <xdr:to>
      <xdr:col>29</xdr:col>
      <xdr:colOff>57150</xdr:colOff>
      <xdr:row>41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7A9BB-13CB-4454-8B9D-8D2BAEDD0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190500</xdr:colOff>
      <xdr:row>3</xdr:row>
      <xdr:rowOff>20833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B4F45-C08E-4312-B56E-F42C5E81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4</xdr:col>
      <xdr:colOff>314325</xdr:colOff>
      <xdr:row>2</xdr:row>
      <xdr:rowOff>58933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CB7E1-2F90-4545-8343-A830EC9E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466975" cy="43040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2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7E3DD-F670-4083-A0D2-A7FFE475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259294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ABCFC-11EF-4C27-831E-1B5375FF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0"/>
          <a:ext cx="2469094" cy="4267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152399</xdr:rowOff>
    </xdr:from>
    <xdr:to>
      <xdr:col>12</xdr:col>
      <xdr:colOff>95250</xdr:colOff>
      <xdr:row>35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C21F62-B315-4747-B3FF-CA4D52D67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366713</xdr:colOff>
      <xdr:row>34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8FC4788-C8C1-43C0-A282-CCFA94A7A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53</xdr:row>
      <xdr:rowOff>0</xdr:rowOff>
    </xdr:from>
    <xdr:to>
      <xdr:col>29</xdr:col>
      <xdr:colOff>338138</xdr:colOff>
      <xdr:row>75</xdr:row>
      <xdr:rowOff>9526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C5033A-BE0D-4DF3-9F34-9775714A1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53</xdr:row>
      <xdr:rowOff>0</xdr:rowOff>
    </xdr:from>
    <xdr:to>
      <xdr:col>13</xdr:col>
      <xdr:colOff>385764</xdr:colOff>
      <xdr:row>74</xdr:row>
      <xdr:rowOff>133350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0A5F3E-4AF6-4CB3-97D2-8D0B79F1D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638175</xdr:colOff>
      <xdr:row>50</xdr:row>
      <xdr:rowOff>28574</xdr:rowOff>
    </xdr:from>
    <xdr:to>
      <xdr:col>26</xdr:col>
      <xdr:colOff>123825</xdr:colOff>
      <xdr:row>66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D80AB1-45EA-47FE-A824-866B4FA8F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66673</xdr:colOff>
      <xdr:row>50</xdr:row>
      <xdr:rowOff>19049</xdr:rowOff>
    </xdr:from>
    <xdr:to>
      <xdr:col>9</xdr:col>
      <xdr:colOff>609599</xdr:colOff>
      <xdr:row>66</xdr:row>
      <xdr:rowOff>85724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31EB39-82B4-4C3B-956E-D359725A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392644</xdr:colOff>
      <xdr:row>2</xdr:row>
      <xdr:rowOff>141007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F0D0D0-41F4-4824-AEA3-53D7A328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0"/>
          <a:ext cx="2469094" cy="4267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12</xdr:col>
      <xdr:colOff>351830</xdr:colOff>
      <xdr:row>39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F2EE8B-9712-4331-AF92-C91C085DD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123229</xdr:colOff>
      <xdr:row>16</xdr:row>
      <xdr:rowOff>133351</xdr:rowOff>
    </xdr:from>
    <xdr:to>
      <xdr:col>21</xdr:col>
      <xdr:colOff>457200</xdr:colOff>
      <xdr:row>39</xdr:row>
      <xdr:rowOff>9526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57C0A63-F0F4-4719-9DBE-ACBFECDBF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142874</xdr:rowOff>
    </xdr:from>
    <xdr:to>
      <xdr:col>12</xdr:col>
      <xdr:colOff>495300</xdr:colOff>
      <xdr:row>33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1097F2-5BFE-4715-9AFD-B509E9208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514350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7DDB2-2F85-46C4-A3D7-DF0B0567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</xdr:row>
      <xdr:rowOff>142874</xdr:rowOff>
    </xdr:from>
    <xdr:to>
      <xdr:col>28</xdr:col>
      <xdr:colOff>304800</xdr:colOff>
      <xdr:row>34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8B6CF7-9514-47E8-9CB9-55F4176EB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9</xdr:row>
      <xdr:rowOff>104774</xdr:rowOff>
    </xdr:from>
    <xdr:to>
      <xdr:col>20</xdr:col>
      <xdr:colOff>152399</xdr:colOff>
      <xdr:row>31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BDE6B7-3687-4E1C-8ADA-7F65B1F6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95250</xdr:colOff>
      <xdr:row>3</xdr:row>
      <xdr:rowOff>1783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2B7D4-1D96-436A-AD4C-59B129F4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2466975" cy="43040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19050</xdr:rowOff>
    </xdr:from>
    <xdr:to>
      <xdr:col>13</xdr:col>
      <xdr:colOff>238125</xdr:colOff>
      <xdr:row>26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35AF9D-3135-492D-9A4B-FC871F2DE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D78978-6723-42A9-9328-A0C27BA3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</xdr:row>
      <xdr:rowOff>0</xdr:rowOff>
    </xdr:from>
    <xdr:to>
      <xdr:col>13</xdr:col>
      <xdr:colOff>238125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B90C2A-F284-4C5F-B25D-F7B559D7D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</xdr:row>
      <xdr:rowOff>0</xdr:rowOff>
    </xdr:from>
    <xdr:to>
      <xdr:col>29</xdr:col>
      <xdr:colOff>238125</xdr:colOff>
      <xdr:row>30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736BCD-3038-4E85-83F9-32E2F6E4C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190500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8E0761-A0F7-41DE-AACF-86000974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</xdr:row>
      <xdr:rowOff>142874</xdr:rowOff>
    </xdr:from>
    <xdr:to>
      <xdr:col>27</xdr:col>
      <xdr:colOff>38100</xdr:colOff>
      <xdr:row>35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DF2328-C531-48B6-AA4A-62150F20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11</xdr:col>
      <xdr:colOff>257175</xdr:colOff>
      <xdr:row>35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9BF829-92E5-4A07-8337-12B749FC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161925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F04EE7-9CB0-433A-9B80-1BBAEE5D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9</xdr:row>
      <xdr:rowOff>166687</xdr:rowOff>
    </xdr:from>
    <xdr:to>
      <xdr:col>11</xdr:col>
      <xdr:colOff>295275</xdr:colOff>
      <xdr:row>26</xdr:row>
      <xdr:rowOff>60007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37C9D2-38A7-4083-B754-B70AC3A7B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2A29D-F605-475A-91BC-DD9BB0B0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9</xdr:row>
      <xdr:rowOff>28575</xdr:rowOff>
    </xdr:from>
    <xdr:to>
      <xdr:col>13</xdr:col>
      <xdr:colOff>295274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0AE079-3C52-4A04-B46C-FF2ABAD00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9525</xdr:rowOff>
    </xdr:from>
    <xdr:to>
      <xdr:col>28</xdr:col>
      <xdr:colOff>428625</xdr:colOff>
      <xdr:row>32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A8251-1D3F-4A82-AEE8-203B7B526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47625</xdr:colOff>
      <xdr:row>3</xdr:row>
      <xdr:rowOff>1783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4C64D0-068B-4B97-97AF-C5DAC12A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142874</xdr:rowOff>
    </xdr:from>
    <xdr:to>
      <xdr:col>12</xdr:col>
      <xdr:colOff>285750</xdr:colOff>
      <xdr:row>61</xdr:row>
      <xdr:rowOff>76199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C95281-4D72-4F66-A90C-AB345CDB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10</xdr:row>
      <xdr:rowOff>19050</xdr:rowOff>
    </xdr:from>
    <xdr:to>
      <xdr:col>18</xdr:col>
      <xdr:colOff>0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145699-3513-4DEB-9E38-A33C8934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409574</xdr:colOff>
      <xdr:row>34</xdr:row>
      <xdr:rowOff>19049</xdr:rowOff>
    </xdr:from>
    <xdr:to>
      <xdr:col>18</xdr:col>
      <xdr:colOff>114299</xdr:colOff>
      <xdr:row>53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DED777-800A-41A5-85B7-BB3D8DEDC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342900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5C8D33-EE3D-48A5-B0BC-6B8DA1A8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A80CFA3-8E3F-403D-AC13-BA252A0D19F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727FBA5-EF8F-47AC-A88E-CDDE1B15A4D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BE4C3176-2C66-4982-98FF-CA3AE4BBD3DB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2EFB02C0-C7E4-478D-8CFB-FF2F49CCAE59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DD50D1EF-B552-4F87-945D-4AEE14B6F8F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4C284F3F-C4FD-4339-B662-159C24518E6F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45E558A8-733D-4C37-9408-A8AA7A7AB51B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1B969F8C-4056-4451-9535-931BD49872BF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2FADD911-C31F-4C6F-B4AE-50A95AFB0FA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BF02527-6162-4B65-9A0D-80FA3DA55740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B5776370-084C-4EC1-B6FB-E9B53992ADBD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B9A14000-587E-4358-B1EB-94B0A6ACFD0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FDA9CF7E-BCDE-48A7-BF1B-174C2DEEE269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B8C69A2D-5879-4336-8F09-766FF49517C6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1ADE7C65-8005-447D-8EF8-EE63FBAB21C0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E42B5472-5E1D-4775-A5E3-D81C14A5697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5DC5202-5E3C-49A7-BDAB-88560740F567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3B1168D-5DF9-485D-BFF3-DC589B8B32C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4275A6B2-00FC-431A-AD75-5B9E2AE1A649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2BF9A47-0551-44B7-A24F-BFCC6ED59755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6456A41F-FF60-4ED1-ACB2-5847663F2EF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93BDBB17-EC10-4DC1-B21F-ED4DE364A6D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93443DBD-A176-4D0E-B68B-D5716C3F192D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46C626EC-A9DC-4704-936B-B5A05D9199B7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E06F649F-7529-4986-B83F-5706511B1D94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AEF13F8D-E2D8-41DC-B4B4-E9EA43F3540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16675D52-6A31-4B43-BE47-1AE02DA6420F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B4690C20-DA3C-495C-8534-7DC87A1F812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1DFCF8F1-86CB-46A0-8358-6ADE1B873EA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5551E888-A813-4057-AA2F-307AE68B85E3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5C8E36C4-6BEC-41A8-8BC5-596B65E678DE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22D051A0-CC85-4410-8832-5DCBA5C9CDE8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A89D98B-616E-473C-B6E1-C5886D22A7AD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24AB7B9-E087-42CD-B9C9-D0B39E7A59A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405F0CCF-AC38-4039-92D7-83F2CEAC829C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EAEC6203-798D-486F-997B-EB111896108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B4C0A159-1BF2-48A9-A64D-224D34B1294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0A4D7622-4248-4389-96CA-6164FE922AD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50B8C12C-6859-4FBD-BB89-C0226948B64A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DB4BCBF4-D6D5-4661-BF60-0E99E10C9477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A696A1CC-CE4A-4213-9E6D-017B5DC6C649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0FF470C2-BA5A-469F-A70D-968807981924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7FA38577-4594-4203-8669-F38D5D7FDB2C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CC05E06A-DA47-473F-AAB0-68D3C5FD1E0F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C690775E-961F-4812-9CB2-64640967EFA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C5260F36-5C67-43A6-B4A3-00D04EC6D249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AD18C68D-860E-471F-B3EE-961261A77ED5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FB019D0C-DB39-4DA9-960F-2BD78D368FE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A4C815F-C6DD-4140-9669-25D70209173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A992F0D-6B78-454E-8741-58E80131EE25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6D4C7FB-3F5A-431C-B383-636D64B5D333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B08B51BF-A6A6-469A-A17A-E18996652E7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D5AA7F5D-3225-460D-B781-2337F92F806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6E2DF92F-8F25-4185-879A-33F65312DCA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F8DA2FA6-6C20-4FCF-9764-2032A537425B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C690C01A-399E-4F42-9E7B-7F9D180B5AEE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625A6CC3-3F58-4BEF-9D55-0E1A5C3B6B3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D5994A8E-6032-426F-82D2-998DC57FE86E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ED10BB52-4CA7-4EF3-BAD6-BEF108B05683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DC464072-6F2F-4000-BC71-2D5E1DF7695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5163399F-8D71-4E16-B18C-39AAA14186D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2A846C3-44FA-469E-A099-E4EE8CA423A4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BF87FEF2-512B-42E9-863B-78CF32C28CD0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A107BFE3-CF7E-47B0-8B7D-ED7EF97F370B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142874</xdr:rowOff>
    </xdr:from>
    <xdr:to>
      <xdr:col>12</xdr:col>
      <xdr:colOff>209550</xdr:colOff>
      <xdr:row>41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67C55B-8A76-4F2D-9D16-A4471CCF7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1381123</xdr:colOff>
      <xdr:row>16</xdr:row>
      <xdr:rowOff>95249</xdr:rowOff>
    </xdr:from>
    <xdr:to>
      <xdr:col>28</xdr:col>
      <xdr:colOff>285749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E53E78-08A6-4746-A238-40C9FC1A3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3</xdr:col>
      <xdr:colOff>466725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190853-B30D-4D76-BCF6-D3EBCA6E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10</xdr:row>
      <xdr:rowOff>0</xdr:rowOff>
    </xdr:from>
    <xdr:to>
      <xdr:col>15</xdr:col>
      <xdr:colOff>171450</xdr:colOff>
      <xdr:row>32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2D3743-4A0F-4AA7-8294-7EFBEC7A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495300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627342-1ED0-4B87-9888-69C791C0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3</xdr:col>
      <xdr:colOff>504825</xdr:colOff>
      <xdr:row>3</xdr:row>
      <xdr:rowOff>39883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95B7F-F1CD-4AB9-8BAA-475171C8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76198</xdr:colOff>
      <xdr:row>9</xdr:row>
      <xdr:rowOff>28573</xdr:rowOff>
    </xdr:from>
    <xdr:to>
      <xdr:col>10</xdr:col>
      <xdr:colOff>476249</xdr:colOff>
      <xdr:row>29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6C8718-A862-4C3C-BFA4-58C651BC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200025</xdr:colOff>
      <xdr:row>3</xdr:row>
      <xdr:rowOff>11308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04D9E5-C85B-4B60-8CA7-D2DD7F45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39219</xdr:colOff>
      <xdr:row>12</xdr:row>
      <xdr:rowOff>149038</xdr:rowOff>
    </xdr:from>
    <xdr:to>
      <xdr:col>10</xdr:col>
      <xdr:colOff>581025</xdr:colOff>
      <xdr:row>30</xdr:row>
      <xdr:rowOff>131156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C0A801-B860-40EC-BB96-A7AD402AA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198904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93289A-9D26-4374-A50F-E683AF00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75379" cy="430408"/>
        </a:xfrm>
        <a:prstGeom prst="rect">
          <a:avLst/>
        </a:prstGeom>
      </xdr:spPr>
    </xdr:pic>
    <xdr:clientData/>
  </xdr:twoCellAnchor>
  <xdr:twoCellAnchor>
    <xdr:from>
      <xdr:col>20</xdr:col>
      <xdr:colOff>85724</xdr:colOff>
      <xdr:row>13</xdr:row>
      <xdr:rowOff>28014</xdr:rowOff>
    </xdr:from>
    <xdr:to>
      <xdr:col>30</xdr:col>
      <xdr:colOff>295275</xdr:colOff>
      <xdr:row>31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FC6C1C-B53E-491E-9731-418D92EC1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981073</xdr:colOff>
      <xdr:row>13</xdr:row>
      <xdr:rowOff>123824</xdr:rowOff>
    </xdr:from>
    <xdr:to>
      <xdr:col>12</xdr:col>
      <xdr:colOff>47624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56AB87-F438-4A2F-9693-55BCD6D3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13</xdr:row>
      <xdr:rowOff>85724</xdr:rowOff>
    </xdr:from>
    <xdr:to>
      <xdr:col>28</xdr:col>
      <xdr:colOff>390525</xdr:colOff>
      <xdr:row>33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56E091-5522-4319-835A-8F838324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428625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A924AC-4E28-4FE9-8F8A-9733F8CE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9523</xdr:colOff>
      <xdr:row>12</xdr:row>
      <xdr:rowOff>66674</xdr:rowOff>
    </xdr:from>
    <xdr:to>
      <xdr:col>11</xdr:col>
      <xdr:colOff>257175</xdr:colOff>
      <xdr:row>32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09C522-8843-45D7-AF2A-42F9BD56D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1425AB-ACF8-4267-9FFB-1E49DA4D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28575</xdr:rowOff>
    </xdr:from>
    <xdr:to>
      <xdr:col>12</xdr:col>
      <xdr:colOff>314325</xdr:colOff>
      <xdr:row>30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693513-5D97-4729-BD8A-CD0412664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28575</xdr:colOff>
      <xdr:row>8</xdr:row>
      <xdr:rowOff>19048</xdr:rowOff>
    </xdr:from>
    <xdr:to>
      <xdr:col>28</xdr:col>
      <xdr:colOff>219075</xdr:colOff>
      <xdr:row>30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FF065E-85F5-4BFD-9D0A-3760DFC8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314325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528E88-25D0-4C90-9167-B8B75645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A1CE3-3269-45DB-A30A-5EFFEB3C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10</xdr:col>
      <xdr:colOff>57150</xdr:colOff>
      <xdr:row>29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557B0-6719-4A4B-BDEF-3C800E779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142874</xdr:rowOff>
    </xdr:from>
    <xdr:to>
      <xdr:col>10</xdr:col>
      <xdr:colOff>114300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6A5BC7-0B91-4298-B255-A44EAE19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C41E05-7796-416E-BA80-1A5037BF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05366E-BB62-4DF6-9CEE-244ECA54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142874</xdr:rowOff>
    </xdr:from>
    <xdr:to>
      <xdr:col>11</xdr:col>
      <xdr:colOff>247650</xdr:colOff>
      <xdr:row>30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58193A-D20B-44B1-984E-EDBECF69E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851AB-3869-4677-9538-4FDE9CA1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11</xdr:col>
      <xdr:colOff>247650</xdr:colOff>
      <xdr:row>30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A881DA-6C8F-4F5B-8673-FA82427C5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171450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7422E7-7CBE-4A33-81F8-E58867A1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1076324</xdr:colOff>
      <xdr:row>9</xdr:row>
      <xdr:rowOff>0</xdr:rowOff>
    </xdr:from>
    <xdr:to>
      <xdr:col>12</xdr:col>
      <xdr:colOff>66674</xdr:colOff>
      <xdr:row>32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59CD63-8EDA-4D70-9F2E-3F5E0766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876300</xdr:colOff>
      <xdr:row>3</xdr:row>
      <xdr:rowOff>30358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F3D2E-4392-462C-83E5-C43EE2582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10</xdr:row>
      <xdr:rowOff>4762</xdr:rowOff>
    </xdr:from>
    <xdr:to>
      <xdr:col>11</xdr:col>
      <xdr:colOff>295275</xdr:colOff>
      <xdr:row>29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7B2D40-DEB8-4858-9F5D-A06916D6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0EE07-A33E-4C3E-A843-6EF2FC82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5</xdr:col>
      <xdr:colOff>95250</xdr:colOff>
      <xdr:row>3</xdr:row>
      <xdr:rowOff>39883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F6438-64DD-4832-8679-D6511A2C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</xdr:row>
      <xdr:rowOff>0</xdr:rowOff>
    </xdr:from>
    <xdr:to>
      <xdr:col>18</xdr:col>
      <xdr:colOff>200025</xdr:colOff>
      <xdr:row>4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B839FD-78CB-4521-9F93-50BE09466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95249</xdr:colOff>
      <xdr:row>8</xdr:row>
      <xdr:rowOff>142874</xdr:rowOff>
    </xdr:from>
    <xdr:to>
      <xdr:col>21</xdr:col>
      <xdr:colOff>47625</xdr:colOff>
      <xdr:row>32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2E54B4-43AE-468B-BDAB-0CF7E02F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38</xdr:row>
      <xdr:rowOff>0</xdr:rowOff>
    </xdr:from>
    <xdr:to>
      <xdr:col>30</xdr:col>
      <xdr:colOff>152400</xdr:colOff>
      <xdr:row>58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5554EE-2628-4807-A449-209997F6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38</xdr:row>
      <xdr:rowOff>0</xdr:rowOff>
    </xdr:from>
    <xdr:to>
      <xdr:col>44</xdr:col>
      <xdr:colOff>95250</xdr:colOff>
      <xdr:row>57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23DBF35-5D24-4E71-BAD6-EF5305883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65</xdr:row>
      <xdr:rowOff>0</xdr:rowOff>
    </xdr:from>
    <xdr:to>
      <xdr:col>12</xdr:col>
      <xdr:colOff>95250</xdr:colOff>
      <xdr:row>84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02BD730-BBA2-4951-AAB8-DC9A31104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180975</xdr:colOff>
      <xdr:row>37</xdr:row>
      <xdr:rowOff>95251</xdr:rowOff>
    </xdr:from>
    <xdr:to>
      <xdr:col>12</xdr:col>
      <xdr:colOff>180975</xdr:colOff>
      <xdr:row>58</xdr:row>
      <xdr:rowOff>85726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8858F-6F52-4F07-8184-2F5C1AAA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276225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BA4EE-07F2-4646-AD49-B4DC0123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28573</xdr:colOff>
      <xdr:row>9</xdr:row>
      <xdr:rowOff>38098</xdr:rowOff>
    </xdr:from>
    <xdr:to>
      <xdr:col>16</xdr:col>
      <xdr:colOff>219075</xdr:colOff>
      <xdr:row>28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F951C4-B1E6-45EE-A410-707A3F460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45</xdr:row>
      <xdr:rowOff>57150</xdr:rowOff>
    </xdr:from>
    <xdr:to>
      <xdr:col>9</xdr:col>
      <xdr:colOff>47625</xdr:colOff>
      <xdr:row>67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DF4026-ABD7-43B5-BBD1-ACCBE6823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9525</xdr:colOff>
      <xdr:row>45</xdr:row>
      <xdr:rowOff>47625</xdr:rowOff>
    </xdr:from>
    <xdr:to>
      <xdr:col>24</xdr:col>
      <xdr:colOff>571500</xdr:colOff>
      <xdr:row>67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7E7070-86B4-45B2-A202-EF7BFA5E5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</xdr:colOff>
      <xdr:row>37</xdr:row>
      <xdr:rowOff>57150</xdr:rowOff>
    </xdr:from>
    <xdr:to>
      <xdr:col>15</xdr:col>
      <xdr:colOff>123824</xdr:colOff>
      <xdr:row>58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E04B257-FE16-4E91-9F59-CC8C76D27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3BB941CE-FF53-4114-B586-080B7041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3</xdr:col>
      <xdr:colOff>0</xdr:colOff>
      <xdr:row>9</xdr:row>
      <xdr:rowOff>0</xdr:rowOff>
    </xdr:from>
    <xdr:to>
      <xdr:col>10</xdr:col>
      <xdr:colOff>171450</xdr:colOff>
      <xdr:row>31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0C6A3E-072F-44C2-8168-F7545759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66</xdr:row>
      <xdr:rowOff>0</xdr:rowOff>
    </xdr:from>
    <xdr:to>
      <xdr:col>14</xdr:col>
      <xdr:colOff>457200</xdr:colOff>
      <xdr:row>87</xdr:row>
      <xdr:rowOff>76201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1C9A63A-193A-44E7-A7E1-022FBF1F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J72"/>
  <sheetViews>
    <sheetView showGridLines="0" workbookViewId="0"/>
  </sheetViews>
  <sheetFormatPr defaultRowHeight="20.100000000000001" customHeight="1"/>
  <cols>
    <col min="1" max="1" width="5.85546875" style="81" customWidth="1"/>
    <col min="2" max="2" width="45.28515625" style="81" customWidth="1"/>
    <col min="3" max="3" width="11.7109375" style="81" customWidth="1"/>
    <col min="4" max="13" width="9.140625" style="81"/>
    <col min="14" max="14" width="9.7109375" style="81" bestFit="1" customWidth="1"/>
    <col min="15" max="16384" width="9.140625" style="81"/>
  </cols>
  <sheetData>
    <row r="3" spans="1:10" s="87" customFormat="1" ht="20.100000000000001" customHeight="1"/>
    <row r="4" spans="1:10" ht="20.100000000000001" customHeight="1">
      <c r="F4" s="176"/>
      <c r="G4" s="176"/>
      <c r="H4" s="176"/>
      <c r="I4" s="176"/>
      <c r="J4" s="176"/>
    </row>
    <row r="7" spans="1:10" ht="20.100000000000001" customHeight="1">
      <c r="A7" s="86"/>
    </row>
    <row r="14" spans="1:10" ht="20.100000000000001" customHeight="1">
      <c r="B14" s="85" t="s">
        <v>223</v>
      </c>
    </row>
    <row r="15" spans="1:10" ht="20.100000000000001" customHeight="1">
      <c r="B15" s="85" t="s">
        <v>222</v>
      </c>
    </row>
    <row r="17" spans="2:9" ht="20.100000000000001" customHeight="1" thickBot="1">
      <c r="B17" s="84" t="s">
        <v>221</v>
      </c>
      <c r="C17" s="84"/>
    </row>
    <row r="18" spans="2:9" ht="20.100000000000001" customHeight="1" thickTop="1">
      <c r="B18" s="82" t="s">
        <v>224</v>
      </c>
      <c r="C18" s="164">
        <v>1</v>
      </c>
      <c r="F18" s="177"/>
      <c r="G18" s="177"/>
      <c r="H18" s="177"/>
      <c r="I18" s="177"/>
    </row>
    <row r="19" spans="2:9" ht="20.100000000000001" customHeight="1">
      <c r="B19" s="82" t="s">
        <v>225</v>
      </c>
      <c r="C19" s="164">
        <v>2</v>
      </c>
    </row>
    <row r="20" spans="2:9" ht="20.100000000000001" customHeight="1">
      <c r="B20" s="82" t="s">
        <v>347</v>
      </c>
      <c r="C20" s="164">
        <v>3</v>
      </c>
    </row>
    <row r="21" spans="2:9" ht="20.100000000000001" customHeight="1">
      <c r="B21" s="82" t="s">
        <v>355</v>
      </c>
      <c r="C21" s="164">
        <v>4</v>
      </c>
    </row>
    <row r="22" spans="2:9" ht="20.100000000000001" customHeight="1">
      <c r="B22" s="82" t="s">
        <v>348</v>
      </c>
      <c r="C22" s="164">
        <v>5</v>
      </c>
    </row>
    <row r="23" spans="2:9" ht="20.100000000000001" customHeight="1">
      <c r="B23" s="82" t="s">
        <v>220</v>
      </c>
      <c r="C23" s="164">
        <v>6</v>
      </c>
    </row>
    <row r="24" spans="2:9" ht="20.100000000000001" customHeight="1">
      <c r="B24" s="82" t="s">
        <v>298</v>
      </c>
      <c r="C24" s="164">
        <v>7</v>
      </c>
    </row>
    <row r="25" spans="2:9" ht="20.100000000000001" customHeight="1">
      <c r="B25" s="82" t="s">
        <v>299</v>
      </c>
      <c r="C25" s="164">
        <v>8</v>
      </c>
    </row>
    <row r="26" spans="2:9" ht="20.100000000000001" customHeight="1">
      <c r="B26" s="82" t="s">
        <v>65</v>
      </c>
      <c r="C26" s="164">
        <v>9</v>
      </c>
    </row>
    <row r="27" spans="2:9" ht="20.100000000000001" customHeight="1">
      <c r="B27" s="82" t="s">
        <v>219</v>
      </c>
      <c r="C27" s="164">
        <v>10</v>
      </c>
    </row>
    <row r="28" spans="2:9" ht="20.100000000000001" customHeight="1">
      <c r="B28" s="82" t="s">
        <v>349</v>
      </c>
      <c r="C28" s="164">
        <v>11</v>
      </c>
    </row>
    <row r="29" spans="2:9" ht="20.100000000000001" customHeight="1">
      <c r="B29" s="82" t="s">
        <v>218</v>
      </c>
      <c r="C29" s="164">
        <v>12</v>
      </c>
    </row>
    <row r="30" spans="2:9" ht="20.100000000000001" customHeight="1">
      <c r="B30" s="82" t="s">
        <v>306</v>
      </c>
      <c r="C30" s="164">
        <v>13</v>
      </c>
    </row>
    <row r="31" spans="2:9" ht="20.100000000000001" customHeight="1">
      <c r="B31" s="82" t="s">
        <v>350</v>
      </c>
      <c r="C31" s="175">
        <v>14</v>
      </c>
    </row>
    <row r="32" spans="2:9" ht="20.100000000000001" customHeight="1">
      <c r="B32" s="82" t="s">
        <v>217</v>
      </c>
      <c r="C32" s="164">
        <v>15</v>
      </c>
    </row>
    <row r="33" spans="2:8" ht="20.100000000000001" customHeight="1">
      <c r="B33" s="82" t="s">
        <v>307</v>
      </c>
      <c r="C33" s="164">
        <v>16</v>
      </c>
    </row>
    <row r="34" spans="2:8" ht="20.100000000000001" customHeight="1">
      <c r="B34" s="82" t="s">
        <v>216</v>
      </c>
      <c r="C34" s="164">
        <v>17</v>
      </c>
      <c r="H34" s="83"/>
    </row>
    <row r="35" spans="2:8" ht="20.100000000000001" customHeight="1">
      <c r="B35" s="82" t="s">
        <v>215</v>
      </c>
      <c r="C35" s="164">
        <v>18</v>
      </c>
      <c r="H35" s="83"/>
    </row>
    <row r="36" spans="2:8" ht="20.100000000000001" customHeight="1">
      <c r="B36" s="82" t="s">
        <v>214</v>
      </c>
      <c r="C36" s="164">
        <v>19</v>
      </c>
    </row>
    <row r="37" spans="2:8" ht="20.100000000000001" customHeight="1">
      <c r="B37" s="82" t="s">
        <v>213</v>
      </c>
      <c r="C37" s="164">
        <v>20</v>
      </c>
    </row>
    <row r="38" spans="2:8" ht="20.100000000000001" customHeight="1">
      <c r="B38" s="82" t="s">
        <v>80</v>
      </c>
      <c r="C38" s="164">
        <v>21</v>
      </c>
    </row>
    <row r="39" spans="2:8" ht="20.100000000000001" customHeight="1">
      <c r="B39" s="82" t="s">
        <v>212</v>
      </c>
      <c r="C39" s="164">
        <v>22</v>
      </c>
    </row>
    <row r="40" spans="2:8" ht="20.100000000000001" customHeight="1">
      <c r="B40" s="82" t="s">
        <v>271</v>
      </c>
      <c r="C40" s="164">
        <v>23</v>
      </c>
    </row>
    <row r="41" spans="2:8" ht="20.100000000000001" customHeight="1">
      <c r="B41" s="82" t="s">
        <v>211</v>
      </c>
      <c r="C41" s="164">
        <v>24</v>
      </c>
    </row>
    <row r="42" spans="2:8" ht="20.100000000000001" customHeight="1">
      <c r="B42" s="82" t="s">
        <v>210</v>
      </c>
      <c r="C42" s="164">
        <v>25</v>
      </c>
    </row>
    <row r="43" spans="2:8" ht="20.100000000000001" customHeight="1">
      <c r="B43" s="82" t="s">
        <v>209</v>
      </c>
      <c r="C43" s="164">
        <v>26</v>
      </c>
    </row>
    <row r="44" spans="2:8" ht="20.100000000000001" customHeight="1">
      <c r="B44" s="82" t="s">
        <v>208</v>
      </c>
      <c r="C44" s="164">
        <v>27</v>
      </c>
    </row>
    <row r="45" spans="2:8" ht="20.100000000000001" customHeight="1">
      <c r="B45" s="82" t="s">
        <v>207</v>
      </c>
      <c r="C45" s="164">
        <v>28</v>
      </c>
    </row>
    <row r="46" spans="2:8" ht="20.100000000000001" customHeight="1">
      <c r="B46" s="82" t="s">
        <v>206</v>
      </c>
      <c r="C46" s="164">
        <v>29</v>
      </c>
    </row>
    <row r="47" spans="2:8" ht="20.100000000000001" customHeight="1">
      <c r="B47" s="82" t="s">
        <v>205</v>
      </c>
      <c r="C47" s="164">
        <v>30</v>
      </c>
    </row>
    <row r="48" spans="2:8" ht="20.100000000000001" customHeight="1">
      <c r="B48" s="82" t="s">
        <v>204</v>
      </c>
      <c r="C48" s="164">
        <v>31</v>
      </c>
    </row>
    <row r="49" spans="2:3" ht="20.100000000000001" customHeight="1">
      <c r="B49" s="82" t="s">
        <v>351</v>
      </c>
      <c r="C49" s="164">
        <v>32</v>
      </c>
    </row>
    <row r="50" spans="2:3" ht="20.100000000000001" customHeight="1">
      <c r="B50" s="82" t="s">
        <v>352</v>
      </c>
      <c r="C50" s="164">
        <v>33</v>
      </c>
    </row>
    <row r="51" spans="2:3" ht="20.100000000000001" customHeight="1">
      <c r="B51" s="82" t="s">
        <v>235</v>
      </c>
      <c r="C51" s="164">
        <v>34</v>
      </c>
    </row>
    <row r="52" spans="2:3" ht="20.100000000000001" customHeight="1">
      <c r="B52" s="82" t="s">
        <v>236</v>
      </c>
      <c r="C52" s="164">
        <v>35</v>
      </c>
    </row>
    <row r="53" spans="2:3" ht="20.100000000000001" customHeight="1">
      <c r="B53" s="82" t="s">
        <v>226</v>
      </c>
      <c r="C53" s="164">
        <v>36</v>
      </c>
    </row>
    <row r="54" spans="2:3" ht="20.100000000000001" customHeight="1">
      <c r="B54" s="82" t="s">
        <v>227</v>
      </c>
      <c r="C54" s="164">
        <v>37</v>
      </c>
    </row>
    <row r="55" spans="2:3" ht="20.100000000000001" customHeight="1">
      <c r="B55" s="82" t="s">
        <v>353</v>
      </c>
      <c r="C55" s="164">
        <v>38</v>
      </c>
    </row>
    <row r="56" spans="2:3" ht="20.100000000000001" customHeight="1">
      <c r="B56" s="82" t="s">
        <v>203</v>
      </c>
      <c r="C56" s="164">
        <v>39</v>
      </c>
    </row>
    <row r="57" spans="2:3" ht="20.100000000000001" customHeight="1">
      <c r="B57" s="82" t="s">
        <v>354</v>
      </c>
      <c r="C57" s="164">
        <v>40</v>
      </c>
    </row>
    <row r="58" spans="2:3" ht="20.100000000000001" customHeight="1">
      <c r="B58" s="82" t="s">
        <v>201</v>
      </c>
      <c r="C58" s="164">
        <v>41</v>
      </c>
    </row>
    <row r="59" spans="2:3" ht="20.100000000000001" customHeight="1">
      <c r="B59" s="82" t="s">
        <v>200</v>
      </c>
      <c r="C59" s="164">
        <v>42</v>
      </c>
    </row>
    <row r="60" spans="2:3" ht="20.100000000000001" customHeight="1">
      <c r="B60" s="82" t="s">
        <v>202</v>
      </c>
      <c r="C60" s="164">
        <v>43</v>
      </c>
    </row>
    <row r="61" spans="2:3" ht="20.100000000000001" customHeight="1">
      <c r="B61" s="82" t="s">
        <v>199</v>
      </c>
      <c r="C61" s="164">
        <v>44</v>
      </c>
    </row>
    <row r="62" spans="2:3" ht="20.100000000000001" customHeight="1">
      <c r="B62" s="82" t="s">
        <v>198</v>
      </c>
      <c r="C62" s="164">
        <v>45</v>
      </c>
    </row>
    <row r="63" spans="2:3" ht="20.100000000000001" customHeight="1">
      <c r="B63" s="82" t="s">
        <v>197</v>
      </c>
      <c r="C63" s="164">
        <v>46</v>
      </c>
    </row>
    <row r="64" spans="2:3" ht="20.100000000000001" customHeight="1">
      <c r="B64" s="82" t="s">
        <v>196</v>
      </c>
      <c r="C64" s="164">
        <v>47</v>
      </c>
    </row>
    <row r="65" spans="2:3" ht="20.100000000000001" customHeight="1">
      <c r="B65" s="82" t="s">
        <v>195</v>
      </c>
      <c r="C65" s="164">
        <v>48</v>
      </c>
    </row>
    <row r="66" spans="2:3" ht="20.100000000000001" customHeight="1">
      <c r="B66" s="82" t="s">
        <v>194</v>
      </c>
      <c r="C66" s="164">
        <v>49</v>
      </c>
    </row>
    <row r="67" spans="2:3" ht="20.100000000000001" customHeight="1">
      <c r="B67" s="82" t="s">
        <v>231</v>
      </c>
      <c r="C67" s="164">
        <v>50</v>
      </c>
    </row>
    <row r="68" spans="2:3" ht="20.100000000000001" customHeight="1">
      <c r="B68" s="82" t="s">
        <v>230</v>
      </c>
      <c r="C68" s="164">
        <v>51</v>
      </c>
    </row>
    <row r="69" spans="2:3" ht="20.100000000000001" customHeight="1">
      <c r="B69" s="82" t="s">
        <v>228</v>
      </c>
      <c r="C69" s="164">
        <v>52</v>
      </c>
    </row>
    <row r="70" spans="2:3" ht="20.100000000000001" customHeight="1">
      <c r="B70" s="82" t="s">
        <v>229</v>
      </c>
      <c r="C70" s="164">
        <v>53</v>
      </c>
    </row>
    <row r="71" spans="2:3" ht="20.100000000000001" customHeight="1">
      <c r="B71" s="82" t="s">
        <v>193</v>
      </c>
      <c r="C71" s="164">
        <v>54</v>
      </c>
    </row>
    <row r="72" spans="2:3" ht="20.100000000000001" customHeight="1">
      <c r="B72" s="82" t="s">
        <v>192</v>
      </c>
      <c r="C72" s="164">
        <v>55</v>
      </c>
    </row>
  </sheetData>
  <hyperlinks>
    <hyperlink ref="A1" location="'Page 24'!A1" display="'Page 24'!A1"/>
    <hyperlink ref="C18" location="'Deal Flow x Year'!A1" display="'Deal Flow x Year'!A1"/>
    <hyperlink ref="C19" location="'Deal Flow x Stage &amp; Qtr'!A1" display="'Deal Flow x Stage &amp; Qtr'!A1"/>
    <hyperlink ref="C23" location="'First Financings'!A1" display="'First Financings'!A1"/>
    <hyperlink ref="C52" location="'Tourist Investors'!A1" display="'Tourist Investors'!A1"/>
    <hyperlink ref="C51" location="'Mega-Rounds ($100M+)'!A1" display="'Mega-Rounds ($100M+)'!A1"/>
    <hyperlink ref="C60" location="'Exit Flow x Sector'!A1" display="'Exit Flow x Sector'!A1"/>
    <hyperlink ref="C59" location="'Exit Flow x Type &amp; Qtr'!A1" display="'Exit Flow x Type &amp; Qtr'!A1"/>
    <hyperlink ref="C40" location="'Deals by MSA'!A1" display="'Deals by MSA'!A1"/>
    <hyperlink ref="C39" location="'Deals by Region'!A1" display="'Deals by Region'!A1"/>
    <hyperlink ref="C41" location="'Deals by State'!A1" display="'Deals by State'!A1"/>
    <hyperlink ref="C42" location="'Corporate VC'!A1" display="'Corporate VC'!A1"/>
    <hyperlink ref="C43" location="'CVC by Size'!A1" display="'CVC by Size'!A1"/>
    <hyperlink ref="C44" location="'CVC by Sector'!A1" display="'CVC by Sector'!A1"/>
    <hyperlink ref="C45" location="'GE Deal Flow'!A1" display="'GE Deal Flow'!A1"/>
    <hyperlink ref="C46" location="'GE Deals x Deal Size'!A1" display="'GE Deals x Deal Size'!A1"/>
    <hyperlink ref="C47" location="'GE Deals x Industry'!A1" display="'GE Deals x Industry'!A1"/>
    <hyperlink ref="C48" location="'Top Deals'!A1" display="'Top Deals'!A1"/>
    <hyperlink ref="C53" location="'Exit Flow x Year'!A1" display="'Exit Flow x Year'!A1"/>
    <hyperlink ref="C54" location="'Exit Flow x Qtr'!A1" display="'Exit Flow x Qtr'!A1"/>
    <hyperlink ref="C56" location="'Exit Flow x Sz'!A1" display="'Exit Flow x Sz'!A1"/>
    <hyperlink ref="C58" location="'Exit Flow x Type'!A1" display="'Exit Flow x Type'!A1"/>
    <hyperlink ref="C61" location="'Exits vs Investments'!A1" display="'Exits vs Investments'!A1"/>
    <hyperlink ref="C62" location="'Top Exits'!A1" display="'Top Exits'!A1"/>
    <hyperlink ref="C63" location="'Fundraising x Year'!A1" display="'Fundraising x Year'!A1"/>
    <hyperlink ref="C64" location="'Fundraising x Size'!A1" display="'Fundraising x Size'!A1"/>
    <hyperlink ref="C65" location="'Funds Hitting Target'!A1" display="'Funds Hitting Target'!A1"/>
    <hyperlink ref="C66" location="'First-time Funds'!A1" display="'First-time Funds'!A1"/>
    <hyperlink ref="C67" location="'Med&amp;Avg Fund Size'!A1" display="'Med&amp;Avg Fund Size'!A1"/>
    <hyperlink ref="C68" location="'Med&amp;Avg Closing Time'!A1" display="'Med&amp;Avg Closing Time'!A1"/>
    <hyperlink ref="C69" location="'Med&amp;Avg Time Between Funds'!A1" display="'Med&amp;Avg Time Between Funds'!A1"/>
    <hyperlink ref="C70" location="'Med&amp;Avg Fund Step-Up'!A1" display="'Med&amp;Avg Fund Step-Up'!A1"/>
    <hyperlink ref="C71" location="'Cap Raised vs. Invested'!A1" display="'Cap Raised vs. Invested'!A1"/>
    <hyperlink ref="C72" location="'Top Funds'!A1" display="'Top Funds'!A1"/>
    <hyperlink ref="C38" location="'Life Sciences'!A1" display="'Life Sciences'!A1"/>
    <hyperlink ref="C37" location="'Deals by Sector'!A1" display="'Deals by Sector'!A1"/>
    <hyperlink ref="C36" location="'PE Investor Participation'!A1" display="'PE Investor Participation'!A1"/>
    <hyperlink ref="C35" location="'Unicorn Activity'!A1" display="'Unicorn Activity'!A1"/>
    <hyperlink ref="C34" location="'Median Age x Series'!A1" display="'Median Age x Series'!A1"/>
    <hyperlink ref="C33" location="'Quartile Deal Size x Stage'!A1" display="'Quartile Deal Size x Stage'!A1"/>
    <hyperlink ref="C32" location="'Median Deal Size x Stage'!A1" display="'Median Deal Size x Stage'!A1"/>
    <hyperlink ref="C30" location="'Quartile Pre Val x Stage'!A1" display="'Quartile Pre Val x Stage'!A1"/>
    <hyperlink ref="C29" location="'Median Pre Val x Series'!A1" display="'Median Pre Val x Series'!A1"/>
    <hyperlink ref="C27" location="'Late Stage'!A1" display="'Late Stage'!A1"/>
    <hyperlink ref="C26" location="'Early Stage'!A1" display="'Early Stage'!A1"/>
    <hyperlink ref="C25" location="'Median Deal Size Angel VS Seed'!A1" display="'Median Deal Size Angel VS Seed'!A1"/>
    <hyperlink ref="C24" location="AngelSeed!A1" display="AngelSeed!A1"/>
    <hyperlink ref="C20" location="'Deal Flow x Female Founders'!A1" display="'Deal Flow x Female Founders'!A1"/>
    <hyperlink ref="C21" location="'Female Founded Deal Flow %'!A1" display="'Female Founded Deal Flow %'!A1"/>
    <hyperlink ref="C22" location="'Deal Sz Median x Founder Gender'!A1" display="'Deal Sz Median x Founder Gender'!A1"/>
    <hyperlink ref="C28" location="'Stage x Founder Gender'!A1" display="'Stage x Founder Gender'!A1"/>
    <hyperlink ref="C31" location="'Median Pre-Val x Founder Gender'!A1" display="'Median Pre-Val x Founder Gender'!A1"/>
    <hyperlink ref="C49" location="'Top Female Founded Companies'!A1" display="'Top Female Founded Companies'!A1"/>
    <hyperlink ref="C50" location="'Top MSA''s All FF Companies'!A1" display="'Top MSA''s All FF Companies'!A1"/>
    <hyperlink ref="C55" location="'Exit Flow x All Female Founders'!A1" display="'Exit Flow x All Female Founders'!A1"/>
    <hyperlink ref="C57" location="'Exit Size Medians x Founder'!A1" display="'Exit Size Medians x Founder'!A1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BD39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5" width="6.5703125" style="5" customWidth="1"/>
    <col min="16" max="16" width="9.7109375" style="5" customWidth="1"/>
    <col min="17" max="17" width="9.7109375" style="5" bestFit="1" customWidth="1"/>
    <col min="18" max="18" width="12.28515625" style="5" bestFit="1" customWidth="1"/>
    <col min="19" max="47" width="6.5703125" style="5" customWidth="1"/>
    <col min="48" max="16384" width="9.140625" style="5"/>
  </cols>
  <sheetData>
    <row r="1" spans="1:56">
      <c r="A1" s="26"/>
    </row>
    <row r="5" spans="1:56" ht="11.25" customHeight="1">
      <c r="B5" s="24"/>
      <c r="C5" s="76" t="s">
        <v>568</v>
      </c>
    </row>
    <row r="6" spans="1:56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1:56" s="3" customFormat="1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44" t="s">
        <v>15</v>
      </c>
      <c r="BB7" s="144" t="s">
        <v>14</v>
      </c>
      <c r="BC7" s="117" t="s">
        <v>17</v>
      </c>
      <c r="BD7" s="178" t="s">
        <v>16</v>
      </c>
    </row>
    <row r="8" spans="1:56" ht="12">
      <c r="B8" s="2" t="s">
        <v>10</v>
      </c>
      <c r="C8" s="186">
        <v>3.1547553589999997</v>
      </c>
      <c r="D8" s="186">
        <v>2.9587413279999977</v>
      </c>
      <c r="E8" s="186">
        <v>3.4112096510000014</v>
      </c>
      <c r="F8" s="186">
        <v>3.1909061749999981</v>
      </c>
      <c r="G8" s="186">
        <v>3.8473701300000003</v>
      </c>
      <c r="H8" s="186">
        <v>3.6631948660000004</v>
      </c>
      <c r="I8" s="186">
        <v>3.3648426229999973</v>
      </c>
      <c r="J8" s="186">
        <v>3.5979830449999981</v>
      </c>
      <c r="K8" s="186">
        <v>3.8883783989999983</v>
      </c>
      <c r="L8" s="186">
        <v>4.073505847999999</v>
      </c>
      <c r="M8" s="186">
        <v>3.7744163710000005</v>
      </c>
      <c r="N8" s="186">
        <v>2.8096471359999997</v>
      </c>
      <c r="O8" s="186">
        <v>2.1576235165000011</v>
      </c>
      <c r="P8" s="186">
        <v>2.1391480410000008</v>
      </c>
      <c r="Q8" s="186">
        <v>2.3530098980000007</v>
      </c>
      <c r="R8" s="186">
        <v>2.6431169780000014</v>
      </c>
      <c r="S8" s="186">
        <v>2.9114177790000006</v>
      </c>
      <c r="T8" s="186">
        <v>2.5071565090000001</v>
      </c>
      <c r="U8" s="186">
        <v>2.5696059330000014</v>
      </c>
      <c r="V8" s="186">
        <v>2.4903034240000008</v>
      </c>
      <c r="W8" s="186">
        <v>3.284510095000003</v>
      </c>
      <c r="X8" s="186">
        <v>2.8594793510000014</v>
      </c>
      <c r="Y8" s="186">
        <v>3.4783119141000003</v>
      </c>
      <c r="Z8" s="186">
        <v>3.8203330329999998</v>
      </c>
      <c r="AA8" s="186">
        <v>3.2081341630000009</v>
      </c>
      <c r="AB8" s="186">
        <v>3.5144701869999957</v>
      </c>
      <c r="AC8" s="186">
        <v>3.140590271999999</v>
      </c>
      <c r="AD8" s="186">
        <v>3.108564057000001</v>
      </c>
      <c r="AE8" s="186">
        <v>3.4323562986000007</v>
      </c>
      <c r="AF8" s="186">
        <v>3.7541032839999993</v>
      </c>
      <c r="AG8" s="186">
        <v>3.4263367120000008</v>
      </c>
      <c r="AH8" s="186">
        <v>4.5991991569999993</v>
      </c>
      <c r="AI8" s="186">
        <v>4.6832695546000025</v>
      </c>
      <c r="AJ8" s="186">
        <v>5.0397503210000067</v>
      </c>
      <c r="AK8" s="186">
        <v>4.8310920620000024</v>
      </c>
      <c r="AL8" s="186">
        <v>5.7966629340000004</v>
      </c>
      <c r="AM8" s="186">
        <v>4.8533120044000011</v>
      </c>
      <c r="AN8" s="186">
        <v>6.7086191380000013</v>
      </c>
      <c r="AO8" s="186">
        <v>6.2858418500000006</v>
      </c>
      <c r="AP8" s="186">
        <v>6.4151603760000011</v>
      </c>
      <c r="AQ8" s="186">
        <v>5.9607058199999994</v>
      </c>
      <c r="AR8" s="186">
        <v>6.5230944840000022</v>
      </c>
      <c r="AS8" s="186">
        <v>6.1917365060000016</v>
      </c>
      <c r="AT8" s="186">
        <v>5.5646554280000027</v>
      </c>
      <c r="AU8" s="186">
        <v>6.0605093090000013</v>
      </c>
      <c r="AV8" s="186">
        <v>6.8930286551000011</v>
      </c>
      <c r="AW8" s="186">
        <v>6.8577768319999981</v>
      </c>
      <c r="AX8" s="186">
        <v>9.3606397280000078</v>
      </c>
      <c r="AY8" s="186">
        <v>9.4632897390000146</v>
      </c>
      <c r="AZ8" s="186">
        <v>11.966697613000004</v>
      </c>
      <c r="BA8" s="186">
        <v>9.6166745859999949</v>
      </c>
      <c r="BB8" s="186">
        <v>10.037572632999995</v>
      </c>
      <c r="BC8" s="186">
        <v>11.413340146000001</v>
      </c>
      <c r="BD8" s="186">
        <v>8.8795807300000043</v>
      </c>
    </row>
    <row r="9" spans="1:56" ht="12">
      <c r="B9" s="117" t="s">
        <v>0</v>
      </c>
      <c r="C9" s="189">
        <v>453</v>
      </c>
      <c r="D9" s="189">
        <v>384</v>
      </c>
      <c r="E9" s="189">
        <v>460</v>
      </c>
      <c r="F9" s="189">
        <v>452</v>
      </c>
      <c r="G9" s="189">
        <v>539</v>
      </c>
      <c r="H9" s="189">
        <v>541</v>
      </c>
      <c r="I9" s="189">
        <v>497</v>
      </c>
      <c r="J9" s="189">
        <v>537</v>
      </c>
      <c r="K9" s="189">
        <v>644</v>
      </c>
      <c r="L9" s="189">
        <v>565</v>
      </c>
      <c r="M9" s="189">
        <v>553</v>
      </c>
      <c r="N9" s="189">
        <v>498</v>
      </c>
      <c r="O9" s="189">
        <v>472</v>
      </c>
      <c r="P9" s="189">
        <v>428</v>
      </c>
      <c r="Q9" s="189">
        <v>446</v>
      </c>
      <c r="R9" s="189">
        <v>484</v>
      </c>
      <c r="S9" s="189">
        <v>542</v>
      </c>
      <c r="T9" s="189">
        <v>543</v>
      </c>
      <c r="U9" s="189">
        <v>495</v>
      </c>
      <c r="V9" s="189">
        <v>520</v>
      </c>
      <c r="W9" s="189">
        <v>650</v>
      </c>
      <c r="X9" s="189">
        <v>571</v>
      </c>
      <c r="Y9" s="189">
        <v>630</v>
      </c>
      <c r="Z9" s="189">
        <v>578</v>
      </c>
      <c r="AA9" s="189">
        <v>695</v>
      </c>
      <c r="AB9" s="189">
        <v>671</v>
      </c>
      <c r="AC9" s="189">
        <v>613</v>
      </c>
      <c r="AD9" s="189">
        <v>609</v>
      </c>
      <c r="AE9" s="189">
        <v>663</v>
      </c>
      <c r="AF9" s="189">
        <v>703</v>
      </c>
      <c r="AG9" s="189">
        <v>679</v>
      </c>
      <c r="AH9" s="189">
        <v>749</v>
      </c>
      <c r="AI9" s="189">
        <v>804</v>
      </c>
      <c r="AJ9" s="189">
        <v>786</v>
      </c>
      <c r="AK9" s="189">
        <v>741</v>
      </c>
      <c r="AL9" s="189">
        <v>755</v>
      </c>
      <c r="AM9" s="189">
        <v>790</v>
      </c>
      <c r="AN9" s="189">
        <v>818</v>
      </c>
      <c r="AO9" s="189">
        <v>753</v>
      </c>
      <c r="AP9" s="189">
        <v>718</v>
      </c>
      <c r="AQ9" s="189">
        <v>820</v>
      </c>
      <c r="AR9" s="189">
        <v>682</v>
      </c>
      <c r="AS9" s="189">
        <v>736</v>
      </c>
      <c r="AT9" s="189">
        <v>664</v>
      </c>
      <c r="AU9" s="189">
        <v>839</v>
      </c>
      <c r="AV9" s="189">
        <v>824</v>
      </c>
      <c r="AW9" s="189">
        <v>780</v>
      </c>
      <c r="AX9" s="189">
        <v>776</v>
      </c>
      <c r="AY9" s="189">
        <v>885</v>
      </c>
      <c r="AZ9" s="189">
        <v>829</v>
      </c>
      <c r="BA9" s="189">
        <v>880</v>
      </c>
      <c r="BB9" s="189">
        <v>863</v>
      </c>
      <c r="BC9" s="189">
        <v>831</v>
      </c>
      <c r="BD9" s="189">
        <v>754</v>
      </c>
    </row>
    <row r="10" spans="1:56">
      <c r="B10" s="5" t="s">
        <v>493</v>
      </c>
    </row>
    <row r="11" spans="1:56">
      <c r="AZ11" s="114"/>
    </row>
    <row r="30" spans="2:32" ht="15.75">
      <c r="C30" s="25" t="s">
        <v>566</v>
      </c>
      <c r="S30" s="25" t="s">
        <v>567</v>
      </c>
    </row>
    <row r="31" spans="2:32">
      <c r="B31" s="22"/>
      <c r="C31" s="181">
        <v>2006</v>
      </c>
      <c r="D31" s="181">
        <v>2007</v>
      </c>
      <c r="E31" s="181">
        <v>2008</v>
      </c>
      <c r="F31" s="181">
        <v>2009</v>
      </c>
      <c r="G31" s="181">
        <v>2010</v>
      </c>
      <c r="H31" s="181">
        <v>2011</v>
      </c>
      <c r="I31" s="181">
        <v>2012</v>
      </c>
      <c r="J31" s="181">
        <v>2013</v>
      </c>
      <c r="K31" s="181">
        <v>2014</v>
      </c>
      <c r="L31" s="181">
        <v>2015</v>
      </c>
      <c r="M31" s="181">
        <v>2016</v>
      </c>
      <c r="N31" s="181">
        <v>2017</v>
      </c>
      <c r="O31" s="181">
        <v>2018</v>
      </c>
      <c r="P31" s="181" t="s">
        <v>272</v>
      </c>
      <c r="R31" s="22"/>
      <c r="S31" s="181">
        <v>2006</v>
      </c>
      <c r="T31" s="181">
        <v>2007</v>
      </c>
      <c r="U31" s="181">
        <v>2008</v>
      </c>
      <c r="V31" s="181">
        <v>2009</v>
      </c>
      <c r="W31" s="181">
        <v>2010</v>
      </c>
      <c r="X31" s="181">
        <v>2011</v>
      </c>
      <c r="Y31" s="181">
        <v>2012</v>
      </c>
      <c r="Z31" s="181">
        <v>2013</v>
      </c>
      <c r="AA31" s="181">
        <v>2014</v>
      </c>
      <c r="AB31" s="181">
        <v>2015</v>
      </c>
      <c r="AC31" s="181">
        <v>2016</v>
      </c>
      <c r="AD31" s="181">
        <v>2017</v>
      </c>
      <c r="AE31" s="181">
        <v>2018</v>
      </c>
      <c r="AF31" s="181" t="s">
        <v>272</v>
      </c>
    </row>
    <row r="32" spans="2:32" ht="12">
      <c r="B32" s="117" t="s">
        <v>3</v>
      </c>
      <c r="C32" s="194">
        <v>103</v>
      </c>
      <c r="D32" s="194">
        <v>149</v>
      </c>
      <c r="E32" s="194">
        <v>182</v>
      </c>
      <c r="F32" s="194">
        <v>218</v>
      </c>
      <c r="G32" s="194">
        <v>269</v>
      </c>
      <c r="H32" s="194">
        <v>282</v>
      </c>
      <c r="I32" s="194">
        <v>328</v>
      </c>
      <c r="J32" s="194">
        <v>317</v>
      </c>
      <c r="K32" s="194">
        <v>337</v>
      </c>
      <c r="L32" s="194">
        <v>277</v>
      </c>
      <c r="M32" s="194">
        <v>235</v>
      </c>
      <c r="N32" s="194">
        <v>296</v>
      </c>
      <c r="O32" s="194">
        <v>297</v>
      </c>
      <c r="P32" s="194">
        <v>161</v>
      </c>
      <c r="R32" s="117" t="s">
        <v>3</v>
      </c>
      <c r="S32" s="192">
        <v>2.2989253000000005E-2</v>
      </c>
      <c r="T32" s="192">
        <v>3.2048901000000005E-2</v>
      </c>
      <c r="U32" s="192">
        <v>4.4224489000000006E-2</v>
      </c>
      <c r="V32" s="192">
        <v>4.9304777500000015E-2</v>
      </c>
      <c r="W32" s="192">
        <v>5.9046634000000028E-2</v>
      </c>
      <c r="X32" s="192">
        <v>6.1192864099999994E-2</v>
      </c>
      <c r="Y32" s="192">
        <v>6.9373077000000047E-2</v>
      </c>
      <c r="Z32" s="192">
        <v>6.6900469600000068E-2</v>
      </c>
      <c r="AA32" s="192">
        <v>6.8291223600000076E-2</v>
      </c>
      <c r="AB32" s="192">
        <v>5.5541667399999994E-2</v>
      </c>
      <c r="AC32" s="192">
        <v>4.3702760999999951E-2</v>
      </c>
      <c r="AD32" s="192">
        <v>5.630720409999998E-2</v>
      </c>
      <c r="AE32" s="192">
        <v>5.9815027999999965E-2</v>
      </c>
      <c r="AF32" s="192">
        <v>2.9865970999999981E-2</v>
      </c>
    </row>
    <row r="33" spans="2:32" ht="12">
      <c r="B33" s="117" t="s">
        <v>4</v>
      </c>
      <c r="C33" s="189">
        <v>116</v>
      </c>
      <c r="D33" s="189">
        <v>149</v>
      </c>
      <c r="E33" s="189">
        <v>171</v>
      </c>
      <c r="F33" s="189">
        <v>153</v>
      </c>
      <c r="G33" s="189">
        <v>204</v>
      </c>
      <c r="H33" s="189">
        <v>244</v>
      </c>
      <c r="I33" s="189">
        <v>233</v>
      </c>
      <c r="J33" s="189">
        <v>249</v>
      </c>
      <c r="K33" s="189">
        <v>226</v>
      </c>
      <c r="L33" s="189">
        <v>209</v>
      </c>
      <c r="M33" s="189">
        <v>157</v>
      </c>
      <c r="N33" s="189">
        <v>163</v>
      </c>
      <c r="O33" s="189">
        <v>167</v>
      </c>
      <c r="P33" s="189">
        <v>88</v>
      </c>
      <c r="R33" s="117" t="s">
        <v>4</v>
      </c>
      <c r="S33" s="27">
        <v>7.9027869999999972E-2</v>
      </c>
      <c r="T33" s="27">
        <v>0.10188757299999994</v>
      </c>
      <c r="U33" s="27">
        <v>0.11855585500000004</v>
      </c>
      <c r="V33" s="27">
        <v>0.11208593599999997</v>
      </c>
      <c r="W33" s="27">
        <v>0.14196595099999998</v>
      </c>
      <c r="X33" s="27">
        <v>0.168624199</v>
      </c>
      <c r="Y33" s="27">
        <v>0.15612811200000001</v>
      </c>
      <c r="Z33" s="27">
        <v>0.16766668200000001</v>
      </c>
      <c r="AA33" s="27">
        <v>0.16012561799999997</v>
      </c>
      <c r="AB33" s="27">
        <v>0.14616628099999993</v>
      </c>
      <c r="AC33" s="27">
        <v>0.10451966699999994</v>
      </c>
      <c r="AD33" s="27">
        <v>0.11146147999999996</v>
      </c>
      <c r="AE33" s="27">
        <v>0.11614205299999995</v>
      </c>
      <c r="AF33" s="27">
        <v>6.0747865000000019E-2</v>
      </c>
    </row>
    <row r="34" spans="2:32" ht="12">
      <c r="B34" s="117" t="s">
        <v>5</v>
      </c>
      <c r="C34" s="194">
        <v>622</v>
      </c>
      <c r="D34" s="194">
        <v>808</v>
      </c>
      <c r="E34" s="194">
        <v>855</v>
      </c>
      <c r="F34" s="194">
        <v>729</v>
      </c>
      <c r="G34" s="194">
        <v>825</v>
      </c>
      <c r="H34" s="194">
        <v>940</v>
      </c>
      <c r="I34" s="194">
        <v>941</v>
      </c>
      <c r="J34" s="194">
        <v>975</v>
      </c>
      <c r="K34" s="194">
        <v>1039</v>
      </c>
      <c r="L34" s="194">
        <v>957</v>
      </c>
      <c r="M34" s="194">
        <v>867</v>
      </c>
      <c r="N34" s="194">
        <v>832</v>
      </c>
      <c r="O34" s="194">
        <v>800</v>
      </c>
      <c r="P34" s="194">
        <v>317</v>
      </c>
      <c r="R34" s="117" t="s">
        <v>5</v>
      </c>
      <c r="S34" s="192">
        <v>1.6097311699999992</v>
      </c>
      <c r="T34" s="192">
        <v>2.0770875499999977</v>
      </c>
      <c r="U34" s="192">
        <v>2.1443232699999992</v>
      </c>
      <c r="V34" s="192">
        <v>1.7862155899999994</v>
      </c>
      <c r="W34" s="192">
        <v>1.9970956199999994</v>
      </c>
      <c r="X34" s="192">
        <v>2.2553135499999994</v>
      </c>
      <c r="Y34" s="192">
        <v>2.3260289599999977</v>
      </c>
      <c r="Z34" s="192">
        <v>2.4538161700000014</v>
      </c>
      <c r="AA34" s="192">
        <v>2.589387309999998</v>
      </c>
      <c r="AB34" s="192">
        <v>2.4114524200000003</v>
      </c>
      <c r="AC34" s="192">
        <v>2.2577588100000003</v>
      </c>
      <c r="AD34" s="192">
        <v>2.1832555600000014</v>
      </c>
      <c r="AE34" s="192">
        <v>2.0837890400000001</v>
      </c>
      <c r="AF34" s="192">
        <v>0.82516307999999994</v>
      </c>
    </row>
    <row r="35" spans="2:32" ht="12">
      <c r="B35" s="117" t="s">
        <v>6</v>
      </c>
      <c r="C35" s="189">
        <v>420</v>
      </c>
      <c r="D35" s="189">
        <v>448</v>
      </c>
      <c r="E35" s="189">
        <v>465</v>
      </c>
      <c r="F35" s="189">
        <v>325</v>
      </c>
      <c r="G35" s="189">
        <v>326</v>
      </c>
      <c r="H35" s="189">
        <v>376</v>
      </c>
      <c r="I35" s="189">
        <v>425</v>
      </c>
      <c r="J35" s="189">
        <v>473</v>
      </c>
      <c r="K35" s="189">
        <v>514</v>
      </c>
      <c r="L35" s="189">
        <v>553</v>
      </c>
      <c r="M35" s="189">
        <v>536</v>
      </c>
      <c r="N35" s="189">
        <v>606</v>
      </c>
      <c r="O35" s="189">
        <v>583</v>
      </c>
      <c r="P35" s="189">
        <v>270</v>
      </c>
      <c r="R35" s="117" t="s">
        <v>6</v>
      </c>
      <c r="S35" s="27">
        <v>2.8728533200000008</v>
      </c>
      <c r="T35" s="27">
        <v>3.034999339999997</v>
      </c>
      <c r="U35" s="27">
        <v>3.1247278399999998</v>
      </c>
      <c r="V35" s="27">
        <v>2.1568885299999994</v>
      </c>
      <c r="W35" s="27">
        <v>2.160745439999999</v>
      </c>
      <c r="X35" s="27">
        <v>2.5891582799999999</v>
      </c>
      <c r="Y35" s="27">
        <v>2.8730404300000005</v>
      </c>
      <c r="Z35" s="27">
        <v>3.2112193299999996</v>
      </c>
      <c r="AA35" s="27">
        <v>3.4546169200000021</v>
      </c>
      <c r="AB35" s="27">
        <v>3.7651444000000001</v>
      </c>
      <c r="AC35" s="27">
        <v>3.6926148000000008</v>
      </c>
      <c r="AD35" s="27">
        <v>4.2062436799999983</v>
      </c>
      <c r="AE35" s="27">
        <v>4.1483237499999994</v>
      </c>
      <c r="AF35" s="27">
        <v>1.9205367600000014</v>
      </c>
    </row>
    <row r="36" spans="2:32" ht="12">
      <c r="B36" s="117" t="s">
        <v>7</v>
      </c>
      <c r="C36" s="194">
        <v>302</v>
      </c>
      <c r="D36" s="194">
        <v>336</v>
      </c>
      <c r="E36" s="194">
        <v>351</v>
      </c>
      <c r="F36" s="194">
        <v>217</v>
      </c>
      <c r="G36" s="194">
        <v>240</v>
      </c>
      <c r="H36" s="194">
        <v>287</v>
      </c>
      <c r="I36" s="194">
        <v>281</v>
      </c>
      <c r="J36" s="194">
        <v>328</v>
      </c>
      <c r="K36" s="194">
        <v>433</v>
      </c>
      <c r="L36" s="194">
        <v>505</v>
      </c>
      <c r="M36" s="194">
        <v>508</v>
      </c>
      <c r="N36" s="194">
        <v>582</v>
      </c>
      <c r="O36" s="194">
        <v>694</v>
      </c>
      <c r="P36" s="194">
        <v>332</v>
      </c>
      <c r="R36" s="117" t="s">
        <v>7</v>
      </c>
      <c r="S36" s="192">
        <v>4.3140537000000005</v>
      </c>
      <c r="T36" s="192">
        <v>4.8911887999999983</v>
      </c>
      <c r="U36" s="192">
        <v>5.1052193000000017</v>
      </c>
      <c r="V36" s="192">
        <v>3.1497335000000013</v>
      </c>
      <c r="W36" s="192">
        <v>3.4388753000000012</v>
      </c>
      <c r="X36" s="192">
        <v>4.2547361999999982</v>
      </c>
      <c r="Y36" s="192">
        <v>3.9427613999999993</v>
      </c>
      <c r="Z36" s="192">
        <v>4.6254593999999987</v>
      </c>
      <c r="AA36" s="192">
        <v>6.3775524999999966</v>
      </c>
      <c r="AB36" s="192">
        <v>7.3773829000000051</v>
      </c>
      <c r="AC36" s="192">
        <v>7.7088946000000025</v>
      </c>
      <c r="AD36" s="192">
        <v>8.7175289000000014</v>
      </c>
      <c r="AE36" s="192">
        <v>10.353025900000004</v>
      </c>
      <c r="AF36" s="192">
        <v>5.0610556000000013</v>
      </c>
    </row>
    <row r="37" spans="2:32" ht="12">
      <c r="B37" s="117" t="s">
        <v>8</v>
      </c>
      <c r="C37" s="189">
        <v>80</v>
      </c>
      <c r="D37" s="189">
        <v>102</v>
      </c>
      <c r="E37" s="189">
        <v>96</v>
      </c>
      <c r="F37" s="189">
        <v>56</v>
      </c>
      <c r="G37" s="189">
        <v>61</v>
      </c>
      <c r="H37" s="189">
        <v>90</v>
      </c>
      <c r="I37" s="189">
        <v>84</v>
      </c>
      <c r="J37" s="189">
        <v>102</v>
      </c>
      <c r="K37" s="189">
        <v>165</v>
      </c>
      <c r="L37" s="189">
        <v>199</v>
      </c>
      <c r="M37" s="189">
        <v>189</v>
      </c>
      <c r="N37" s="189">
        <v>247</v>
      </c>
      <c r="O37" s="189">
        <v>382</v>
      </c>
      <c r="P37" s="189">
        <v>181</v>
      </c>
      <c r="R37" s="117" t="s">
        <v>8</v>
      </c>
      <c r="S37" s="27">
        <v>3.8169572000000001</v>
      </c>
      <c r="T37" s="27">
        <v>4.3361784999999999</v>
      </c>
      <c r="U37" s="27">
        <v>4.0088970000000002</v>
      </c>
      <c r="V37" s="27">
        <v>2.0386701</v>
      </c>
      <c r="W37" s="27">
        <v>2.6807547</v>
      </c>
      <c r="X37" s="27">
        <v>4.1136093000000002</v>
      </c>
      <c r="Y37" s="27">
        <v>3.6044266999999999</v>
      </c>
      <c r="Z37" s="27">
        <v>4.6869334000000009</v>
      </c>
      <c r="AA37" s="27">
        <v>7.7008013000000011</v>
      </c>
      <c r="AB37" s="27">
        <v>10.507245700000002</v>
      </c>
      <c r="AC37" s="27">
        <v>10.432701600000001</v>
      </c>
      <c r="AD37" s="27">
        <v>13.897157699999998</v>
      </c>
      <c r="AE37" s="27">
        <v>24.323138799999992</v>
      </c>
      <c r="AF37" s="27">
        <v>12.395551599999997</v>
      </c>
    </row>
    <row r="38" spans="2:32" ht="12">
      <c r="B38" s="117" t="s">
        <v>9</v>
      </c>
      <c r="C38" s="194">
        <v>106</v>
      </c>
      <c r="D38" s="194">
        <v>122</v>
      </c>
      <c r="E38" s="194">
        <v>140</v>
      </c>
      <c r="F38" s="194">
        <v>132</v>
      </c>
      <c r="G38" s="194">
        <v>175</v>
      </c>
      <c r="H38" s="194">
        <v>210</v>
      </c>
      <c r="I38" s="194">
        <v>296</v>
      </c>
      <c r="J38" s="194">
        <v>350</v>
      </c>
      <c r="K38" s="194">
        <v>372</v>
      </c>
      <c r="L38" s="194">
        <v>379</v>
      </c>
      <c r="M38" s="194">
        <v>410</v>
      </c>
      <c r="N38" s="194">
        <v>493</v>
      </c>
      <c r="O38" s="194">
        <v>534</v>
      </c>
      <c r="P38" s="194">
        <v>236</v>
      </c>
      <c r="R38" s="5" t="s">
        <v>493</v>
      </c>
    </row>
    <row r="39" spans="2:32">
      <c r="B39" s="5" t="s">
        <v>493</v>
      </c>
      <c r="Q39" s="20"/>
    </row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conditionalFormatting sqref="C39:P39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B5:BD39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5" width="6.85546875" style="5" customWidth="1"/>
    <col min="16" max="16" width="9.7109375" style="5" customWidth="1"/>
    <col min="17" max="17" width="9.140625" style="5" bestFit="1" customWidth="1"/>
    <col min="18" max="18" width="12.28515625" style="5" bestFit="1" customWidth="1"/>
    <col min="19" max="47" width="6.85546875" style="5" customWidth="1"/>
    <col min="48" max="16384" width="9.140625" style="5"/>
  </cols>
  <sheetData>
    <row r="5" spans="2:56" ht="11.25" customHeight="1">
      <c r="B5" s="24"/>
      <c r="C5" s="76" t="s">
        <v>569</v>
      </c>
    </row>
    <row r="6" spans="2:56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6" s="3" customFormat="1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6" ht="12">
      <c r="B8" s="2" t="s">
        <v>10</v>
      </c>
      <c r="C8" s="186">
        <v>3.7598327049999996</v>
      </c>
      <c r="D8" s="186">
        <v>3.8156839689999997</v>
      </c>
      <c r="E8" s="186">
        <v>4.9301052520000024</v>
      </c>
      <c r="F8" s="186">
        <v>3.2699927510000011</v>
      </c>
      <c r="G8" s="186">
        <v>4.9757738920000003</v>
      </c>
      <c r="H8" s="186">
        <v>4.2068162049999982</v>
      </c>
      <c r="I8" s="186">
        <v>5.743050698000002</v>
      </c>
      <c r="J8" s="186">
        <v>5.354392623999999</v>
      </c>
      <c r="K8" s="186">
        <v>5.8420673919999961</v>
      </c>
      <c r="L8" s="186">
        <v>5.6742858189999996</v>
      </c>
      <c r="M8" s="186">
        <v>5.1769216949999972</v>
      </c>
      <c r="N8" s="186">
        <v>4.4351915250000014</v>
      </c>
      <c r="O8" s="186">
        <v>4.0575264570000016</v>
      </c>
      <c r="P8" s="186">
        <v>4.1479563380000011</v>
      </c>
      <c r="Q8" s="186">
        <v>4.3570421430000001</v>
      </c>
      <c r="R8" s="186">
        <v>3.7800586030000018</v>
      </c>
      <c r="S8" s="186">
        <v>4.4366835519999999</v>
      </c>
      <c r="T8" s="186">
        <v>5.9230307799999986</v>
      </c>
      <c r="U8" s="186">
        <v>4.0155545370000008</v>
      </c>
      <c r="V8" s="186">
        <v>4.5477186880000016</v>
      </c>
      <c r="W8" s="186">
        <v>9.6521563120000042</v>
      </c>
      <c r="X8" s="186">
        <v>6.7069987239999982</v>
      </c>
      <c r="Y8" s="186">
        <v>7.1430823669999954</v>
      </c>
      <c r="Z8" s="186">
        <v>5.1396042590000013</v>
      </c>
      <c r="AA8" s="186">
        <v>5.7185879269999971</v>
      </c>
      <c r="AB8" s="186">
        <v>6.4048491789999984</v>
      </c>
      <c r="AC8" s="186">
        <v>6.3030556360000016</v>
      </c>
      <c r="AD8" s="186">
        <v>5.9842679580000002</v>
      </c>
      <c r="AE8" s="186">
        <v>6.301903667000003</v>
      </c>
      <c r="AF8" s="186">
        <v>6.5717276970000027</v>
      </c>
      <c r="AG8" s="186">
        <v>7.1891915780000017</v>
      </c>
      <c r="AH8" s="186">
        <v>6.8617848249999991</v>
      </c>
      <c r="AI8" s="186">
        <v>9.0604736280000022</v>
      </c>
      <c r="AJ8" s="186">
        <v>13.529771877999991</v>
      </c>
      <c r="AK8" s="186">
        <v>9.7958597710000053</v>
      </c>
      <c r="AL8" s="186">
        <v>12.249943193999998</v>
      </c>
      <c r="AM8" s="186">
        <v>14.035121230999998</v>
      </c>
      <c r="AN8" s="186">
        <v>11.957921877999992</v>
      </c>
      <c r="AO8" s="186">
        <v>14.359182674999992</v>
      </c>
      <c r="AP8" s="186">
        <v>10.628665089000002</v>
      </c>
      <c r="AQ8" s="186">
        <v>12.146639393999994</v>
      </c>
      <c r="AR8" s="186">
        <v>15.683172785999993</v>
      </c>
      <c r="AS8" s="186">
        <v>10.155686162000006</v>
      </c>
      <c r="AT8" s="186">
        <v>8.2444246820000053</v>
      </c>
      <c r="AU8" s="186">
        <v>9.0066906257800046</v>
      </c>
      <c r="AV8" s="186">
        <v>13.036850761999995</v>
      </c>
      <c r="AW8" s="186">
        <v>14.732911865999998</v>
      </c>
      <c r="AX8" s="186">
        <v>9.8471233989999956</v>
      </c>
      <c r="AY8" s="186">
        <v>16.095323094000005</v>
      </c>
      <c r="AZ8" s="186">
        <v>14.463053962999997</v>
      </c>
      <c r="BA8" s="186">
        <v>20.411566242199978</v>
      </c>
      <c r="BB8" s="186">
        <v>33.544405738100018</v>
      </c>
      <c r="BC8" s="186">
        <v>20.893421285000009</v>
      </c>
      <c r="BD8" s="186">
        <v>20.856957951999984</v>
      </c>
    </row>
    <row r="9" spans="2:56">
      <c r="B9" s="117" t="s">
        <v>0</v>
      </c>
      <c r="C9" s="14">
        <v>289</v>
      </c>
      <c r="D9" s="14">
        <v>270</v>
      </c>
      <c r="E9" s="14">
        <v>294</v>
      </c>
      <c r="F9" s="14">
        <v>288</v>
      </c>
      <c r="G9" s="14">
        <v>370</v>
      </c>
      <c r="H9" s="14">
        <v>334</v>
      </c>
      <c r="I9" s="14">
        <v>368</v>
      </c>
      <c r="J9" s="14">
        <v>349</v>
      </c>
      <c r="K9" s="14">
        <v>424</v>
      </c>
      <c r="L9" s="14">
        <v>393</v>
      </c>
      <c r="M9" s="14">
        <v>387</v>
      </c>
      <c r="N9" s="14">
        <v>356</v>
      </c>
      <c r="O9" s="14">
        <v>373</v>
      </c>
      <c r="P9" s="14">
        <v>349</v>
      </c>
      <c r="Q9" s="14">
        <v>365</v>
      </c>
      <c r="R9" s="14">
        <v>350</v>
      </c>
      <c r="S9" s="14">
        <v>379</v>
      </c>
      <c r="T9" s="14">
        <v>418</v>
      </c>
      <c r="U9" s="14">
        <v>374</v>
      </c>
      <c r="V9" s="14">
        <v>423</v>
      </c>
      <c r="W9" s="14">
        <v>442</v>
      </c>
      <c r="X9" s="14">
        <v>474</v>
      </c>
      <c r="Y9" s="14">
        <v>437</v>
      </c>
      <c r="Z9" s="14">
        <v>389</v>
      </c>
      <c r="AA9" s="14">
        <v>445</v>
      </c>
      <c r="AB9" s="14">
        <v>465</v>
      </c>
      <c r="AC9" s="14">
        <v>424</v>
      </c>
      <c r="AD9" s="14">
        <v>434</v>
      </c>
      <c r="AE9" s="14">
        <v>470</v>
      </c>
      <c r="AF9" s="14">
        <v>445</v>
      </c>
      <c r="AG9" s="14">
        <v>503</v>
      </c>
      <c r="AH9" s="14">
        <v>472</v>
      </c>
      <c r="AI9" s="14">
        <v>507</v>
      </c>
      <c r="AJ9" s="14">
        <v>579</v>
      </c>
      <c r="AK9" s="14">
        <v>489</v>
      </c>
      <c r="AL9" s="14">
        <v>476</v>
      </c>
      <c r="AM9" s="14">
        <v>582</v>
      </c>
      <c r="AN9" s="14">
        <v>491</v>
      </c>
      <c r="AO9" s="14">
        <v>472</v>
      </c>
      <c r="AP9" s="14">
        <v>463</v>
      </c>
      <c r="AQ9" s="14">
        <v>517</v>
      </c>
      <c r="AR9" s="14">
        <v>453</v>
      </c>
      <c r="AS9" s="14">
        <v>419</v>
      </c>
      <c r="AT9" s="14">
        <v>406</v>
      </c>
      <c r="AU9" s="14">
        <v>536</v>
      </c>
      <c r="AV9" s="14">
        <v>523</v>
      </c>
      <c r="AW9" s="14">
        <v>453</v>
      </c>
      <c r="AX9" s="14">
        <v>416</v>
      </c>
      <c r="AY9" s="14">
        <v>520</v>
      </c>
      <c r="AZ9" s="14">
        <v>536</v>
      </c>
      <c r="BA9" s="14">
        <v>507</v>
      </c>
      <c r="BB9" s="14">
        <v>572</v>
      </c>
      <c r="BC9" s="14">
        <v>640</v>
      </c>
      <c r="BD9" s="14">
        <v>583</v>
      </c>
    </row>
    <row r="10" spans="2:56" ht="12" customHeight="1">
      <c r="B10" s="5" t="s">
        <v>493</v>
      </c>
      <c r="BC10"/>
    </row>
    <row r="12" spans="2:56">
      <c r="AP12" s="4"/>
    </row>
    <row r="30" spans="2:32" ht="11.25" customHeight="1">
      <c r="C30" s="25" t="s">
        <v>570</v>
      </c>
      <c r="D30" s="25"/>
      <c r="S30" s="25" t="s">
        <v>571</v>
      </c>
      <c r="T30" s="25"/>
      <c r="U30" s="25"/>
    </row>
    <row r="31" spans="2:32">
      <c r="B31" s="22"/>
      <c r="C31" s="181">
        <v>2006</v>
      </c>
      <c r="D31" s="181">
        <v>2007</v>
      </c>
      <c r="E31" s="181">
        <v>2008</v>
      </c>
      <c r="F31" s="181">
        <v>2009</v>
      </c>
      <c r="G31" s="181">
        <v>2010</v>
      </c>
      <c r="H31" s="181">
        <v>2011</v>
      </c>
      <c r="I31" s="181">
        <v>2012</v>
      </c>
      <c r="J31" s="181">
        <v>2013</v>
      </c>
      <c r="K31" s="181">
        <v>2014</v>
      </c>
      <c r="L31" s="181">
        <v>2015</v>
      </c>
      <c r="M31" s="181">
        <v>2016</v>
      </c>
      <c r="N31" s="181">
        <v>2017</v>
      </c>
      <c r="O31" s="181">
        <v>2018</v>
      </c>
      <c r="P31" s="181" t="s">
        <v>272</v>
      </c>
      <c r="R31" s="22"/>
      <c r="S31" s="181">
        <v>2006</v>
      </c>
      <c r="T31" s="181">
        <v>2007</v>
      </c>
      <c r="U31" s="181">
        <v>2008</v>
      </c>
      <c r="V31" s="181">
        <v>2009</v>
      </c>
      <c r="W31" s="181">
        <v>2010</v>
      </c>
      <c r="X31" s="181">
        <v>2011</v>
      </c>
      <c r="Y31" s="181">
        <v>2012</v>
      </c>
      <c r="Z31" s="181">
        <v>2013</v>
      </c>
      <c r="AA31" s="181">
        <v>2014</v>
      </c>
      <c r="AB31" s="181">
        <v>2015</v>
      </c>
      <c r="AC31" s="181">
        <v>2016</v>
      </c>
      <c r="AD31" s="181">
        <v>2017</v>
      </c>
      <c r="AE31" s="181">
        <v>2018</v>
      </c>
      <c r="AF31" s="181" t="s">
        <v>272</v>
      </c>
    </row>
    <row r="32" spans="2:32" ht="12">
      <c r="B32" s="117" t="s">
        <v>11</v>
      </c>
      <c r="C32" s="194">
        <v>66</v>
      </c>
      <c r="D32" s="194">
        <v>101</v>
      </c>
      <c r="E32" s="194">
        <v>103</v>
      </c>
      <c r="F32" s="194">
        <v>151</v>
      </c>
      <c r="G32" s="194">
        <v>179</v>
      </c>
      <c r="H32" s="194">
        <v>166</v>
      </c>
      <c r="I32" s="194">
        <v>186</v>
      </c>
      <c r="J32" s="194">
        <v>223</v>
      </c>
      <c r="K32" s="194">
        <v>197</v>
      </c>
      <c r="L32" s="194">
        <v>178</v>
      </c>
      <c r="M32" s="194">
        <v>160</v>
      </c>
      <c r="N32" s="194">
        <v>165</v>
      </c>
      <c r="O32" s="194">
        <v>189</v>
      </c>
      <c r="P32" s="194">
        <v>122</v>
      </c>
      <c r="R32" s="117" t="s">
        <v>11</v>
      </c>
      <c r="S32" s="192">
        <v>2.8258117000000003E-2</v>
      </c>
      <c r="T32" s="192">
        <v>4.9435118999999993E-2</v>
      </c>
      <c r="U32" s="192">
        <v>4.9311690999999991E-2</v>
      </c>
      <c r="V32" s="192">
        <v>7.0024430999999998E-2</v>
      </c>
      <c r="W32" s="192">
        <v>7.6603426999999988E-2</v>
      </c>
      <c r="X32" s="192">
        <v>7.2469071999999995E-2</v>
      </c>
      <c r="Y32" s="192">
        <v>8.0001390000000047E-2</v>
      </c>
      <c r="Z32" s="192">
        <v>9.6604997000000054E-2</v>
      </c>
      <c r="AA32" s="192">
        <v>8.1930631000000018E-2</v>
      </c>
      <c r="AB32" s="192">
        <v>7.6484852999999992E-2</v>
      </c>
      <c r="AC32" s="192">
        <v>6.9619924000000027E-2</v>
      </c>
      <c r="AD32" s="192">
        <v>7.0046372780000019E-2</v>
      </c>
      <c r="AE32" s="192">
        <v>8.0249497299999986E-2</v>
      </c>
      <c r="AF32" s="192">
        <v>5.2686877E-2</v>
      </c>
    </row>
    <row r="33" spans="2:32" ht="12">
      <c r="B33" s="117" t="s">
        <v>5</v>
      </c>
      <c r="C33" s="189">
        <v>265</v>
      </c>
      <c r="D33" s="189">
        <v>298</v>
      </c>
      <c r="E33" s="189">
        <v>392</v>
      </c>
      <c r="F33" s="189">
        <v>436</v>
      </c>
      <c r="G33" s="189">
        <v>470</v>
      </c>
      <c r="H33" s="189">
        <v>452</v>
      </c>
      <c r="I33" s="189">
        <v>448</v>
      </c>
      <c r="J33" s="189">
        <v>503</v>
      </c>
      <c r="K33" s="189">
        <v>465</v>
      </c>
      <c r="L33" s="189">
        <v>449</v>
      </c>
      <c r="M33" s="189">
        <v>406</v>
      </c>
      <c r="N33" s="189">
        <v>425</v>
      </c>
      <c r="O33" s="189">
        <v>409</v>
      </c>
      <c r="P33" s="189">
        <v>253</v>
      </c>
      <c r="R33" s="117" t="s">
        <v>5</v>
      </c>
      <c r="S33" s="15">
        <v>0.7192160700000001</v>
      </c>
      <c r="T33" s="15">
        <v>0.81012422000000039</v>
      </c>
      <c r="U33" s="15">
        <v>1.0230783200000004</v>
      </c>
      <c r="V33" s="15">
        <v>1.1722393800000002</v>
      </c>
      <c r="W33" s="15">
        <v>1.2598986699999999</v>
      </c>
      <c r="X33" s="15">
        <v>1.1865477700000009</v>
      </c>
      <c r="Y33" s="15">
        <v>1.1662427199999998</v>
      </c>
      <c r="Z33" s="15">
        <v>1.3101742499999995</v>
      </c>
      <c r="AA33" s="15">
        <v>1.248443050000001</v>
      </c>
      <c r="AB33" s="15">
        <v>1.22351228</v>
      </c>
      <c r="AC33" s="15">
        <v>1.0925898500000004</v>
      </c>
      <c r="AD33" s="15">
        <v>1.1489816399999999</v>
      </c>
      <c r="AE33" s="15">
        <v>1.0673229500000003</v>
      </c>
      <c r="AF33" s="15">
        <v>0.66389650000000022</v>
      </c>
    </row>
    <row r="34" spans="2:32" ht="12">
      <c r="B34" s="117" t="s">
        <v>6</v>
      </c>
      <c r="C34" s="194">
        <v>250</v>
      </c>
      <c r="D34" s="194">
        <v>305</v>
      </c>
      <c r="E34" s="194">
        <v>328</v>
      </c>
      <c r="F34" s="194">
        <v>286</v>
      </c>
      <c r="G34" s="194">
        <v>293</v>
      </c>
      <c r="H34" s="194">
        <v>304</v>
      </c>
      <c r="I34" s="194">
        <v>329</v>
      </c>
      <c r="J34" s="194">
        <v>338</v>
      </c>
      <c r="K34" s="194">
        <v>327</v>
      </c>
      <c r="L34" s="194">
        <v>285</v>
      </c>
      <c r="M34" s="194">
        <v>272</v>
      </c>
      <c r="N34" s="194">
        <v>263</v>
      </c>
      <c r="O34" s="194">
        <v>300</v>
      </c>
      <c r="P34" s="194">
        <v>175</v>
      </c>
      <c r="R34" s="117" t="s">
        <v>6</v>
      </c>
      <c r="S34" s="192">
        <v>1.7735134899999996</v>
      </c>
      <c r="T34" s="192">
        <v>2.1746466799999999</v>
      </c>
      <c r="U34" s="192">
        <v>2.2561849199999999</v>
      </c>
      <c r="V34" s="192">
        <v>2.0301954299999987</v>
      </c>
      <c r="W34" s="192">
        <v>2.0347798599999991</v>
      </c>
      <c r="X34" s="192">
        <v>2.1427146200000009</v>
      </c>
      <c r="Y34" s="192">
        <v>2.2369382899999994</v>
      </c>
      <c r="Z34" s="192">
        <v>2.3369549200000006</v>
      </c>
      <c r="AA34" s="192">
        <v>2.28303769</v>
      </c>
      <c r="AB34" s="192">
        <v>1.9424648400000006</v>
      </c>
      <c r="AC34" s="192">
        <v>1.8528608500000001</v>
      </c>
      <c r="AD34" s="192">
        <v>1.8457385399999984</v>
      </c>
      <c r="AE34" s="192">
        <v>2.1207288899999996</v>
      </c>
      <c r="AF34" s="192">
        <v>1.23291156</v>
      </c>
    </row>
    <row r="35" spans="2:32" ht="12">
      <c r="B35" s="117" t="s">
        <v>7</v>
      </c>
      <c r="C35" s="189">
        <v>335</v>
      </c>
      <c r="D35" s="189">
        <v>435</v>
      </c>
      <c r="E35" s="189">
        <v>458</v>
      </c>
      <c r="F35" s="189">
        <v>346</v>
      </c>
      <c r="G35" s="189">
        <v>369</v>
      </c>
      <c r="H35" s="189">
        <v>431</v>
      </c>
      <c r="I35" s="189">
        <v>419</v>
      </c>
      <c r="J35" s="189">
        <v>415</v>
      </c>
      <c r="K35" s="189">
        <v>440</v>
      </c>
      <c r="L35" s="189">
        <v>443</v>
      </c>
      <c r="M35" s="189">
        <v>388</v>
      </c>
      <c r="N35" s="189">
        <v>413</v>
      </c>
      <c r="O35" s="189">
        <v>391</v>
      </c>
      <c r="P35" s="189">
        <v>232</v>
      </c>
      <c r="R35" s="117" t="s">
        <v>7</v>
      </c>
      <c r="S35" s="15">
        <v>4.9458139999999995</v>
      </c>
      <c r="T35" s="15">
        <v>6.7484441999999998</v>
      </c>
      <c r="U35" s="15">
        <v>7.1141381000000026</v>
      </c>
      <c r="V35" s="15">
        <v>5.1424494999999997</v>
      </c>
      <c r="W35" s="15">
        <v>5.653259900000001</v>
      </c>
      <c r="X35" s="15">
        <v>6.6140143999999985</v>
      </c>
      <c r="Y35" s="15">
        <v>6.5655429000000014</v>
      </c>
      <c r="Z35" s="15">
        <v>6.5138655000000005</v>
      </c>
      <c r="AA35" s="15">
        <v>6.8184487000000038</v>
      </c>
      <c r="AB35" s="15">
        <v>7.0338902999999968</v>
      </c>
      <c r="AC35" s="15">
        <v>6.0024778000000012</v>
      </c>
      <c r="AD35" s="15">
        <v>6.3748155000000022</v>
      </c>
      <c r="AE35" s="15">
        <v>6.0729051000000016</v>
      </c>
      <c r="AF35" s="15">
        <v>3.7354587000000006</v>
      </c>
    </row>
    <row r="36" spans="2:32" ht="12">
      <c r="B36" s="117" t="s">
        <v>12</v>
      </c>
      <c r="C36" s="194">
        <v>129</v>
      </c>
      <c r="D36" s="194">
        <v>163</v>
      </c>
      <c r="E36" s="194">
        <v>158</v>
      </c>
      <c r="F36" s="194">
        <v>94</v>
      </c>
      <c r="G36" s="194">
        <v>141</v>
      </c>
      <c r="H36" s="194">
        <v>167</v>
      </c>
      <c r="I36" s="194">
        <v>207</v>
      </c>
      <c r="J36" s="194">
        <v>198</v>
      </c>
      <c r="K36" s="194">
        <v>267</v>
      </c>
      <c r="L36" s="194">
        <v>275</v>
      </c>
      <c r="M36" s="194">
        <v>270</v>
      </c>
      <c r="N36" s="194">
        <v>276</v>
      </c>
      <c r="O36" s="194">
        <v>318</v>
      </c>
      <c r="P36" s="194">
        <v>166</v>
      </c>
      <c r="R36" s="117" t="s">
        <v>12</v>
      </c>
      <c r="S36" s="192">
        <v>4.1859495999999998</v>
      </c>
      <c r="T36" s="192">
        <v>5.3040770000000004</v>
      </c>
      <c r="U36" s="192">
        <v>5.0224778000000017</v>
      </c>
      <c r="V36" s="192">
        <v>3.0921590000000005</v>
      </c>
      <c r="W36" s="192">
        <v>4.7670048000000014</v>
      </c>
      <c r="X36" s="192">
        <v>5.6270518000000003</v>
      </c>
      <c r="Y36" s="192">
        <v>6.8124149000000003</v>
      </c>
      <c r="Z36" s="192">
        <v>6.7201724</v>
      </c>
      <c r="AA36" s="192">
        <v>9.0957202000000024</v>
      </c>
      <c r="AB36" s="192">
        <v>9.5150469999999991</v>
      </c>
      <c r="AC36" s="192">
        <v>9.3288630000000037</v>
      </c>
      <c r="AD36" s="192">
        <v>9.5646350000000009</v>
      </c>
      <c r="AE36" s="192">
        <v>10.865690699999998</v>
      </c>
      <c r="AF36" s="192">
        <v>5.8072210999999996</v>
      </c>
    </row>
    <row r="37" spans="2:32" ht="12">
      <c r="B37" s="117" t="s">
        <v>13</v>
      </c>
      <c r="C37" s="189">
        <v>38</v>
      </c>
      <c r="D37" s="189">
        <v>63</v>
      </c>
      <c r="E37" s="189">
        <v>62</v>
      </c>
      <c r="F37" s="189">
        <v>56</v>
      </c>
      <c r="G37" s="189">
        <v>51</v>
      </c>
      <c r="H37" s="189">
        <v>96</v>
      </c>
      <c r="I37" s="189">
        <v>82</v>
      </c>
      <c r="J37" s="189">
        <v>111</v>
      </c>
      <c r="K37" s="189">
        <v>207</v>
      </c>
      <c r="L37" s="189">
        <v>232</v>
      </c>
      <c r="M37" s="189">
        <v>174</v>
      </c>
      <c r="N37" s="189">
        <v>214</v>
      </c>
      <c r="O37" s="189">
        <v>366</v>
      </c>
      <c r="P37" s="189">
        <v>195</v>
      </c>
      <c r="R37" s="117" t="s">
        <v>13</v>
      </c>
      <c r="S37" s="15">
        <v>4.1228633999999991</v>
      </c>
      <c r="T37" s="15">
        <v>5.1933061999999994</v>
      </c>
      <c r="U37" s="15">
        <v>5.6632756000000004</v>
      </c>
      <c r="V37" s="15">
        <v>4.8355157999999996</v>
      </c>
      <c r="W37" s="15">
        <v>5.1314408999999994</v>
      </c>
      <c r="X37" s="15">
        <v>12.999043999999996</v>
      </c>
      <c r="Y37" s="15">
        <v>7.5496204999999996</v>
      </c>
      <c r="Z37" s="15">
        <v>9.9468356999999994</v>
      </c>
      <c r="AA37" s="15">
        <v>25.108468200000001</v>
      </c>
      <c r="AB37" s="15">
        <v>31.189491599999997</v>
      </c>
      <c r="AC37" s="15">
        <v>27.883511599999995</v>
      </c>
      <c r="AD37" s="15">
        <v>27.619359599999996</v>
      </c>
      <c r="AE37" s="15">
        <v>64.307451900000004</v>
      </c>
      <c r="AF37" s="15">
        <v>30.258204500000002</v>
      </c>
    </row>
    <row r="38" spans="2:32" ht="12">
      <c r="B38" s="117" t="s">
        <v>9</v>
      </c>
      <c r="C38" s="194">
        <v>58</v>
      </c>
      <c r="D38" s="194">
        <v>56</v>
      </c>
      <c r="E38" s="194">
        <v>59</v>
      </c>
      <c r="F38" s="194">
        <v>68</v>
      </c>
      <c r="G38" s="194">
        <v>91</v>
      </c>
      <c r="H38" s="194">
        <v>126</v>
      </c>
      <c r="I38" s="194">
        <v>97</v>
      </c>
      <c r="J38" s="194">
        <v>102</v>
      </c>
      <c r="K38" s="194">
        <v>148</v>
      </c>
      <c r="L38" s="194">
        <v>146</v>
      </c>
      <c r="M38" s="194">
        <v>125</v>
      </c>
      <c r="N38" s="194">
        <v>172</v>
      </c>
      <c r="O38" s="194">
        <v>162</v>
      </c>
      <c r="P38" s="194">
        <v>80</v>
      </c>
      <c r="R38" s="5" t="s">
        <v>493</v>
      </c>
    </row>
    <row r="39" spans="2:32">
      <c r="B39" s="5" t="s">
        <v>493</v>
      </c>
      <c r="Q39" s="20"/>
    </row>
  </sheetData>
  <mergeCells count="14">
    <mergeCell ref="BC6:BD6"/>
    <mergeCell ref="AY6:BB6"/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AQ6:AT6"/>
    <mergeCell ref="AU6:AX6"/>
  </mergeCells>
  <conditionalFormatting sqref="C39:P39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F40"/>
  <sheetViews>
    <sheetView showGridLines="0" zoomScaleNormal="100" workbookViewId="0"/>
  </sheetViews>
  <sheetFormatPr defaultRowHeight="12" customHeight="1"/>
  <cols>
    <col min="1" max="1" width="3.28515625" customWidth="1"/>
    <col min="2" max="2" width="14.7109375" bestFit="1" customWidth="1"/>
    <col min="18" max="18" width="14.7109375" bestFit="1" customWidth="1"/>
  </cols>
  <sheetData>
    <row r="1" spans="1:32" ht="12" customHeight="1">
      <c r="A1" s="194"/>
    </row>
    <row r="2" spans="1:32" ht="12" customHeight="1">
      <c r="A2" s="189"/>
    </row>
    <row r="5" spans="1:32" ht="12" customHeight="1">
      <c r="C5" s="18" t="s">
        <v>572</v>
      </c>
      <c r="S5" s="18" t="s">
        <v>573</v>
      </c>
    </row>
    <row r="6" spans="1:32" ht="12" customHeigh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2">
        <v>2018</v>
      </c>
      <c r="P6" s="2" t="s">
        <v>272</v>
      </c>
      <c r="R6" s="1"/>
      <c r="S6" s="2">
        <v>2006</v>
      </c>
      <c r="T6" s="2">
        <v>2007</v>
      </c>
      <c r="U6" s="2">
        <v>2008</v>
      </c>
      <c r="V6" s="2">
        <v>2009</v>
      </c>
      <c r="W6" s="2">
        <v>2010</v>
      </c>
      <c r="X6" s="2">
        <v>2011</v>
      </c>
      <c r="Y6" s="2">
        <v>2012</v>
      </c>
      <c r="Z6" s="2">
        <v>2013</v>
      </c>
      <c r="AA6" s="2">
        <v>2014</v>
      </c>
      <c r="AB6" s="2">
        <v>2015</v>
      </c>
      <c r="AC6" s="2">
        <v>2016</v>
      </c>
      <c r="AD6" s="2">
        <v>2017</v>
      </c>
      <c r="AE6" s="2">
        <v>2018</v>
      </c>
      <c r="AF6" s="2" t="s">
        <v>272</v>
      </c>
    </row>
    <row r="7" spans="1:32" ht="12" customHeight="1">
      <c r="B7" s="2" t="s">
        <v>315</v>
      </c>
      <c r="C7" s="192">
        <v>17.915916864000017</v>
      </c>
      <c r="D7" s="192">
        <v>22.817636687999919</v>
      </c>
      <c r="E7" s="192">
        <v>24.243904946899946</v>
      </c>
      <c r="F7" s="192">
        <v>19.112217186499908</v>
      </c>
      <c r="G7" s="192">
        <v>23.251097060208874</v>
      </c>
      <c r="H7" s="192">
        <v>34.828491987299877</v>
      </c>
      <c r="I7" s="192">
        <v>32.009290869499871</v>
      </c>
      <c r="J7" s="192">
        <v>37.110385522800136</v>
      </c>
      <c r="K7" s="192">
        <v>57.986144100900006</v>
      </c>
      <c r="L7" s="192">
        <v>67.685410428850275</v>
      </c>
      <c r="M7" s="192">
        <v>65.096197984099859</v>
      </c>
      <c r="N7" s="192">
        <v>65.32194755219993</v>
      </c>
      <c r="O7" s="192">
        <v>111.23387552460059</v>
      </c>
      <c r="P7" s="192">
        <v>53.64407720000009</v>
      </c>
      <c r="R7" s="2" t="s">
        <v>315</v>
      </c>
      <c r="S7" s="194">
        <v>2093</v>
      </c>
      <c r="T7" s="194">
        <v>2807</v>
      </c>
      <c r="U7" s="194">
        <v>3187</v>
      </c>
      <c r="V7" s="194">
        <v>3080</v>
      </c>
      <c r="W7" s="194">
        <v>3871</v>
      </c>
      <c r="X7" s="194">
        <v>4969</v>
      </c>
      <c r="Y7" s="194">
        <v>5815</v>
      </c>
      <c r="Z7" s="194">
        <v>6966</v>
      </c>
      <c r="AA7" s="194">
        <v>7748</v>
      </c>
      <c r="AB7" s="194">
        <v>7808</v>
      </c>
      <c r="AC7" s="194">
        <v>6693</v>
      </c>
      <c r="AD7" s="194">
        <v>6804</v>
      </c>
      <c r="AE7" s="194">
        <v>6928</v>
      </c>
      <c r="AF7" s="194">
        <v>3351</v>
      </c>
    </row>
    <row r="8" spans="1:32" ht="12" customHeight="1">
      <c r="B8" s="2" t="s">
        <v>313</v>
      </c>
      <c r="C8" s="195">
        <v>0.91744905099999996</v>
      </c>
      <c r="D8" s="195">
        <v>1.6350191700000007</v>
      </c>
      <c r="E8" s="195">
        <v>1.7804067389999987</v>
      </c>
      <c r="F8" s="195">
        <v>1.4677843810000004</v>
      </c>
      <c r="G8" s="195">
        <v>1.9059421109999997</v>
      </c>
      <c r="H8" s="195">
        <v>2.6860572620000012</v>
      </c>
      <c r="I8" s="195">
        <v>4.1515568364000037</v>
      </c>
      <c r="J8" s="195">
        <v>5.3681910890000033</v>
      </c>
      <c r="K8" s="195">
        <v>7.3747484186000181</v>
      </c>
      <c r="L8" s="195">
        <v>9.5722954130000044</v>
      </c>
      <c r="M8" s="195">
        <v>7.5772233590000013</v>
      </c>
      <c r="N8" s="195">
        <v>11.430492674200016</v>
      </c>
      <c r="O8" s="195">
        <v>12.956316055999981</v>
      </c>
      <c r="P8" s="195">
        <v>7.1283419909999983</v>
      </c>
      <c r="R8" s="2" t="s">
        <v>313</v>
      </c>
      <c r="S8" s="189">
        <v>151</v>
      </c>
      <c r="T8" s="189">
        <v>228</v>
      </c>
      <c r="U8" s="189">
        <v>280</v>
      </c>
      <c r="V8" s="189">
        <v>276</v>
      </c>
      <c r="W8" s="189">
        <v>390</v>
      </c>
      <c r="X8" s="189">
        <v>611</v>
      </c>
      <c r="Y8" s="189">
        <v>898</v>
      </c>
      <c r="Z8" s="189">
        <v>1135</v>
      </c>
      <c r="AA8" s="189">
        <v>1356</v>
      </c>
      <c r="AB8" s="189">
        <v>1435</v>
      </c>
      <c r="AC8" s="189">
        <v>1284</v>
      </c>
      <c r="AD8" s="189">
        <v>1393</v>
      </c>
      <c r="AE8" s="189">
        <v>1322</v>
      </c>
      <c r="AF8" s="189">
        <v>636</v>
      </c>
    </row>
    <row r="9" spans="1:32" ht="12" customHeight="1">
      <c r="B9" s="2" t="s">
        <v>316</v>
      </c>
      <c r="C9" s="192">
        <v>0.22407755599999998</v>
      </c>
      <c r="D9" s="192">
        <v>0.57655740899999985</v>
      </c>
      <c r="E9" s="192">
        <v>0.46558139600000009</v>
      </c>
      <c r="F9" s="192">
        <v>0.52840278900000004</v>
      </c>
      <c r="G9" s="192">
        <v>0.51017962199999989</v>
      </c>
      <c r="H9" s="192">
        <v>0.88153360000000014</v>
      </c>
      <c r="I9" s="192">
        <v>0.74686057899999969</v>
      </c>
      <c r="J9" s="192">
        <v>1.0338757760000001</v>
      </c>
      <c r="K9" s="192">
        <v>1.5470332019999988</v>
      </c>
      <c r="L9" s="192">
        <v>1.4952918012999998</v>
      </c>
      <c r="M9" s="192">
        <v>1.320795307</v>
      </c>
      <c r="N9" s="192">
        <v>2.0382267547799988</v>
      </c>
      <c r="O9" s="192">
        <v>3.0930341760000006</v>
      </c>
      <c r="P9" s="192">
        <v>1.9428837259999998</v>
      </c>
      <c r="R9" s="2" t="s">
        <v>316</v>
      </c>
      <c r="S9" s="194">
        <v>61</v>
      </c>
      <c r="T9" s="194">
        <v>100</v>
      </c>
      <c r="U9" s="194">
        <v>120</v>
      </c>
      <c r="V9" s="194">
        <v>146</v>
      </c>
      <c r="W9" s="194">
        <v>159</v>
      </c>
      <c r="X9" s="194">
        <v>211</v>
      </c>
      <c r="Y9" s="194">
        <v>281</v>
      </c>
      <c r="Z9" s="194">
        <v>348</v>
      </c>
      <c r="AA9" s="194">
        <v>479</v>
      </c>
      <c r="AB9" s="194">
        <v>438</v>
      </c>
      <c r="AC9" s="194">
        <v>420</v>
      </c>
      <c r="AD9" s="194">
        <v>478</v>
      </c>
      <c r="AE9" s="194">
        <v>536</v>
      </c>
      <c r="AF9" s="194">
        <v>301</v>
      </c>
    </row>
    <row r="10" spans="1:32" ht="12" customHeight="1">
      <c r="B10" s="17" t="s">
        <v>493</v>
      </c>
      <c r="R10" s="17" t="s">
        <v>493</v>
      </c>
    </row>
    <row r="34" spans="2:26" ht="12" customHeight="1">
      <c r="C34" s="18" t="s">
        <v>574</v>
      </c>
      <c r="S34" s="18" t="s">
        <v>575</v>
      </c>
    </row>
    <row r="35" spans="2:26" ht="12" customHeight="1">
      <c r="B35" s="1"/>
      <c r="C35" s="219">
        <v>2016</v>
      </c>
      <c r="D35" s="219"/>
      <c r="E35" s="219">
        <v>2017</v>
      </c>
      <c r="F35" s="219"/>
      <c r="G35" s="219">
        <v>2018</v>
      </c>
      <c r="H35" s="219"/>
      <c r="I35" s="219" t="s">
        <v>272</v>
      </c>
      <c r="J35" s="219"/>
      <c r="R35" s="1"/>
      <c r="S35" s="174">
        <v>2016</v>
      </c>
      <c r="T35" s="174"/>
      <c r="U35" s="174">
        <v>2017</v>
      </c>
      <c r="V35" s="174"/>
      <c r="W35" s="174">
        <v>2018</v>
      </c>
      <c r="X35" s="174"/>
      <c r="Y35" s="174" t="s">
        <v>272</v>
      </c>
      <c r="Z35" s="174"/>
    </row>
    <row r="36" spans="2:26" ht="12" customHeight="1">
      <c r="C36" s="2" t="s">
        <v>316</v>
      </c>
      <c r="D36" s="2" t="s">
        <v>313</v>
      </c>
      <c r="E36" s="2" t="s">
        <v>316</v>
      </c>
      <c r="F36" s="2" t="s">
        <v>313</v>
      </c>
      <c r="G36" s="2" t="s">
        <v>316</v>
      </c>
      <c r="H36" s="2" t="s">
        <v>313</v>
      </c>
      <c r="I36" s="2" t="s">
        <v>316</v>
      </c>
      <c r="J36" s="2" t="s">
        <v>313</v>
      </c>
      <c r="S36" s="174" t="s">
        <v>316</v>
      </c>
      <c r="T36" s="174" t="s">
        <v>313</v>
      </c>
      <c r="U36" s="174" t="s">
        <v>316</v>
      </c>
      <c r="V36" s="174" t="s">
        <v>313</v>
      </c>
      <c r="W36" s="174" t="s">
        <v>316</v>
      </c>
      <c r="X36" s="174" t="s">
        <v>313</v>
      </c>
      <c r="Y36" s="174" t="s">
        <v>316</v>
      </c>
      <c r="Z36" s="174" t="s">
        <v>313</v>
      </c>
    </row>
    <row r="37" spans="2:26" ht="12" customHeight="1">
      <c r="B37" s="2" t="s">
        <v>317</v>
      </c>
      <c r="C37" s="192">
        <v>0.22898360099999995</v>
      </c>
      <c r="D37" s="192">
        <v>0.99148954000000045</v>
      </c>
      <c r="E37" s="192">
        <v>0.31835950600000007</v>
      </c>
      <c r="F37" s="192">
        <v>0.91496261320000072</v>
      </c>
      <c r="G37" s="192">
        <v>0.40779783599999991</v>
      </c>
      <c r="H37" s="192">
        <v>1.0804647309999995</v>
      </c>
      <c r="I37" s="192">
        <v>0.18162977600000008</v>
      </c>
      <c r="J37" s="192">
        <v>0.51749086399999999</v>
      </c>
      <c r="R37" s="174" t="s">
        <v>317</v>
      </c>
      <c r="S37" s="194">
        <v>254</v>
      </c>
      <c r="T37" s="194">
        <v>627</v>
      </c>
      <c r="U37" s="194">
        <v>277</v>
      </c>
      <c r="V37" s="194">
        <v>646</v>
      </c>
      <c r="W37" s="194">
        <v>288</v>
      </c>
      <c r="X37" s="194">
        <v>578</v>
      </c>
      <c r="Y37" s="194">
        <v>139</v>
      </c>
      <c r="Z37" s="194">
        <v>272</v>
      </c>
    </row>
    <row r="38" spans="2:26" ht="12" customHeight="1">
      <c r="B38" s="2" t="s">
        <v>1</v>
      </c>
      <c r="C38" s="195">
        <v>0.61019849899999989</v>
      </c>
      <c r="D38" s="195">
        <v>3.3029034699999995</v>
      </c>
      <c r="E38" s="195">
        <v>0.97860910999999995</v>
      </c>
      <c r="F38" s="195">
        <v>4.0411081559999964</v>
      </c>
      <c r="G38" s="195">
        <v>1.151442896</v>
      </c>
      <c r="H38" s="195">
        <v>5.580373356999992</v>
      </c>
      <c r="I38" s="195">
        <v>0.81315411999999976</v>
      </c>
      <c r="J38" s="195">
        <v>2.6805470210000002</v>
      </c>
      <c r="R38" s="174" t="s">
        <v>1</v>
      </c>
      <c r="S38" s="189">
        <v>112</v>
      </c>
      <c r="T38" s="189">
        <v>469</v>
      </c>
      <c r="U38" s="189">
        <v>143</v>
      </c>
      <c r="V38" s="189">
        <v>501</v>
      </c>
      <c r="W38" s="189">
        <v>168</v>
      </c>
      <c r="X38" s="189">
        <v>487</v>
      </c>
      <c r="Y38" s="189">
        <v>108</v>
      </c>
      <c r="Z38" s="189">
        <v>214</v>
      </c>
    </row>
    <row r="39" spans="2:26" ht="12" customHeight="1">
      <c r="B39" s="2" t="s">
        <v>2</v>
      </c>
      <c r="C39" s="192">
        <v>0.48161320699999977</v>
      </c>
      <c r="D39" s="192">
        <v>3.2828303489999988</v>
      </c>
      <c r="E39" s="192">
        <v>0.74125813878000013</v>
      </c>
      <c r="F39" s="192">
        <v>6.4744219050000034</v>
      </c>
      <c r="G39" s="192">
        <v>1.5337934439999998</v>
      </c>
      <c r="H39" s="192">
        <v>6.2954779680000064</v>
      </c>
      <c r="I39" s="192">
        <v>0.94809982999999998</v>
      </c>
      <c r="J39" s="192">
        <v>3.9303041060000004</v>
      </c>
      <c r="R39" s="174" t="s">
        <v>2</v>
      </c>
      <c r="S39" s="194">
        <v>54</v>
      </c>
      <c r="T39" s="194">
        <v>188</v>
      </c>
      <c r="U39" s="194">
        <v>58</v>
      </c>
      <c r="V39" s="194">
        <v>246</v>
      </c>
      <c r="W39" s="194">
        <v>80</v>
      </c>
      <c r="X39" s="194">
        <v>257</v>
      </c>
      <c r="Y39" s="194">
        <v>54</v>
      </c>
      <c r="Z39" s="194">
        <v>150</v>
      </c>
    </row>
    <row r="40" spans="2:26" ht="12" customHeight="1">
      <c r="B40" s="17" t="s">
        <v>493</v>
      </c>
      <c r="R40" s="17" t="s">
        <v>493</v>
      </c>
    </row>
  </sheetData>
  <mergeCells count="4">
    <mergeCell ref="C35:D35"/>
    <mergeCell ref="E35:F35"/>
    <mergeCell ref="G35:H35"/>
    <mergeCell ref="I35:J35"/>
  </mergeCells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/>
  </sheetPr>
  <dimension ref="B1:AB43"/>
  <sheetViews>
    <sheetView showGridLines="0" zoomScaleNormal="100" workbookViewId="0"/>
  </sheetViews>
  <sheetFormatPr defaultRowHeight="11.25"/>
  <cols>
    <col min="1" max="1" width="2.85546875" style="47" customWidth="1"/>
    <col min="2" max="2" width="10.140625" style="47" customWidth="1"/>
    <col min="3" max="15" width="9.140625" style="47"/>
    <col min="16" max="28" width="9.140625" style="70"/>
    <col min="29" max="16384" width="9.140625" style="47"/>
  </cols>
  <sheetData>
    <row r="1" spans="2:16">
      <c r="E1" s="32"/>
    </row>
    <row r="2" spans="2:16">
      <c r="G2" s="33"/>
    </row>
    <row r="3" spans="2:16">
      <c r="G3" s="33"/>
    </row>
    <row r="4" spans="2:16">
      <c r="G4" s="33"/>
    </row>
    <row r="5" spans="2:16" ht="11.25" customHeight="1">
      <c r="C5" s="56" t="s">
        <v>576</v>
      </c>
    </row>
    <row r="6" spans="2:16">
      <c r="B6" s="68"/>
      <c r="C6" s="69">
        <v>2006</v>
      </c>
      <c r="D6" s="69">
        <v>2007</v>
      </c>
      <c r="E6" s="69">
        <v>2008</v>
      </c>
      <c r="F6" s="69">
        <v>2009</v>
      </c>
      <c r="G6" s="69">
        <v>2010</v>
      </c>
      <c r="H6" s="69">
        <v>2011</v>
      </c>
      <c r="I6" s="69">
        <v>2012</v>
      </c>
      <c r="J6" s="69">
        <v>2013</v>
      </c>
      <c r="K6" s="69">
        <v>2014</v>
      </c>
      <c r="L6" s="69">
        <v>2015</v>
      </c>
      <c r="M6" s="69">
        <v>2016</v>
      </c>
      <c r="N6" s="69">
        <v>2017</v>
      </c>
      <c r="O6" s="69">
        <v>2018</v>
      </c>
      <c r="P6" s="69" t="s">
        <v>272</v>
      </c>
    </row>
    <row r="7" spans="2:16" ht="12">
      <c r="B7" s="69" t="s">
        <v>298</v>
      </c>
      <c r="C7" s="192">
        <v>3.5430000000000001</v>
      </c>
      <c r="D7" s="192">
        <v>1.85</v>
      </c>
      <c r="E7" s="192">
        <v>3.7134900000000002</v>
      </c>
      <c r="F7" s="192">
        <v>2.4275149999999996</v>
      </c>
      <c r="G7" s="192">
        <v>3.2209349999999999</v>
      </c>
      <c r="H7" s="192">
        <v>3.780815</v>
      </c>
      <c r="I7" s="192">
        <v>3.6988050000000001</v>
      </c>
      <c r="J7" s="192">
        <v>4.25</v>
      </c>
      <c r="K7" s="192">
        <v>4.5</v>
      </c>
      <c r="L7" s="192">
        <v>5</v>
      </c>
      <c r="M7" s="192">
        <v>5.5</v>
      </c>
      <c r="N7" s="192">
        <v>6</v>
      </c>
      <c r="O7" s="192">
        <v>6.9542850000000005</v>
      </c>
      <c r="P7" s="192">
        <v>7.5</v>
      </c>
    </row>
    <row r="8" spans="2:16" ht="12">
      <c r="B8" s="69" t="s">
        <v>133</v>
      </c>
      <c r="C8" s="195">
        <v>6.8892950000000006</v>
      </c>
      <c r="D8" s="195">
        <v>7.1988799999999999</v>
      </c>
      <c r="E8" s="195">
        <v>6.93</v>
      </c>
      <c r="F8" s="195">
        <v>6.0853850000000005</v>
      </c>
      <c r="G8" s="195">
        <v>6</v>
      </c>
      <c r="H8" s="195">
        <v>7</v>
      </c>
      <c r="I8" s="195">
        <v>7.8026</v>
      </c>
      <c r="J8" s="195">
        <v>8.5</v>
      </c>
      <c r="K8" s="195">
        <v>10.787599999999999</v>
      </c>
      <c r="L8" s="195">
        <v>12.6</v>
      </c>
      <c r="M8" s="195">
        <v>14.0067</v>
      </c>
      <c r="N8" s="195">
        <v>15</v>
      </c>
      <c r="O8" s="195">
        <v>20</v>
      </c>
      <c r="P8" s="195">
        <v>22.4</v>
      </c>
    </row>
    <row r="9" spans="2:16" ht="12">
      <c r="B9" s="69" t="s">
        <v>66</v>
      </c>
      <c r="C9" s="192">
        <v>18.306899999999999</v>
      </c>
      <c r="D9" s="192">
        <v>20.819700000000001</v>
      </c>
      <c r="E9" s="192">
        <v>19.2</v>
      </c>
      <c r="F9" s="192">
        <v>16.728000000000002</v>
      </c>
      <c r="G9" s="192">
        <v>19.337499999999999</v>
      </c>
      <c r="H9" s="192">
        <v>20.415799999999997</v>
      </c>
      <c r="I9" s="192">
        <v>20.692050000000002</v>
      </c>
      <c r="J9" s="192">
        <v>24.7776</v>
      </c>
      <c r="K9" s="192">
        <v>30.493600000000001</v>
      </c>
      <c r="L9" s="192">
        <v>37.763199999999998</v>
      </c>
      <c r="M9" s="192">
        <v>36</v>
      </c>
      <c r="N9" s="192">
        <v>40</v>
      </c>
      <c r="O9" s="192">
        <v>55</v>
      </c>
      <c r="P9" s="192">
        <v>65</v>
      </c>
    </row>
    <row r="10" spans="2:16" ht="12">
      <c r="B10" s="69" t="s">
        <v>134</v>
      </c>
      <c r="C10" s="195">
        <v>37.08</v>
      </c>
      <c r="D10" s="195">
        <v>42.676000000000002</v>
      </c>
      <c r="E10" s="195">
        <v>40.713450000000002</v>
      </c>
      <c r="F10" s="195">
        <v>28.93</v>
      </c>
      <c r="G10" s="195">
        <v>36.289900000000003</v>
      </c>
      <c r="H10" s="195">
        <v>45.945799999999998</v>
      </c>
      <c r="I10" s="195">
        <v>47.159000000000006</v>
      </c>
      <c r="J10" s="195">
        <v>55</v>
      </c>
      <c r="K10" s="195">
        <v>54.559849999999997</v>
      </c>
      <c r="L10" s="195">
        <v>69.36760000000001</v>
      </c>
      <c r="M10" s="195">
        <v>80</v>
      </c>
      <c r="N10" s="195">
        <v>81</v>
      </c>
      <c r="O10" s="195">
        <v>110</v>
      </c>
      <c r="P10" s="195">
        <v>115</v>
      </c>
    </row>
    <row r="11" spans="2:16" ht="12">
      <c r="B11" s="69" t="s">
        <v>135</v>
      </c>
      <c r="C11" s="192">
        <v>68.454900000000009</v>
      </c>
      <c r="D11" s="192">
        <v>76.837999999999994</v>
      </c>
      <c r="E11" s="192">
        <v>77.469850000000008</v>
      </c>
      <c r="F11" s="192">
        <v>50.753100000000003</v>
      </c>
      <c r="G11" s="192">
        <v>65.391999999999996</v>
      </c>
      <c r="H11" s="192">
        <v>80.58</v>
      </c>
      <c r="I11" s="192">
        <v>92.122350000000012</v>
      </c>
      <c r="J11" s="192">
        <v>98.278400000000005</v>
      </c>
      <c r="K11" s="192">
        <v>138.10300000000001</v>
      </c>
      <c r="L11" s="192">
        <v>165</v>
      </c>
      <c r="M11" s="192">
        <v>137.8895</v>
      </c>
      <c r="N11" s="192">
        <v>210</v>
      </c>
      <c r="O11" s="192">
        <v>300</v>
      </c>
      <c r="P11" s="192">
        <v>417.5</v>
      </c>
    </row>
    <row r="12" spans="2:16">
      <c r="B12" s="5" t="s">
        <v>493</v>
      </c>
      <c r="P12" s="147"/>
    </row>
    <row r="32" spans="2:14"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</row>
    <row r="33" spans="2:14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</row>
    <row r="34" spans="2:14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</row>
    <row r="35" spans="2:14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</row>
    <row r="36" spans="2:14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</row>
    <row r="37" spans="2:14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</row>
    <row r="38" spans="2:14"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</row>
    <row r="39" spans="2:14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</row>
    <row r="40" spans="2:14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</row>
    <row r="41" spans="2:14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</row>
    <row r="42" spans="2:14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</row>
    <row r="43" spans="2:14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AF69"/>
  <sheetViews>
    <sheetView showGridLines="0" zoomScaleNormal="100" workbookViewId="0"/>
  </sheetViews>
  <sheetFormatPr defaultColWidth="7.85546875" defaultRowHeight="11.25"/>
  <cols>
    <col min="1" max="1" width="2.7109375" style="47" customWidth="1"/>
    <col min="2" max="2" width="12.28515625" style="47" bestFit="1" customWidth="1"/>
    <col min="3" max="15" width="7.85546875" style="47"/>
    <col min="16" max="17" width="7.42578125" style="70" customWidth="1"/>
    <col min="18" max="18" width="12.28515625" style="70" bestFit="1" customWidth="1"/>
    <col min="19" max="27" width="7.42578125" style="70" customWidth="1"/>
    <col min="28" max="16384" width="7.85546875" style="47"/>
  </cols>
  <sheetData>
    <row r="3" spans="1:3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32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32" ht="11.25" customHeight="1">
      <c r="A5" s="70"/>
      <c r="B5" s="70"/>
      <c r="C5" s="56" t="s">
        <v>577</v>
      </c>
      <c r="D5" s="70"/>
      <c r="E5" s="70"/>
      <c r="F5" s="70"/>
      <c r="G5" s="70"/>
      <c r="H5" s="70"/>
      <c r="I5" s="70"/>
      <c r="J5" s="70"/>
      <c r="K5" s="70"/>
      <c r="P5" s="47"/>
      <c r="S5" s="56" t="s">
        <v>578</v>
      </c>
    </row>
    <row r="6" spans="1:32">
      <c r="A6" s="70"/>
      <c r="B6" s="68"/>
      <c r="C6" s="69">
        <v>2006</v>
      </c>
      <c r="D6" s="69">
        <v>2007</v>
      </c>
      <c r="E6" s="69">
        <v>2008</v>
      </c>
      <c r="F6" s="69">
        <v>2009</v>
      </c>
      <c r="G6" s="69">
        <v>2010</v>
      </c>
      <c r="H6" s="69">
        <v>2011</v>
      </c>
      <c r="I6" s="69">
        <v>2012</v>
      </c>
      <c r="J6" s="69">
        <v>2013</v>
      </c>
      <c r="K6" s="69">
        <v>2014</v>
      </c>
      <c r="L6" s="69">
        <v>2015</v>
      </c>
      <c r="M6" s="69">
        <v>2016</v>
      </c>
      <c r="N6" s="69">
        <v>2017</v>
      </c>
      <c r="O6" s="69">
        <v>2018</v>
      </c>
      <c r="P6" s="69" t="s">
        <v>272</v>
      </c>
      <c r="R6" s="68"/>
      <c r="S6" s="69">
        <v>2006</v>
      </c>
      <c r="T6" s="69">
        <v>2007</v>
      </c>
      <c r="U6" s="69">
        <v>2008</v>
      </c>
      <c r="V6" s="69">
        <v>2009</v>
      </c>
      <c r="W6" s="69">
        <v>2010</v>
      </c>
      <c r="X6" s="69">
        <v>2011</v>
      </c>
      <c r="Y6" s="69">
        <v>2012</v>
      </c>
      <c r="Z6" s="69">
        <v>2013</v>
      </c>
      <c r="AA6" s="69">
        <v>2014</v>
      </c>
      <c r="AB6" s="69">
        <v>2015</v>
      </c>
      <c r="AC6" s="69">
        <v>2016</v>
      </c>
      <c r="AD6" s="69">
        <v>2017</v>
      </c>
      <c r="AE6" s="69">
        <v>2018</v>
      </c>
      <c r="AF6" s="69" t="s">
        <v>272</v>
      </c>
    </row>
    <row r="7" spans="1:32" ht="12">
      <c r="A7" s="70"/>
      <c r="B7" s="69" t="s">
        <v>304</v>
      </c>
      <c r="C7" s="186">
        <v>5.9459999999999997</v>
      </c>
      <c r="D7" s="186">
        <v>8.9286724999999993</v>
      </c>
      <c r="E7" s="186">
        <v>6.7874999999999996</v>
      </c>
      <c r="F7" s="186">
        <v>6</v>
      </c>
      <c r="G7" s="186">
        <v>6.3261450000000004</v>
      </c>
      <c r="H7" s="186">
        <v>6.6062449999999995</v>
      </c>
      <c r="I7" s="186">
        <v>6.1873849999999999</v>
      </c>
      <c r="J7" s="186">
        <v>7.4847900000000003</v>
      </c>
      <c r="K7" s="186">
        <v>7.9812450000000004</v>
      </c>
      <c r="L7" s="186">
        <v>9</v>
      </c>
      <c r="M7" s="186">
        <v>9.2513749999999995</v>
      </c>
      <c r="N7" s="186">
        <v>9.6374999999999993</v>
      </c>
      <c r="O7" s="186">
        <v>10</v>
      </c>
      <c r="P7" s="186">
        <v>11.9</v>
      </c>
      <c r="R7" s="69" t="s">
        <v>304</v>
      </c>
      <c r="S7" s="192">
        <v>18.995125000000002</v>
      </c>
      <c r="T7" s="192">
        <v>19.961675</v>
      </c>
      <c r="U7" s="192">
        <v>19.36</v>
      </c>
      <c r="V7" s="192">
        <v>15.91165</v>
      </c>
      <c r="W7" s="192">
        <v>17</v>
      </c>
      <c r="X7" s="192">
        <v>20.051674999999999</v>
      </c>
      <c r="Y7" s="192">
        <v>21.32</v>
      </c>
      <c r="Z7" s="192">
        <v>24</v>
      </c>
      <c r="AA7" s="192">
        <v>29.996850000000002</v>
      </c>
      <c r="AB7" s="192">
        <v>34</v>
      </c>
      <c r="AC7" s="192">
        <v>32.700000000000003</v>
      </c>
      <c r="AD7" s="192">
        <v>36.099775000000001</v>
      </c>
      <c r="AE7" s="192">
        <v>50</v>
      </c>
      <c r="AF7" s="192">
        <v>60</v>
      </c>
    </row>
    <row r="8" spans="1:32" ht="12">
      <c r="A8" s="70"/>
      <c r="B8" s="69" t="s">
        <v>117</v>
      </c>
      <c r="C8" s="187">
        <v>4.2</v>
      </c>
      <c r="D8" s="187">
        <v>3.4260799999999998</v>
      </c>
      <c r="E8" s="187">
        <v>3.85</v>
      </c>
      <c r="F8" s="187">
        <v>3.3555000000000001</v>
      </c>
      <c r="G8" s="187">
        <v>3.7499599999999997</v>
      </c>
      <c r="H8" s="187">
        <v>3.8308549999999997</v>
      </c>
      <c r="I8" s="187">
        <v>3.9583550000000001</v>
      </c>
      <c r="J8" s="187">
        <v>4.5139899999999997</v>
      </c>
      <c r="K8" s="187">
        <v>4.9625000000000004</v>
      </c>
      <c r="L8" s="187">
        <v>5.25</v>
      </c>
      <c r="M8" s="187">
        <v>5.50528</v>
      </c>
      <c r="N8" s="187">
        <v>6.1837549999999997</v>
      </c>
      <c r="O8" s="187">
        <v>7</v>
      </c>
      <c r="P8" s="187">
        <v>7.6</v>
      </c>
      <c r="R8" s="69" t="s">
        <v>117</v>
      </c>
      <c r="S8" s="195">
        <v>10</v>
      </c>
      <c r="T8" s="195">
        <v>9.7695600000000002</v>
      </c>
      <c r="U8" s="195">
        <v>9.9782600000000006</v>
      </c>
      <c r="V8" s="195">
        <v>8.3041149999999995</v>
      </c>
      <c r="W8" s="195">
        <v>8.3483400000000003</v>
      </c>
      <c r="X8" s="195">
        <v>9.5812200000000001</v>
      </c>
      <c r="Y8" s="195">
        <v>10</v>
      </c>
      <c r="Z8" s="195">
        <v>11.6975</v>
      </c>
      <c r="AA8" s="195">
        <v>14.3994</v>
      </c>
      <c r="AB8" s="195">
        <v>16.0136</v>
      </c>
      <c r="AC8" s="195">
        <v>17.600000000000001</v>
      </c>
      <c r="AD8" s="195">
        <v>19</v>
      </c>
      <c r="AE8" s="195">
        <v>25</v>
      </c>
      <c r="AF8" s="195">
        <v>30</v>
      </c>
    </row>
    <row r="9" spans="1:32" ht="12">
      <c r="A9" s="70"/>
      <c r="B9" s="69" t="s">
        <v>305</v>
      </c>
      <c r="C9" s="186">
        <v>2.1678000000000002</v>
      </c>
      <c r="D9" s="186">
        <v>1.575</v>
      </c>
      <c r="E9" s="186">
        <v>2.0045000000000002</v>
      </c>
      <c r="F9" s="186">
        <v>1.61738</v>
      </c>
      <c r="G9" s="186">
        <v>2.2611525000000001</v>
      </c>
      <c r="H9" s="186">
        <v>2.3863874999999997</v>
      </c>
      <c r="I9" s="186">
        <v>2.25</v>
      </c>
      <c r="J9" s="186">
        <v>2.4470000000000001</v>
      </c>
      <c r="K9" s="186">
        <v>2.456315</v>
      </c>
      <c r="L9" s="186">
        <v>3</v>
      </c>
      <c r="M9" s="186">
        <v>3.339105</v>
      </c>
      <c r="N9" s="186">
        <v>4</v>
      </c>
      <c r="O9" s="186">
        <v>4.5</v>
      </c>
      <c r="P9" s="186">
        <v>4.9000000000000004</v>
      </c>
      <c r="R9" s="69" t="s">
        <v>305</v>
      </c>
      <c r="S9" s="192">
        <v>5.2401999999999997</v>
      </c>
      <c r="T9" s="192">
        <v>5.0598475000000001</v>
      </c>
      <c r="U9" s="192">
        <v>5</v>
      </c>
      <c r="V9" s="192">
        <v>4.3052999999999999</v>
      </c>
      <c r="W9" s="192">
        <v>3.8477000000000001</v>
      </c>
      <c r="X9" s="192">
        <v>4.7805925</v>
      </c>
      <c r="Y9" s="192">
        <v>5</v>
      </c>
      <c r="Z9" s="192">
        <v>5.7575574999999999</v>
      </c>
      <c r="AA9" s="192">
        <v>7.2637650000000002</v>
      </c>
      <c r="AB9" s="192">
        <v>8.1741799999999998</v>
      </c>
      <c r="AC9" s="192">
        <v>9.75</v>
      </c>
      <c r="AD9" s="192">
        <v>10</v>
      </c>
      <c r="AE9" s="192">
        <v>13</v>
      </c>
      <c r="AF9" s="192">
        <v>15.75</v>
      </c>
    </row>
    <row r="10" spans="1:32">
      <c r="A10" s="70"/>
      <c r="B10" s="5" t="s">
        <v>493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R10" s="5" t="s">
        <v>493</v>
      </c>
    </row>
    <row r="11" spans="1:32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1:32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1:32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</row>
    <row r="14" spans="1:32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</row>
    <row r="15" spans="1:32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</row>
    <row r="16" spans="1:32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</row>
    <row r="17" spans="1:32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1:32" s="70" customFormat="1">
      <c r="AB18" s="47"/>
      <c r="AC18" s="47"/>
      <c r="AD18" s="47"/>
      <c r="AE18" s="47"/>
      <c r="AF18" s="47"/>
    </row>
    <row r="19" spans="1:32" s="70" customFormat="1">
      <c r="AB19" s="47"/>
      <c r="AC19" s="47"/>
      <c r="AD19" s="47"/>
      <c r="AE19" s="47"/>
      <c r="AF19" s="47"/>
    </row>
    <row r="20" spans="1:32" s="70" customFormat="1">
      <c r="AB20" s="47"/>
      <c r="AC20" s="47"/>
      <c r="AD20" s="47"/>
      <c r="AE20" s="47"/>
      <c r="AF20" s="47"/>
    </row>
    <row r="21" spans="1:32" s="70" customFormat="1">
      <c r="AB21" s="47"/>
      <c r="AC21" s="47"/>
      <c r="AD21" s="47"/>
      <c r="AE21" s="47"/>
      <c r="AF21" s="47"/>
    </row>
    <row r="22" spans="1:32" s="70" customFormat="1">
      <c r="AB22" s="47"/>
      <c r="AC22" s="47"/>
      <c r="AD22" s="47"/>
      <c r="AE22" s="47"/>
      <c r="AF22" s="47"/>
    </row>
    <row r="23" spans="1:32" s="70" customFormat="1">
      <c r="AB23" s="47"/>
      <c r="AC23" s="47"/>
      <c r="AD23" s="47"/>
      <c r="AE23" s="47"/>
      <c r="AF23" s="47"/>
    </row>
    <row r="24" spans="1:32" s="70" customFormat="1">
      <c r="AB24" s="47"/>
      <c r="AC24" s="47"/>
      <c r="AD24" s="47"/>
      <c r="AE24" s="47"/>
      <c r="AF24" s="47"/>
    </row>
    <row r="25" spans="1:32" s="70" customFormat="1">
      <c r="AB25" s="47"/>
      <c r="AC25" s="47"/>
      <c r="AD25" s="47"/>
      <c r="AE25" s="47"/>
      <c r="AF25" s="47"/>
    </row>
    <row r="26" spans="1:32" s="70" customFormat="1">
      <c r="AB26" s="47"/>
      <c r="AC26" s="47"/>
      <c r="AD26" s="47"/>
      <c r="AE26" s="47"/>
      <c r="AF26" s="47"/>
    </row>
    <row r="27" spans="1:32" s="70" customFormat="1">
      <c r="AB27" s="47"/>
      <c r="AC27" s="47"/>
      <c r="AD27" s="47"/>
      <c r="AE27" s="47"/>
      <c r="AF27" s="47"/>
    </row>
    <row r="28" spans="1:32" s="70" customFormat="1">
      <c r="AB28" s="47"/>
      <c r="AC28" s="47"/>
      <c r="AD28" s="47"/>
      <c r="AE28" s="47"/>
      <c r="AF28" s="47"/>
    </row>
    <row r="29" spans="1:32" s="70" customFormat="1">
      <c r="AB29" s="47"/>
      <c r="AC29" s="47"/>
      <c r="AD29" s="47"/>
      <c r="AE29" s="47"/>
      <c r="AF29" s="47"/>
    </row>
    <row r="30" spans="1:32" s="70" customFormat="1">
      <c r="AB30" s="47"/>
      <c r="AC30" s="47"/>
      <c r="AD30" s="47"/>
      <c r="AE30" s="47"/>
      <c r="AF30" s="47"/>
    </row>
    <row r="31" spans="1:32" s="70" customFormat="1">
      <c r="AB31" s="47"/>
      <c r="AC31" s="47"/>
      <c r="AD31" s="47"/>
      <c r="AE31" s="47"/>
      <c r="AF31" s="47"/>
    </row>
    <row r="32" spans="1:32" s="70" customFormat="1">
      <c r="AB32" s="47"/>
      <c r="AC32" s="47"/>
      <c r="AD32" s="47"/>
      <c r="AE32" s="47"/>
      <c r="AF32" s="47"/>
    </row>
    <row r="33" spans="1:32" s="70" customFormat="1">
      <c r="AB33" s="47"/>
      <c r="AC33" s="47"/>
      <c r="AD33" s="47"/>
      <c r="AE33" s="47"/>
      <c r="AF33" s="47"/>
    </row>
    <row r="34" spans="1:32" s="70" customFormat="1">
      <c r="AB34" s="47"/>
      <c r="AC34" s="47"/>
      <c r="AD34" s="47"/>
      <c r="AE34" s="47"/>
      <c r="AF34" s="47"/>
    </row>
    <row r="35" spans="1:32" s="70" customFormat="1">
      <c r="AB35" s="47"/>
      <c r="AC35" s="47"/>
      <c r="AD35" s="47"/>
      <c r="AE35" s="47"/>
      <c r="AF35" s="47"/>
    </row>
    <row r="36" spans="1:32" s="70" customFormat="1">
      <c r="AB36" s="47"/>
      <c r="AC36" s="47"/>
      <c r="AD36" s="47"/>
      <c r="AE36" s="47"/>
      <c r="AF36" s="47"/>
    </row>
    <row r="37" spans="1:32" s="70" customFormat="1">
      <c r="AB37" s="47"/>
      <c r="AC37" s="47"/>
      <c r="AD37" s="47"/>
      <c r="AE37" s="47"/>
      <c r="AF37" s="47"/>
    </row>
    <row r="38" spans="1:32" s="70" customFormat="1">
      <c r="A38" s="47"/>
      <c r="O38" s="47"/>
      <c r="AB38" s="47"/>
      <c r="AC38" s="47"/>
      <c r="AD38" s="47"/>
      <c r="AE38" s="47"/>
      <c r="AF38" s="47"/>
    </row>
    <row r="39" spans="1:32" s="70" customFormat="1">
      <c r="A39" s="47"/>
      <c r="O39" s="47"/>
      <c r="AB39" s="47"/>
      <c r="AC39" s="47"/>
      <c r="AD39" s="47"/>
      <c r="AE39" s="47"/>
      <c r="AF39" s="47"/>
    </row>
    <row r="40" spans="1:32" s="70" customFormat="1" ht="15.75">
      <c r="A40" s="47"/>
      <c r="C40" s="56" t="s">
        <v>579</v>
      </c>
      <c r="L40" s="47"/>
      <c r="M40" s="47"/>
      <c r="N40" s="47"/>
      <c r="O40" s="47"/>
      <c r="P40" s="47"/>
      <c r="AB40" s="47"/>
      <c r="AC40" s="47"/>
      <c r="AD40" s="47"/>
      <c r="AE40" s="47"/>
      <c r="AF40" s="47"/>
    </row>
    <row r="41" spans="1:32" s="70" customFormat="1">
      <c r="A41" s="47"/>
      <c r="B41" s="68"/>
      <c r="C41" s="69">
        <v>2006</v>
      </c>
      <c r="D41" s="69">
        <v>2007</v>
      </c>
      <c r="E41" s="69">
        <v>2008</v>
      </c>
      <c r="F41" s="69">
        <v>2009</v>
      </c>
      <c r="G41" s="69">
        <v>2010</v>
      </c>
      <c r="H41" s="69">
        <v>2011</v>
      </c>
      <c r="I41" s="69">
        <v>2012</v>
      </c>
      <c r="J41" s="69">
        <v>2013</v>
      </c>
      <c r="K41" s="69">
        <v>2014</v>
      </c>
      <c r="L41" s="69">
        <v>2015</v>
      </c>
      <c r="M41" s="69">
        <v>2016</v>
      </c>
      <c r="N41" s="69">
        <v>2017</v>
      </c>
      <c r="O41" s="69">
        <v>2018</v>
      </c>
      <c r="P41" s="69" t="s">
        <v>272</v>
      </c>
      <c r="AB41" s="47"/>
      <c r="AC41" s="47"/>
      <c r="AD41" s="47"/>
      <c r="AE41" s="47"/>
      <c r="AF41" s="47"/>
    </row>
    <row r="42" spans="1:32" s="70" customFormat="1" ht="12">
      <c r="A42" s="47"/>
      <c r="B42" s="69" t="s">
        <v>304</v>
      </c>
      <c r="C42" s="192">
        <v>117.64624999999999</v>
      </c>
      <c r="D42" s="192">
        <v>139.876</v>
      </c>
      <c r="E42" s="192">
        <v>155.12025</v>
      </c>
      <c r="F42" s="192">
        <v>108.569</v>
      </c>
      <c r="G42" s="192">
        <v>132.82300000000001</v>
      </c>
      <c r="H42" s="192">
        <v>186.26</v>
      </c>
      <c r="I42" s="192">
        <v>168.5685</v>
      </c>
      <c r="J42" s="192">
        <v>189.35675000000001</v>
      </c>
      <c r="K42" s="192">
        <v>341.18849999999998</v>
      </c>
      <c r="L42" s="192">
        <v>411.613</v>
      </c>
      <c r="M42" s="192">
        <v>348.75</v>
      </c>
      <c r="N42" s="192">
        <v>540.625</v>
      </c>
      <c r="O42" s="192">
        <v>701.98</v>
      </c>
      <c r="P42" s="192">
        <v>1081.25</v>
      </c>
      <c r="AB42" s="47"/>
      <c r="AC42" s="47"/>
      <c r="AD42" s="47"/>
      <c r="AE42" s="47"/>
      <c r="AF42" s="47"/>
    </row>
    <row r="43" spans="1:32" s="70" customFormat="1" ht="12">
      <c r="A43" s="47"/>
      <c r="B43" s="69" t="s">
        <v>117</v>
      </c>
      <c r="C43" s="195">
        <v>68.454900000000009</v>
      </c>
      <c r="D43" s="195">
        <v>76.837999999999994</v>
      </c>
      <c r="E43" s="195">
        <v>77.469850000000008</v>
      </c>
      <c r="F43" s="195">
        <v>50.753100000000003</v>
      </c>
      <c r="G43" s="195">
        <v>65.391999999999996</v>
      </c>
      <c r="H43" s="195">
        <v>80.58</v>
      </c>
      <c r="I43" s="195">
        <v>92.122350000000012</v>
      </c>
      <c r="J43" s="195">
        <v>98.278400000000005</v>
      </c>
      <c r="K43" s="195">
        <v>138.10300000000001</v>
      </c>
      <c r="L43" s="195">
        <v>165</v>
      </c>
      <c r="M43" s="195">
        <v>137.8895</v>
      </c>
      <c r="N43" s="195">
        <v>210</v>
      </c>
      <c r="O43" s="195">
        <v>300</v>
      </c>
      <c r="P43" s="195">
        <v>417.5</v>
      </c>
      <c r="AB43" s="47"/>
      <c r="AC43" s="47"/>
      <c r="AD43" s="47"/>
      <c r="AE43" s="47"/>
      <c r="AF43" s="47"/>
    </row>
    <row r="44" spans="1:32" s="70" customFormat="1" ht="12">
      <c r="A44" s="47"/>
      <c r="B44" s="69" t="s">
        <v>305</v>
      </c>
      <c r="C44" s="192">
        <v>33.971249999999998</v>
      </c>
      <c r="D44" s="192">
        <v>37.155450000000002</v>
      </c>
      <c r="E44" s="192">
        <v>32.437750000000001</v>
      </c>
      <c r="F44" s="192">
        <v>30</v>
      </c>
      <c r="G44" s="192">
        <v>29.13955</v>
      </c>
      <c r="H44" s="192">
        <v>36</v>
      </c>
      <c r="I44" s="192">
        <v>43.986000000000004</v>
      </c>
      <c r="J44" s="192">
        <v>52.307225000000003</v>
      </c>
      <c r="K44" s="192">
        <v>64.632499999999993</v>
      </c>
      <c r="L44" s="192">
        <v>63.832999999999998</v>
      </c>
      <c r="M44" s="192">
        <v>64.658299999999997</v>
      </c>
      <c r="N44" s="192">
        <v>73.041525000000007</v>
      </c>
      <c r="O44" s="192">
        <v>110</v>
      </c>
      <c r="P44" s="192">
        <v>140</v>
      </c>
      <c r="AB44" s="47"/>
      <c r="AC44" s="47"/>
      <c r="AD44" s="47"/>
      <c r="AE44" s="47"/>
      <c r="AF44" s="47"/>
    </row>
    <row r="45" spans="1:32" s="70" customFormat="1">
      <c r="A45" s="47"/>
      <c r="B45" s="5" t="s">
        <v>493</v>
      </c>
      <c r="AB45" s="47"/>
      <c r="AC45" s="47"/>
      <c r="AD45" s="47"/>
      <c r="AE45" s="47"/>
      <c r="AF45" s="47"/>
    </row>
    <row r="46" spans="1:32" s="70" customFormat="1">
      <c r="A46" s="47"/>
      <c r="AB46" s="47"/>
      <c r="AC46" s="47"/>
      <c r="AD46" s="47"/>
      <c r="AE46" s="47"/>
      <c r="AF46" s="47"/>
    </row>
    <row r="47" spans="1:32" s="70" customFormat="1">
      <c r="A47" s="47"/>
      <c r="AB47" s="47"/>
      <c r="AC47" s="47"/>
      <c r="AD47" s="47"/>
      <c r="AE47" s="47"/>
      <c r="AF47" s="47"/>
    </row>
    <row r="48" spans="1:32" s="70" customFormat="1">
      <c r="A48" s="47"/>
      <c r="AB48" s="47"/>
      <c r="AC48" s="47"/>
      <c r="AD48" s="47"/>
      <c r="AE48" s="47"/>
      <c r="AF48" s="47"/>
    </row>
    <row r="49" spans="1:32" s="70" customFormat="1">
      <c r="A49" s="47"/>
      <c r="AB49" s="47"/>
      <c r="AC49" s="47"/>
      <c r="AD49" s="47"/>
      <c r="AE49" s="47"/>
      <c r="AF49" s="47"/>
    </row>
    <row r="50" spans="1:32" s="70" customFormat="1">
      <c r="A50" s="47"/>
      <c r="AB50" s="47"/>
      <c r="AC50" s="47"/>
      <c r="AD50" s="47"/>
      <c r="AE50" s="47"/>
      <c r="AF50" s="47"/>
    </row>
    <row r="51" spans="1:32" s="70" customFormat="1">
      <c r="A51" s="47"/>
      <c r="AB51" s="47"/>
      <c r="AC51" s="47"/>
      <c r="AD51" s="47"/>
      <c r="AE51" s="47"/>
      <c r="AF51" s="47"/>
    </row>
    <row r="52" spans="1:32" s="70" customFormat="1">
      <c r="A52" s="47"/>
      <c r="AB52" s="47"/>
      <c r="AC52" s="47"/>
      <c r="AD52" s="47"/>
      <c r="AE52" s="47"/>
      <c r="AF52" s="47"/>
    </row>
    <row r="53" spans="1:32" s="70" customFormat="1">
      <c r="A53" s="47"/>
      <c r="AB53" s="47"/>
      <c r="AC53" s="47"/>
      <c r="AD53" s="47"/>
      <c r="AE53" s="47"/>
      <c r="AF53" s="47"/>
    </row>
    <row r="54" spans="1:32" s="70" customFormat="1">
      <c r="A54" s="47"/>
      <c r="AB54" s="47"/>
      <c r="AC54" s="47"/>
      <c r="AD54" s="47"/>
      <c r="AE54" s="47"/>
      <c r="AF54" s="47"/>
    </row>
    <row r="55" spans="1:32" s="70" customFormat="1">
      <c r="A55" s="47"/>
      <c r="AB55" s="47"/>
      <c r="AC55" s="47"/>
      <c r="AD55" s="47"/>
      <c r="AE55" s="47"/>
      <c r="AF55" s="47"/>
    </row>
    <row r="56" spans="1:32" s="70" customFormat="1">
      <c r="A56" s="47"/>
      <c r="AB56" s="47"/>
      <c r="AC56" s="47"/>
      <c r="AD56" s="47"/>
      <c r="AE56" s="47"/>
      <c r="AF56" s="47"/>
    </row>
    <row r="57" spans="1:32" s="70" customFormat="1">
      <c r="A57" s="47"/>
      <c r="AB57" s="47"/>
      <c r="AC57" s="47"/>
      <c r="AD57" s="47"/>
      <c r="AE57" s="47"/>
      <c r="AF57" s="47"/>
    </row>
    <row r="58" spans="1:32" s="70" customFormat="1">
      <c r="A58" s="47"/>
      <c r="AB58" s="47"/>
      <c r="AC58" s="47"/>
      <c r="AD58" s="47"/>
      <c r="AE58" s="47"/>
      <c r="AF58" s="47"/>
    </row>
    <row r="59" spans="1:32" s="70" customFormat="1">
      <c r="A59" s="47"/>
      <c r="AB59" s="47"/>
      <c r="AC59" s="47"/>
      <c r="AD59" s="47"/>
      <c r="AE59" s="47"/>
      <c r="AF59" s="47"/>
    </row>
    <row r="60" spans="1:32" s="70" customFormat="1">
      <c r="A60" s="47"/>
      <c r="AB60" s="47"/>
      <c r="AC60" s="47"/>
      <c r="AD60" s="47"/>
      <c r="AE60" s="47"/>
      <c r="AF60" s="47"/>
    </row>
    <row r="61" spans="1:32" s="70" customFormat="1">
      <c r="A61" s="47"/>
      <c r="AB61" s="47"/>
      <c r="AC61" s="47"/>
      <c r="AD61" s="47"/>
      <c r="AE61" s="47"/>
      <c r="AF61" s="47"/>
    </row>
    <row r="62" spans="1:32" s="70" customFormat="1">
      <c r="A62" s="47"/>
      <c r="AB62" s="47"/>
      <c r="AC62" s="47"/>
      <c r="AD62" s="47"/>
      <c r="AE62" s="47"/>
      <c r="AF62" s="47"/>
    </row>
    <row r="63" spans="1:32" s="70" customFormat="1">
      <c r="A63" s="47"/>
      <c r="AB63" s="47"/>
      <c r="AC63" s="47"/>
      <c r="AD63" s="47"/>
      <c r="AE63" s="47"/>
      <c r="AF63" s="47"/>
    </row>
    <row r="64" spans="1:32" s="70" customFormat="1">
      <c r="A64" s="47"/>
      <c r="AB64" s="47"/>
      <c r="AC64" s="47"/>
      <c r="AD64" s="47"/>
      <c r="AE64" s="47"/>
      <c r="AF64" s="47"/>
    </row>
    <row r="65" spans="1:32" s="70" customFormat="1">
      <c r="A65" s="47"/>
      <c r="AB65" s="47"/>
      <c r="AC65" s="47"/>
      <c r="AD65" s="47"/>
      <c r="AE65" s="47"/>
      <c r="AF65" s="47"/>
    </row>
    <row r="66" spans="1:32" s="70" customFormat="1">
      <c r="A66" s="47"/>
      <c r="AB66" s="47"/>
      <c r="AC66" s="47"/>
      <c r="AD66" s="47"/>
      <c r="AE66" s="47"/>
      <c r="AF66" s="47"/>
    </row>
    <row r="67" spans="1:32" s="70" customFormat="1">
      <c r="A67" s="47"/>
      <c r="AB67" s="47"/>
      <c r="AC67" s="47"/>
      <c r="AD67" s="47"/>
      <c r="AE67" s="47"/>
      <c r="AF67" s="47"/>
    </row>
    <row r="68" spans="1:32" s="70" customFormat="1">
      <c r="A68" s="47"/>
      <c r="AB68" s="47"/>
      <c r="AC68" s="47"/>
      <c r="AD68" s="47"/>
      <c r="AE68" s="47"/>
      <c r="AF68" s="47"/>
    </row>
    <row r="69" spans="1:32" s="70" customFormat="1">
      <c r="A69" s="47"/>
      <c r="AB69" s="47"/>
      <c r="AC69" s="47"/>
      <c r="AD69" s="47"/>
      <c r="AE69" s="47"/>
      <c r="AF69" s="4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P10"/>
  <sheetViews>
    <sheetView showGridLines="0" zoomScaleNormal="100" workbookViewId="0"/>
  </sheetViews>
  <sheetFormatPr defaultRowHeight="12" customHeight="1"/>
  <cols>
    <col min="1" max="1" width="3.28515625" customWidth="1"/>
  </cols>
  <sheetData>
    <row r="5" spans="2:16" ht="12" customHeight="1">
      <c r="C5" t="s">
        <v>580</v>
      </c>
    </row>
    <row r="6" spans="2:16" ht="12" customHeight="1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69">
        <v>2018</v>
      </c>
      <c r="P6" s="69" t="s">
        <v>272</v>
      </c>
    </row>
    <row r="7" spans="2:16" ht="12" customHeight="1">
      <c r="B7" s="117" t="s">
        <v>344</v>
      </c>
      <c r="C7" s="192">
        <v>13.1967</v>
      </c>
      <c r="D7" s="192">
        <v>14.048</v>
      </c>
      <c r="E7" s="192">
        <v>13.979299999999999</v>
      </c>
      <c r="F7" s="192">
        <v>11.4442</v>
      </c>
      <c r="G7" s="192">
        <v>12</v>
      </c>
      <c r="H7" s="192">
        <v>12.44575</v>
      </c>
      <c r="I7" s="192">
        <v>11.444900000000001</v>
      </c>
      <c r="J7" s="192">
        <v>11.7193</v>
      </c>
      <c r="K7" s="192">
        <v>14</v>
      </c>
      <c r="L7" s="192">
        <v>13.647500000000001</v>
      </c>
      <c r="M7" s="192">
        <v>15</v>
      </c>
      <c r="N7" s="192">
        <v>16.117850000000001</v>
      </c>
      <c r="O7" s="192">
        <v>22</v>
      </c>
      <c r="P7" s="192">
        <v>28.210699999999999</v>
      </c>
    </row>
    <row r="8" spans="2:16" ht="12" customHeight="1">
      <c r="B8" s="117" t="s">
        <v>345</v>
      </c>
      <c r="C8" s="195">
        <v>11.5221</v>
      </c>
      <c r="D8" s="195">
        <v>10.0625</v>
      </c>
      <c r="E8" s="195">
        <v>11.3238</v>
      </c>
      <c r="F8" s="195">
        <v>6.22</v>
      </c>
      <c r="G8" s="195">
        <v>7.9749999999999996</v>
      </c>
      <c r="H8" s="195">
        <v>11.234</v>
      </c>
      <c r="I8" s="195">
        <v>5.8570799999999998</v>
      </c>
      <c r="J8" s="195">
        <v>8.6349999999999998</v>
      </c>
      <c r="K8" s="195">
        <v>6.9966249999999999</v>
      </c>
      <c r="L8" s="195">
        <v>6.5834399999999995</v>
      </c>
      <c r="M8" s="195">
        <v>8.0000999999999998</v>
      </c>
      <c r="N8" s="195">
        <v>8.1829400000000003</v>
      </c>
      <c r="O8" s="195">
        <v>13.5</v>
      </c>
      <c r="P8" s="195">
        <v>14.8</v>
      </c>
    </row>
    <row r="9" spans="2:16" ht="12" customHeight="1">
      <c r="B9" s="117" t="s">
        <v>346</v>
      </c>
      <c r="C9" s="192">
        <v>13.910399999999999</v>
      </c>
      <c r="D9" s="192">
        <v>10.72165</v>
      </c>
      <c r="E9" s="192">
        <v>10</v>
      </c>
      <c r="F9" s="192">
        <v>8.7040849999999992</v>
      </c>
      <c r="G9" s="192">
        <v>9.6662850000000002</v>
      </c>
      <c r="H9" s="192">
        <v>7.8752499999999994</v>
      </c>
      <c r="I9" s="192">
        <v>8.3498999999999999</v>
      </c>
      <c r="J9" s="192">
        <v>9.29148</v>
      </c>
      <c r="K9" s="192">
        <v>9.9833499999999997</v>
      </c>
      <c r="L9" s="192">
        <v>13.8041</v>
      </c>
      <c r="M9" s="192">
        <v>12.1159</v>
      </c>
      <c r="N9" s="192">
        <v>14</v>
      </c>
      <c r="O9" s="192">
        <v>16</v>
      </c>
      <c r="P9" s="192">
        <v>21.75</v>
      </c>
    </row>
    <row r="10" spans="2:16" ht="12" customHeight="1">
      <c r="B10" s="17" t="s">
        <v>493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/>
  </sheetPr>
  <dimension ref="B1:AF44"/>
  <sheetViews>
    <sheetView showGridLines="0" zoomScaleNormal="100" workbookViewId="0"/>
  </sheetViews>
  <sheetFormatPr defaultRowHeight="11.25"/>
  <cols>
    <col min="1" max="1" width="2.85546875" style="47" customWidth="1"/>
    <col min="2" max="2" width="10.140625" style="47" customWidth="1"/>
    <col min="3" max="15" width="7.85546875" style="47" customWidth="1"/>
    <col min="16" max="17" width="9.140625" style="47"/>
    <col min="18" max="18" width="12.28515625" style="47" bestFit="1" customWidth="1"/>
    <col min="19" max="30" width="7.85546875" style="47" customWidth="1"/>
    <col min="31" max="16384" width="9.140625" style="47"/>
  </cols>
  <sheetData>
    <row r="1" spans="2:32">
      <c r="E1" s="32"/>
      <c r="F1" s="33"/>
    </row>
    <row r="5" spans="2:32" ht="11.25" customHeight="1">
      <c r="C5" s="56" t="s">
        <v>581</v>
      </c>
      <c r="S5" s="56" t="s">
        <v>582</v>
      </c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69">
        <v>2017</v>
      </c>
      <c r="AE6" s="69">
        <v>2018</v>
      </c>
      <c r="AF6" s="69" t="s">
        <v>272</v>
      </c>
    </row>
    <row r="7" spans="2:32" ht="12">
      <c r="B7" s="117" t="s">
        <v>298</v>
      </c>
      <c r="C7" s="192">
        <v>0.83322499999999999</v>
      </c>
      <c r="D7" s="192">
        <v>0.75</v>
      </c>
      <c r="E7" s="192">
        <v>0.59424999999999994</v>
      </c>
      <c r="F7" s="192">
        <v>0.505</v>
      </c>
      <c r="G7" s="192">
        <v>0.5</v>
      </c>
      <c r="H7" s="192">
        <v>0.5</v>
      </c>
      <c r="I7" s="192">
        <v>0.5</v>
      </c>
      <c r="J7" s="192">
        <v>0.55000000000000004</v>
      </c>
      <c r="K7" s="192">
        <v>0.6</v>
      </c>
      <c r="L7" s="192">
        <v>0.75</v>
      </c>
      <c r="M7" s="192">
        <v>0.9</v>
      </c>
      <c r="N7" s="192">
        <v>1</v>
      </c>
      <c r="O7" s="192">
        <v>1.1337600000000001</v>
      </c>
      <c r="P7" s="192">
        <v>1.05</v>
      </c>
      <c r="Q7" s="120"/>
      <c r="R7" s="117" t="s">
        <v>298</v>
      </c>
      <c r="S7" s="192">
        <v>1.8877625388601029</v>
      </c>
      <c r="T7" s="192">
        <v>1.9194237125382267</v>
      </c>
      <c r="U7" s="192">
        <v>1.5045728664588522</v>
      </c>
      <c r="V7" s="192">
        <v>1.4469406540999046</v>
      </c>
      <c r="W7" s="192">
        <v>1.2974595262799469</v>
      </c>
      <c r="X7" s="192">
        <v>1.228431341811526</v>
      </c>
      <c r="Y7" s="192">
        <v>1.3419864677568583</v>
      </c>
      <c r="Z7" s="192">
        <v>1.4136855507874493</v>
      </c>
      <c r="AA7" s="192">
        <v>1.4595459917905726</v>
      </c>
      <c r="AB7" s="192">
        <v>1.6547196449819801</v>
      </c>
      <c r="AC7" s="192">
        <v>1.6338416374702833</v>
      </c>
      <c r="AD7" s="192">
        <v>1.7315718142400054</v>
      </c>
      <c r="AE7" s="192">
        <v>2.350875317990242</v>
      </c>
      <c r="AF7" s="192">
        <v>2.0628191602697101</v>
      </c>
    </row>
    <row r="8" spans="2:32" ht="12">
      <c r="B8" s="117" t="s">
        <v>1</v>
      </c>
      <c r="C8" s="195">
        <v>4.625</v>
      </c>
      <c r="D8" s="195">
        <v>4</v>
      </c>
      <c r="E8" s="195">
        <v>3.74532</v>
      </c>
      <c r="F8" s="195">
        <v>3</v>
      </c>
      <c r="G8" s="195">
        <v>2.5649999999999999</v>
      </c>
      <c r="H8" s="195">
        <v>2.7</v>
      </c>
      <c r="I8" s="195">
        <v>2.820595</v>
      </c>
      <c r="J8" s="195">
        <v>3</v>
      </c>
      <c r="K8" s="195">
        <v>3.4196949999999999</v>
      </c>
      <c r="L8" s="195">
        <v>4.0255749999999999</v>
      </c>
      <c r="M8" s="195">
        <v>4.8876749999999998</v>
      </c>
      <c r="N8" s="195">
        <v>5</v>
      </c>
      <c r="O8" s="195">
        <v>6</v>
      </c>
      <c r="P8" s="195">
        <v>6.5</v>
      </c>
      <c r="Q8" s="120"/>
      <c r="R8" s="117" t="s">
        <v>1</v>
      </c>
      <c r="S8" s="195">
        <v>7.7392650718198537</v>
      </c>
      <c r="T8" s="195">
        <v>7.2657583654618572</v>
      </c>
      <c r="U8" s="195">
        <v>6.8612961103773724</v>
      </c>
      <c r="V8" s="195">
        <v>5.4728494896937514</v>
      </c>
      <c r="W8" s="195">
        <v>5.4433681272727394</v>
      </c>
      <c r="X8" s="195">
        <v>6.0579695327174301</v>
      </c>
      <c r="Y8" s="195">
        <v>5.6595805754799491</v>
      </c>
      <c r="Z8" s="195">
        <v>6.2242207248772665</v>
      </c>
      <c r="AA8" s="195">
        <v>7.4984432098747176</v>
      </c>
      <c r="AB8" s="195">
        <v>8.9862716179259152</v>
      </c>
      <c r="AC8" s="195">
        <v>9.7272039478330488</v>
      </c>
      <c r="AD8" s="195">
        <v>10.70137730157739</v>
      </c>
      <c r="AE8" s="195">
        <v>14.060312994866536</v>
      </c>
      <c r="AF8" s="195">
        <v>15.042936157153456</v>
      </c>
    </row>
    <row r="9" spans="2:32" ht="12">
      <c r="B9" s="117" t="s">
        <v>2</v>
      </c>
      <c r="C9" s="192">
        <v>8.8000000000000007</v>
      </c>
      <c r="D9" s="192">
        <v>9.5</v>
      </c>
      <c r="E9" s="192">
        <v>8</v>
      </c>
      <c r="F9" s="192">
        <v>6.2</v>
      </c>
      <c r="G9" s="192">
        <v>6</v>
      </c>
      <c r="H9" s="192">
        <v>7.6827749999999995</v>
      </c>
      <c r="I9" s="192">
        <v>7.1749999999999998</v>
      </c>
      <c r="J9" s="192">
        <v>6.7895950000000003</v>
      </c>
      <c r="K9" s="192">
        <v>9</v>
      </c>
      <c r="L9" s="192">
        <v>10</v>
      </c>
      <c r="M9" s="192">
        <v>9.990335</v>
      </c>
      <c r="N9" s="192">
        <v>10</v>
      </c>
      <c r="O9" s="192">
        <v>11.5</v>
      </c>
      <c r="P9" s="192">
        <v>10.3146</v>
      </c>
      <c r="Q9" s="120"/>
      <c r="R9" s="117" t="s">
        <v>2</v>
      </c>
      <c r="S9" s="192">
        <v>14.566587882733156</v>
      </c>
      <c r="T9" s="192">
        <v>14.857167339926741</v>
      </c>
      <c r="U9" s="192">
        <v>14.076260113924073</v>
      </c>
      <c r="V9" s="192">
        <v>11.937606677136591</v>
      </c>
      <c r="W9" s="192">
        <v>12.590144748502984</v>
      </c>
      <c r="X9" s="192">
        <v>17.723911919554453</v>
      </c>
      <c r="Y9" s="192">
        <v>14.608474386594837</v>
      </c>
      <c r="Z9" s="192">
        <v>15.058505462527961</v>
      </c>
      <c r="AA9" s="192">
        <v>23.455621897530254</v>
      </c>
      <c r="AB9" s="192">
        <v>27.379640640708907</v>
      </c>
      <c r="AC9" s="192">
        <v>27.682588637125704</v>
      </c>
      <c r="AD9" s="192">
        <v>26.551011761264249</v>
      </c>
      <c r="AE9" s="192">
        <v>42.83545313598583</v>
      </c>
      <c r="AF9" s="192">
        <v>36.527015955380577</v>
      </c>
    </row>
    <row r="10" spans="2:32">
      <c r="B10" s="5" t="s">
        <v>493</v>
      </c>
      <c r="R10" s="5" t="s">
        <v>493</v>
      </c>
    </row>
    <row r="12" spans="2:32">
      <c r="S12" s="71"/>
    </row>
    <row r="13" spans="2:32">
      <c r="N13" s="146"/>
    </row>
    <row r="14" spans="2:32">
      <c r="N14" s="146"/>
    </row>
    <row r="15" spans="2:32">
      <c r="N15" s="146"/>
    </row>
    <row r="33" spans="2:16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</row>
    <row r="34" spans="2:16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2:16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</row>
    <row r="36" spans="2:16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</row>
    <row r="37" spans="2:16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</row>
    <row r="38" spans="2:16"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</row>
    <row r="39" spans="2:16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</row>
    <row r="40" spans="2:16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</row>
    <row r="41" spans="2:16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  <row r="42" spans="2:16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</row>
    <row r="43" spans="2:16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</row>
    <row r="44" spans="2:16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AF73"/>
  <sheetViews>
    <sheetView showGridLines="0" zoomScaleNormal="100" workbookViewId="0"/>
  </sheetViews>
  <sheetFormatPr defaultColWidth="7.85546875" defaultRowHeight="11.25"/>
  <cols>
    <col min="1" max="1" width="2.7109375" style="47" customWidth="1"/>
    <col min="2" max="2" width="10" style="47" customWidth="1"/>
    <col min="3" max="16384" width="7.85546875" style="47"/>
  </cols>
  <sheetData>
    <row r="1" spans="2:32">
      <c r="E1" s="32"/>
      <c r="F1" s="33"/>
    </row>
    <row r="5" spans="2:32" ht="11.25" customHeight="1">
      <c r="C5" s="56" t="s">
        <v>583</v>
      </c>
      <c r="P5" s="70"/>
      <c r="S5" s="56" t="s">
        <v>584</v>
      </c>
      <c r="AF5" s="70"/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69">
        <v>2018</v>
      </c>
      <c r="P6" s="69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69">
        <v>2018</v>
      </c>
      <c r="AF6" s="69" t="s">
        <v>272</v>
      </c>
    </row>
    <row r="7" spans="2:32" ht="12">
      <c r="B7" s="117" t="s">
        <v>304</v>
      </c>
      <c r="C7" s="192">
        <v>2</v>
      </c>
      <c r="D7" s="192">
        <v>1.9751799999999999</v>
      </c>
      <c r="E7" s="192">
        <v>1.4944500000000001</v>
      </c>
      <c r="F7" s="192">
        <v>1.4</v>
      </c>
      <c r="G7" s="192">
        <v>1.25</v>
      </c>
      <c r="H7" s="192">
        <v>1.2</v>
      </c>
      <c r="I7" s="192">
        <v>1.2</v>
      </c>
      <c r="J7" s="192">
        <v>1.4</v>
      </c>
      <c r="K7" s="192">
        <v>1.5295000000000001</v>
      </c>
      <c r="L7" s="192">
        <v>1.85</v>
      </c>
      <c r="M7" s="192">
        <v>2.1</v>
      </c>
      <c r="N7" s="192">
        <v>2.2790299999999997</v>
      </c>
      <c r="O7" s="192">
        <v>2.75</v>
      </c>
      <c r="P7" s="192">
        <v>2.7248375</v>
      </c>
      <c r="R7" s="117" t="s">
        <v>304</v>
      </c>
      <c r="S7" s="192">
        <v>9.1068949999999997</v>
      </c>
      <c r="T7" s="192">
        <v>8.53125</v>
      </c>
      <c r="U7" s="192">
        <v>8.0924999999999994</v>
      </c>
      <c r="V7" s="192">
        <v>6.5524849999999999</v>
      </c>
      <c r="W7" s="192">
        <v>6</v>
      </c>
      <c r="X7" s="192">
        <v>6.7687499999999998</v>
      </c>
      <c r="Y7" s="192">
        <v>6.5247625000000005</v>
      </c>
      <c r="Z7" s="192">
        <v>7</v>
      </c>
      <c r="AA7" s="192">
        <v>8.2579875000000005</v>
      </c>
      <c r="AB7" s="192">
        <v>10</v>
      </c>
      <c r="AC7" s="192">
        <v>10.231249999999999</v>
      </c>
      <c r="AD7" s="192">
        <v>11.070550000000001</v>
      </c>
      <c r="AE7" s="192">
        <v>14</v>
      </c>
      <c r="AF7" s="192">
        <v>15</v>
      </c>
    </row>
    <row r="8" spans="2:32" ht="12">
      <c r="B8" s="117" t="s">
        <v>117</v>
      </c>
      <c r="C8" s="195">
        <v>0.83322499999999999</v>
      </c>
      <c r="D8" s="195">
        <v>0.75</v>
      </c>
      <c r="E8" s="195">
        <v>0.59424999999999994</v>
      </c>
      <c r="F8" s="195">
        <v>0.505</v>
      </c>
      <c r="G8" s="195">
        <v>0.5</v>
      </c>
      <c r="H8" s="195">
        <v>0.5</v>
      </c>
      <c r="I8" s="195">
        <v>0.5</v>
      </c>
      <c r="J8" s="195">
        <v>0.55000000000000004</v>
      </c>
      <c r="K8" s="195">
        <v>0.6</v>
      </c>
      <c r="L8" s="195">
        <v>0.75</v>
      </c>
      <c r="M8" s="195">
        <v>0.9</v>
      </c>
      <c r="N8" s="195">
        <v>1</v>
      </c>
      <c r="O8" s="195">
        <v>1.1337600000000001</v>
      </c>
      <c r="P8" s="195">
        <v>1.05</v>
      </c>
      <c r="R8" s="117" t="s">
        <v>117</v>
      </c>
      <c r="S8" s="195">
        <v>4.625</v>
      </c>
      <c r="T8" s="195">
        <v>4</v>
      </c>
      <c r="U8" s="195">
        <v>3.74532</v>
      </c>
      <c r="V8" s="195">
        <v>3</v>
      </c>
      <c r="W8" s="195">
        <v>2.5649999999999999</v>
      </c>
      <c r="X8" s="195">
        <v>2.7</v>
      </c>
      <c r="Y8" s="195">
        <v>2.820595</v>
      </c>
      <c r="Z8" s="195">
        <v>3</v>
      </c>
      <c r="AA8" s="195">
        <v>3.4196949999999999</v>
      </c>
      <c r="AB8" s="195">
        <v>4.0255749999999999</v>
      </c>
      <c r="AC8" s="195">
        <v>4.8876749999999998</v>
      </c>
      <c r="AD8" s="195">
        <v>5</v>
      </c>
      <c r="AE8" s="195">
        <v>6</v>
      </c>
      <c r="AF8" s="195">
        <v>6.5</v>
      </c>
    </row>
    <row r="9" spans="2:32" ht="12">
      <c r="B9" s="117" t="s">
        <v>305</v>
      </c>
      <c r="C9" s="192">
        <v>0.30349799999999999</v>
      </c>
      <c r="D9" s="192">
        <v>0.25</v>
      </c>
      <c r="E9" s="192">
        <v>0.25</v>
      </c>
      <c r="F9" s="192">
        <v>0.18</v>
      </c>
      <c r="G9" s="192">
        <v>0.16622000000000001</v>
      </c>
      <c r="H9" s="192">
        <v>0.16400000000000001</v>
      </c>
      <c r="I9" s="192">
        <v>0.15</v>
      </c>
      <c r="J9" s="192">
        <v>0.16200000000000001</v>
      </c>
      <c r="K9" s="192">
        <v>0.2</v>
      </c>
      <c r="L9" s="192">
        <v>0.23474250000000002</v>
      </c>
      <c r="M9" s="192">
        <v>0.25</v>
      </c>
      <c r="N9" s="192">
        <v>0.25000100000000003</v>
      </c>
      <c r="O9" s="192">
        <v>0.30549999999999999</v>
      </c>
      <c r="P9" s="192">
        <v>0.3</v>
      </c>
      <c r="R9" s="117" t="s">
        <v>305</v>
      </c>
      <c r="S9" s="192">
        <v>1.7974999999999999</v>
      </c>
      <c r="T9" s="192">
        <v>1.5</v>
      </c>
      <c r="U9" s="192">
        <v>1.4275</v>
      </c>
      <c r="V9" s="192">
        <v>1.0300125</v>
      </c>
      <c r="W9" s="192">
        <v>1</v>
      </c>
      <c r="X9" s="192">
        <v>1</v>
      </c>
      <c r="Y9" s="192">
        <v>1</v>
      </c>
      <c r="Z9" s="192">
        <v>1</v>
      </c>
      <c r="AA9" s="192">
        <v>1.1922375000000001</v>
      </c>
      <c r="AB9" s="192">
        <v>1.5</v>
      </c>
      <c r="AC9" s="192">
        <v>1.6899975</v>
      </c>
      <c r="AD9" s="192">
        <v>1.7066425000000001</v>
      </c>
      <c r="AE9" s="192">
        <v>2</v>
      </c>
      <c r="AF9" s="192">
        <v>1.75</v>
      </c>
    </row>
    <row r="10" spans="2:32">
      <c r="B10" s="5" t="s">
        <v>493</v>
      </c>
      <c r="R10" s="5" t="s">
        <v>493</v>
      </c>
    </row>
    <row r="11" spans="2:32">
      <c r="S11" s="71"/>
    </row>
    <row r="12" spans="2:32">
      <c r="U12" s="163"/>
    </row>
    <row r="32" spans="2:16"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</row>
    <row r="33" spans="2:16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</row>
    <row r="34" spans="2:16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2:16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</row>
    <row r="36" spans="2:16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</row>
    <row r="37" spans="2:16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</row>
    <row r="38" spans="2:16"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</row>
    <row r="39" spans="2:16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</row>
    <row r="40" spans="2:16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</row>
    <row r="41" spans="2:16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</row>
    <row r="42" spans="2:16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</row>
    <row r="43" spans="2:16" ht="15.75">
      <c r="C43" s="56" t="s">
        <v>585</v>
      </c>
      <c r="P43" s="70"/>
    </row>
    <row r="44" spans="2:16">
      <c r="B44" s="22"/>
      <c r="C44" s="117">
        <v>2006</v>
      </c>
      <c r="D44" s="117">
        <v>2007</v>
      </c>
      <c r="E44" s="117">
        <v>2008</v>
      </c>
      <c r="F44" s="117">
        <v>2009</v>
      </c>
      <c r="G44" s="117">
        <v>2010</v>
      </c>
      <c r="H44" s="117">
        <v>2011</v>
      </c>
      <c r="I44" s="117">
        <v>2012</v>
      </c>
      <c r="J44" s="117">
        <v>2013</v>
      </c>
      <c r="K44" s="117">
        <v>2014</v>
      </c>
      <c r="L44" s="117">
        <v>2015</v>
      </c>
      <c r="M44" s="117">
        <v>2016</v>
      </c>
      <c r="N44" s="117">
        <v>2017</v>
      </c>
      <c r="O44" s="69">
        <v>2018</v>
      </c>
      <c r="P44" s="69" t="s">
        <v>272</v>
      </c>
    </row>
    <row r="45" spans="2:16" ht="12">
      <c r="B45" s="117" t="s">
        <v>304</v>
      </c>
      <c r="C45" s="192">
        <v>16.2</v>
      </c>
      <c r="D45" s="192">
        <v>18.75</v>
      </c>
      <c r="E45" s="192">
        <v>17.899999999999999</v>
      </c>
      <c r="F45" s="192">
        <v>13.25</v>
      </c>
      <c r="G45" s="192">
        <v>15</v>
      </c>
      <c r="H45" s="192">
        <v>17</v>
      </c>
      <c r="I45" s="192">
        <v>18</v>
      </c>
      <c r="J45" s="192">
        <v>17.31315</v>
      </c>
      <c r="K45" s="192">
        <v>25</v>
      </c>
      <c r="L45" s="192">
        <v>27.003399999999999</v>
      </c>
      <c r="M45" s="192">
        <v>25</v>
      </c>
      <c r="N45" s="192">
        <v>27</v>
      </c>
      <c r="O45" s="192">
        <v>35</v>
      </c>
      <c r="P45" s="192">
        <v>33</v>
      </c>
    </row>
    <row r="46" spans="2:16" ht="12">
      <c r="B46" s="117" t="s">
        <v>117</v>
      </c>
      <c r="C46" s="195">
        <v>8.8000000000000007</v>
      </c>
      <c r="D46" s="195">
        <v>9.5</v>
      </c>
      <c r="E46" s="195">
        <v>8</v>
      </c>
      <c r="F46" s="195">
        <v>6.2</v>
      </c>
      <c r="G46" s="195">
        <v>6</v>
      </c>
      <c r="H46" s="195">
        <v>7.6827749999999995</v>
      </c>
      <c r="I46" s="195">
        <v>7.1749999999999998</v>
      </c>
      <c r="J46" s="195">
        <v>6.7895950000000003</v>
      </c>
      <c r="K46" s="195">
        <v>9</v>
      </c>
      <c r="L46" s="195">
        <v>10</v>
      </c>
      <c r="M46" s="195">
        <v>9.990335</v>
      </c>
      <c r="N46" s="195">
        <v>10</v>
      </c>
      <c r="O46" s="195">
        <v>11.5</v>
      </c>
      <c r="P46" s="195">
        <v>10.3146</v>
      </c>
    </row>
    <row r="47" spans="2:16" ht="12">
      <c r="B47" s="117" t="s">
        <v>305</v>
      </c>
      <c r="C47" s="192">
        <v>3.701905</v>
      </c>
      <c r="D47" s="192">
        <v>3.98298</v>
      </c>
      <c r="E47" s="192">
        <v>3.1</v>
      </c>
      <c r="F47" s="192">
        <v>2.3229299999999999</v>
      </c>
      <c r="G47" s="192">
        <v>2.1424950000000003</v>
      </c>
      <c r="H47" s="192">
        <v>2.576695</v>
      </c>
      <c r="I47" s="192">
        <v>2.5</v>
      </c>
      <c r="J47" s="192">
        <v>2.2335950000000002</v>
      </c>
      <c r="K47" s="192">
        <v>3</v>
      </c>
      <c r="L47" s="192">
        <v>3.1872499999999997</v>
      </c>
      <c r="M47" s="192">
        <v>3.0021475</v>
      </c>
      <c r="N47" s="192">
        <v>3</v>
      </c>
      <c r="O47" s="192">
        <v>3.4999899999999999</v>
      </c>
      <c r="P47" s="192">
        <v>3</v>
      </c>
    </row>
    <row r="48" spans="2:16">
      <c r="B48" s="5" t="s">
        <v>493</v>
      </c>
    </row>
    <row r="70" spans="2:16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</row>
    <row r="71" spans="2:16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</row>
    <row r="72" spans="2:16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</row>
    <row r="73" spans="2:16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/>
  </sheetPr>
  <dimension ref="B1:P12"/>
  <sheetViews>
    <sheetView showGridLines="0" zoomScaleNormal="100" workbookViewId="0"/>
  </sheetViews>
  <sheetFormatPr defaultRowHeight="11.25"/>
  <cols>
    <col min="1" max="1" width="2.85546875" style="70" customWidth="1"/>
    <col min="2" max="2" width="12.28515625" style="70" bestFit="1" customWidth="1"/>
    <col min="3" max="16384" width="9.140625" style="70"/>
  </cols>
  <sheetData>
    <row r="1" spans="2:16">
      <c r="I1" s="33"/>
    </row>
    <row r="5" spans="2:16" ht="15.75">
      <c r="C5" s="56" t="s">
        <v>586</v>
      </c>
    </row>
    <row r="6" spans="2:16">
      <c r="B6" s="72"/>
      <c r="C6" s="73">
        <v>2006</v>
      </c>
      <c r="D6" s="73">
        <v>2007</v>
      </c>
      <c r="E6" s="73">
        <v>2008</v>
      </c>
      <c r="F6" s="73">
        <v>2009</v>
      </c>
      <c r="G6" s="73">
        <v>2010</v>
      </c>
      <c r="H6" s="73">
        <v>2011</v>
      </c>
      <c r="I6" s="73">
        <v>2012</v>
      </c>
      <c r="J6" s="73">
        <v>2013</v>
      </c>
      <c r="K6" s="73">
        <v>2014</v>
      </c>
      <c r="L6" s="73">
        <v>2015</v>
      </c>
      <c r="M6" s="73">
        <v>2016</v>
      </c>
      <c r="N6" s="69">
        <v>2017</v>
      </c>
      <c r="O6" s="69">
        <v>2018</v>
      </c>
      <c r="P6" s="69" t="s">
        <v>272</v>
      </c>
    </row>
    <row r="7" spans="2:16" ht="12">
      <c r="B7" s="73" t="s">
        <v>298</v>
      </c>
      <c r="C7" s="197">
        <v>1.7410999999999999</v>
      </c>
      <c r="D7" s="197">
        <v>1.73014</v>
      </c>
      <c r="E7" s="197">
        <v>1.79863</v>
      </c>
      <c r="F7" s="197">
        <v>1.9356200000000001</v>
      </c>
      <c r="G7" s="197">
        <v>1.80548</v>
      </c>
      <c r="H7" s="197">
        <v>1.71096</v>
      </c>
      <c r="I7" s="197">
        <v>1.5808199999999999</v>
      </c>
      <c r="J7" s="197">
        <v>1.8164400000000001</v>
      </c>
      <c r="K7" s="197">
        <v>1.96712</v>
      </c>
      <c r="L7" s="197">
        <v>2.1356200000000003</v>
      </c>
      <c r="M7" s="197">
        <v>2.2849300000000001</v>
      </c>
      <c r="N7" s="197">
        <v>2.4137</v>
      </c>
      <c r="O7" s="197">
        <v>2.80274</v>
      </c>
      <c r="P7" s="197">
        <v>3.1205500000000002</v>
      </c>
    </row>
    <row r="8" spans="2:16" ht="12">
      <c r="B8" s="73" t="s">
        <v>133</v>
      </c>
      <c r="C8" s="198">
        <v>2.1616399999999998</v>
      </c>
      <c r="D8" s="198">
        <v>2.0808200000000001</v>
      </c>
      <c r="E8" s="198">
        <v>2.1589</v>
      </c>
      <c r="F8" s="198">
        <v>2.48082</v>
      </c>
      <c r="G8" s="198">
        <v>2.5342500000000001</v>
      </c>
      <c r="H8" s="198">
        <v>2.4356200000000001</v>
      </c>
      <c r="I8" s="198">
        <v>2.5232899999999998</v>
      </c>
      <c r="J8" s="198">
        <v>2.8109600000000001</v>
      </c>
      <c r="K8" s="198">
        <v>2.9356200000000001</v>
      </c>
      <c r="L8" s="198">
        <v>3.3054800000000002</v>
      </c>
      <c r="M8" s="198">
        <v>3.3808199999999999</v>
      </c>
      <c r="N8" s="198">
        <v>3.5876700000000001</v>
      </c>
      <c r="O8" s="198">
        <v>3.8712300000000002</v>
      </c>
      <c r="P8" s="198">
        <v>4.2013700000000007</v>
      </c>
    </row>
    <row r="9" spans="2:16" ht="12">
      <c r="B9" s="73" t="s">
        <v>66</v>
      </c>
      <c r="C9" s="197">
        <v>3.69041</v>
      </c>
      <c r="D9" s="197">
        <v>3.7342499999999998</v>
      </c>
      <c r="E9" s="197">
        <v>3.6561599999999999</v>
      </c>
      <c r="F9" s="197">
        <v>3.9068499999999999</v>
      </c>
      <c r="G9" s="197">
        <v>4.1890400000000003</v>
      </c>
      <c r="H9" s="197">
        <v>4.1643800000000004</v>
      </c>
      <c r="I9" s="197">
        <v>4.6410999999999998</v>
      </c>
      <c r="J9" s="197">
        <v>4.3397300000000003</v>
      </c>
      <c r="K9" s="197">
        <v>4.6712300000000004</v>
      </c>
      <c r="L9" s="197">
        <v>4.8411</v>
      </c>
      <c r="M9" s="197">
        <v>5.2274000000000003</v>
      </c>
      <c r="N9" s="197">
        <v>4.9917800000000003</v>
      </c>
      <c r="O9" s="197">
        <v>5.1452099999999996</v>
      </c>
      <c r="P9" s="197">
        <v>5.3287699999999996</v>
      </c>
    </row>
    <row r="10" spans="2:16" ht="12">
      <c r="B10" s="73" t="s">
        <v>134</v>
      </c>
      <c r="C10" s="198">
        <v>5.1863000000000001</v>
      </c>
      <c r="D10" s="198">
        <v>5.5904100000000003</v>
      </c>
      <c r="E10" s="198">
        <v>5.5095900000000002</v>
      </c>
      <c r="F10" s="198">
        <v>5.5397299999999996</v>
      </c>
      <c r="G10" s="198">
        <v>5.2657499999999997</v>
      </c>
      <c r="H10" s="198">
        <v>5.7561600000000004</v>
      </c>
      <c r="I10" s="198">
        <v>6.0616399999999997</v>
      </c>
      <c r="J10" s="198">
        <v>5.9863</v>
      </c>
      <c r="K10" s="198">
        <v>6.4945199999999996</v>
      </c>
      <c r="L10" s="198">
        <v>6.2438349999999998</v>
      </c>
      <c r="M10" s="198">
        <v>6.1684900000000003</v>
      </c>
      <c r="N10" s="198">
        <v>6.7342449999999996</v>
      </c>
      <c r="O10" s="198">
        <v>6.7260299999999997</v>
      </c>
      <c r="P10" s="198">
        <v>6.44658</v>
      </c>
    </row>
    <row r="11" spans="2:16" ht="12">
      <c r="B11" s="73" t="s">
        <v>135</v>
      </c>
      <c r="C11" s="197">
        <v>7.0164400000000002</v>
      </c>
      <c r="D11" s="197">
        <v>7.71096</v>
      </c>
      <c r="E11" s="197">
        <v>7.9643800000000002</v>
      </c>
      <c r="F11" s="197">
        <v>8.3068500000000007</v>
      </c>
      <c r="G11" s="197">
        <v>7.7315050000000003</v>
      </c>
      <c r="H11" s="197">
        <v>7.7219200000000008</v>
      </c>
      <c r="I11" s="197">
        <v>7.9342499999999996</v>
      </c>
      <c r="J11" s="197">
        <v>8.69726</v>
      </c>
      <c r="K11" s="197">
        <v>8.4520499999999998</v>
      </c>
      <c r="L11" s="197">
        <v>8.3342500000000008</v>
      </c>
      <c r="M11" s="197">
        <v>8.8739699999999999</v>
      </c>
      <c r="N11" s="197">
        <v>8.8397299999999994</v>
      </c>
      <c r="O11" s="197">
        <v>8.8780800000000006</v>
      </c>
      <c r="P11" s="197">
        <v>8.1712299999999995</v>
      </c>
    </row>
    <row r="12" spans="2:16">
      <c r="B12" s="5" t="s">
        <v>493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B4:BD200"/>
  <sheetViews>
    <sheetView showGridLines="0" zoomScaleNormal="100" workbookViewId="0"/>
  </sheetViews>
  <sheetFormatPr defaultRowHeight="15"/>
  <cols>
    <col min="1" max="1" width="2.85546875" customWidth="1"/>
    <col min="2" max="2" width="12.42578125" customWidth="1"/>
  </cols>
  <sheetData>
    <row r="4" spans="2:56" ht="14.25" customHeight="1"/>
    <row r="5" spans="2:56" ht="11.25" customHeight="1">
      <c r="C5" s="78" t="s">
        <v>587</v>
      </c>
    </row>
    <row r="6" spans="2:56" s="5" customFormat="1" ht="11.25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6" s="3" customFormat="1" ht="11.25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6" s="5" customFormat="1" ht="11.25" customHeight="1">
      <c r="B8" s="2" t="s">
        <v>10</v>
      </c>
      <c r="C8" s="192">
        <v>0</v>
      </c>
      <c r="D8" s="192">
        <v>0.505</v>
      </c>
      <c r="E8" s="192">
        <v>3.0498999999999998E-2</v>
      </c>
      <c r="F8" s="192">
        <v>0</v>
      </c>
      <c r="G8" s="192">
        <v>5.2499999999999998E-2</v>
      </c>
      <c r="H8" s="192">
        <v>0</v>
      </c>
      <c r="I8" s="192">
        <v>0.29775300000000005</v>
      </c>
      <c r="J8" s="192">
        <v>0.3</v>
      </c>
      <c r="K8" s="192">
        <v>9.3900000000000011E-2</v>
      </c>
      <c r="L8" s="192">
        <v>0</v>
      </c>
      <c r="M8" s="192">
        <v>0.22</v>
      </c>
      <c r="N8" s="192">
        <v>0.32569999999999999</v>
      </c>
      <c r="O8" s="192">
        <v>0.15</v>
      </c>
      <c r="P8" s="192">
        <v>0.2</v>
      </c>
      <c r="Q8" s="192">
        <v>0.102397</v>
      </c>
      <c r="R8" s="192">
        <v>0.39018700000000001</v>
      </c>
      <c r="S8" s="192">
        <v>5.1600000000000005E-3</v>
      </c>
      <c r="T8" s="192">
        <v>1.1025</v>
      </c>
      <c r="U8" s="192">
        <v>4.9500000000000002E-2</v>
      </c>
      <c r="V8" s="192">
        <v>0.25019999999999998</v>
      </c>
      <c r="W8" s="192">
        <v>3.4477009999999999</v>
      </c>
      <c r="X8" s="192">
        <v>0.72508799999999995</v>
      </c>
      <c r="Y8" s="192">
        <v>1.031962</v>
      </c>
      <c r="Z8" s="192">
        <v>0.95084199999999996</v>
      </c>
      <c r="AA8" s="192">
        <v>0.39489800000000003</v>
      </c>
      <c r="AB8" s="192">
        <v>0.65744999999999998</v>
      </c>
      <c r="AC8" s="192">
        <v>0.73999799999999993</v>
      </c>
      <c r="AD8" s="192">
        <v>0.56585000000000008</v>
      </c>
      <c r="AE8" s="192">
        <v>0.66639300000000001</v>
      </c>
      <c r="AF8" s="192">
        <v>0.5129729999999999</v>
      </c>
      <c r="AG8" s="192">
        <v>0.7943920000000001</v>
      </c>
      <c r="AH8" s="192">
        <v>0.80597800000000008</v>
      </c>
      <c r="AI8" s="192">
        <v>2.6567800000000004</v>
      </c>
      <c r="AJ8" s="192">
        <v>4.2073710000000002</v>
      </c>
      <c r="AK8" s="192">
        <v>2.5947710000000002</v>
      </c>
      <c r="AL8" s="192">
        <v>4.9818030000000002</v>
      </c>
      <c r="AM8" s="192">
        <v>5.1034580000000007</v>
      </c>
      <c r="AN8" s="192">
        <v>4.2845380000000004</v>
      </c>
      <c r="AO8" s="192">
        <v>5.2959359999999993</v>
      </c>
      <c r="AP8" s="192">
        <v>3.6392000000000002</v>
      </c>
      <c r="AQ8" s="192">
        <v>4.3180299999999994</v>
      </c>
      <c r="AR8" s="192">
        <v>9.0144730000000006</v>
      </c>
      <c r="AS8" s="192">
        <v>3.1597740000000001</v>
      </c>
      <c r="AT8" s="192">
        <v>1.783839</v>
      </c>
      <c r="AU8" s="192">
        <v>2.0084379999999999</v>
      </c>
      <c r="AV8" s="192">
        <v>4.6508099999999999</v>
      </c>
      <c r="AW8" s="192">
        <v>6.4594209999999999</v>
      </c>
      <c r="AX8" s="192">
        <v>4.5892790000000003</v>
      </c>
      <c r="AY8" s="192">
        <v>5.080025</v>
      </c>
      <c r="AZ8" s="192">
        <v>5.6136149999999994</v>
      </c>
      <c r="BA8" s="192">
        <v>11.4443</v>
      </c>
      <c r="BB8" s="192">
        <v>24.096715999999997</v>
      </c>
      <c r="BC8" s="192">
        <v>11.880024000000001</v>
      </c>
      <c r="BD8" s="192">
        <v>8.8533339999999985</v>
      </c>
    </row>
    <row r="9" spans="2:56" s="5" customFormat="1" ht="11.25" customHeight="1">
      <c r="B9" s="117" t="s">
        <v>0</v>
      </c>
      <c r="C9" s="189">
        <v>0</v>
      </c>
      <c r="D9" s="189">
        <v>2</v>
      </c>
      <c r="E9" s="189">
        <v>1</v>
      </c>
      <c r="F9" s="189">
        <v>0</v>
      </c>
      <c r="G9" s="189">
        <v>1</v>
      </c>
      <c r="H9" s="189">
        <v>0</v>
      </c>
      <c r="I9" s="189">
        <v>3</v>
      </c>
      <c r="J9" s="189">
        <v>3</v>
      </c>
      <c r="K9" s="189">
        <v>3</v>
      </c>
      <c r="L9" s="189">
        <v>0</v>
      </c>
      <c r="M9" s="189">
        <v>1</v>
      </c>
      <c r="N9" s="189">
        <v>2</v>
      </c>
      <c r="O9" s="189">
        <v>1</v>
      </c>
      <c r="P9" s="189">
        <v>1</v>
      </c>
      <c r="Q9" s="189">
        <v>1</v>
      </c>
      <c r="R9" s="189">
        <v>4</v>
      </c>
      <c r="S9" s="189">
        <v>1</v>
      </c>
      <c r="T9" s="189">
        <v>4</v>
      </c>
      <c r="U9" s="189">
        <v>2</v>
      </c>
      <c r="V9" s="189">
        <v>3</v>
      </c>
      <c r="W9" s="189">
        <v>7</v>
      </c>
      <c r="X9" s="189">
        <v>6</v>
      </c>
      <c r="Y9" s="189">
        <v>5</v>
      </c>
      <c r="Z9" s="189">
        <v>8</v>
      </c>
      <c r="AA9" s="189">
        <v>6</v>
      </c>
      <c r="AB9" s="189">
        <v>5</v>
      </c>
      <c r="AC9" s="189">
        <v>6</v>
      </c>
      <c r="AD9" s="189">
        <v>6</v>
      </c>
      <c r="AE9" s="189">
        <v>6</v>
      </c>
      <c r="AF9" s="189">
        <v>5</v>
      </c>
      <c r="AG9" s="189">
        <v>6</v>
      </c>
      <c r="AH9" s="189">
        <v>7</v>
      </c>
      <c r="AI9" s="189">
        <v>18</v>
      </c>
      <c r="AJ9" s="189">
        <v>18</v>
      </c>
      <c r="AK9" s="189">
        <v>19</v>
      </c>
      <c r="AL9" s="189">
        <v>18</v>
      </c>
      <c r="AM9" s="189">
        <v>16</v>
      </c>
      <c r="AN9" s="189">
        <v>24</v>
      </c>
      <c r="AO9" s="189">
        <v>24</v>
      </c>
      <c r="AP9" s="189">
        <v>16</v>
      </c>
      <c r="AQ9" s="189">
        <v>14</v>
      </c>
      <c r="AR9" s="189">
        <v>15</v>
      </c>
      <c r="AS9" s="189">
        <v>18</v>
      </c>
      <c r="AT9" s="189">
        <v>8</v>
      </c>
      <c r="AU9" s="189">
        <v>15</v>
      </c>
      <c r="AV9" s="189">
        <v>23</v>
      </c>
      <c r="AW9" s="189">
        <v>20</v>
      </c>
      <c r="AX9" s="189">
        <v>23</v>
      </c>
      <c r="AY9" s="189">
        <v>21</v>
      </c>
      <c r="AZ9" s="189">
        <v>20</v>
      </c>
      <c r="BA9" s="189">
        <v>40</v>
      </c>
      <c r="BB9" s="189">
        <v>45</v>
      </c>
      <c r="BC9" s="189">
        <v>39</v>
      </c>
      <c r="BD9" s="189">
        <v>37</v>
      </c>
    </row>
    <row r="10" spans="2:56" s="5" customFormat="1" ht="11.25" customHeight="1">
      <c r="B10" s="117" t="s">
        <v>85</v>
      </c>
      <c r="C10" s="16">
        <v>0</v>
      </c>
      <c r="D10" s="16">
        <v>2.7247956403269754E-3</v>
      </c>
      <c r="E10" s="16">
        <v>1.1574074074074073E-3</v>
      </c>
      <c r="F10" s="16">
        <v>0</v>
      </c>
      <c r="G10" s="16">
        <v>8.6430423509075197E-4</v>
      </c>
      <c r="H10" s="16">
        <v>0</v>
      </c>
      <c r="I10" s="16">
        <v>2.8985507246376812E-3</v>
      </c>
      <c r="J10" s="16">
        <v>2.7700831024930748E-3</v>
      </c>
      <c r="K10" s="16">
        <v>2.1707670043415342E-3</v>
      </c>
      <c r="L10" s="16">
        <v>0</v>
      </c>
      <c r="M10" s="16">
        <v>8.5689802913453304E-4</v>
      </c>
      <c r="N10" s="16">
        <v>1.9550342130987292E-3</v>
      </c>
      <c r="O10" s="16">
        <v>8.658008658008658E-4</v>
      </c>
      <c r="P10" s="16">
        <v>9.4517958412098301E-4</v>
      </c>
      <c r="Q10" s="16">
        <v>8.9206066012488853E-4</v>
      </c>
      <c r="R10" s="16">
        <v>3.4572169403630079E-3</v>
      </c>
      <c r="S10" s="16">
        <v>7.2568940493468795E-4</v>
      </c>
      <c r="T10" s="16">
        <v>2.9962546816479402E-3</v>
      </c>
      <c r="U10" s="16">
        <v>1.554001554001554E-3</v>
      </c>
      <c r="V10" s="16">
        <v>2.124645892351275E-3</v>
      </c>
      <c r="W10" s="16">
        <v>3.8716814159292035E-3</v>
      </c>
      <c r="X10" s="16">
        <v>3.6518563603164943E-3</v>
      </c>
      <c r="Y10" s="16">
        <v>2.9868578255675031E-3</v>
      </c>
      <c r="Z10" s="16">
        <v>4.8514251061249243E-3</v>
      </c>
      <c r="AA10" s="16">
        <v>2.8462998102466793E-3</v>
      </c>
      <c r="AB10" s="16">
        <v>2.5012506253126563E-3</v>
      </c>
      <c r="AC10" s="16">
        <v>3.2240730789897904E-3</v>
      </c>
      <c r="AD10" s="16">
        <v>3.1364349189754314E-3</v>
      </c>
      <c r="AE10" s="16">
        <v>2.5456088247772591E-3</v>
      </c>
      <c r="AF10" s="16">
        <v>2.254283137962128E-3</v>
      </c>
      <c r="AG10" s="16">
        <v>2.5651988029072254E-3</v>
      </c>
      <c r="AH10" s="16">
        <v>2.881844380403458E-3</v>
      </c>
      <c r="AI10" s="16">
        <v>6.6617320503330867E-3</v>
      </c>
      <c r="AJ10" s="16">
        <v>6.8781047000382118E-3</v>
      </c>
      <c r="AK10" s="16">
        <v>7.0789865871833087E-3</v>
      </c>
      <c r="AL10" s="16">
        <v>6.9417662938681063E-3</v>
      </c>
      <c r="AM10" s="16">
        <v>5.5497745404092958E-3</v>
      </c>
      <c r="AN10" s="16">
        <v>8.516678495386799E-3</v>
      </c>
      <c r="AO10" s="16">
        <v>9.0531874764239913E-3</v>
      </c>
      <c r="AP10" s="16">
        <v>6.4334539605950944E-3</v>
      </c>
      <c r="AQ10" s="16">
        <v>5.2611800075159712E-3</v>
      </c>
      <c r="AR10" s="16">
        <v>6.4766839378238338E-3</v>
      </c>
      <c r="AS10" s="16">
        <v>7.9225352112676055E-3</v>
      </c>
      <c r="AT10" s="16">
        <v>3.7825059101654845E-3</v>
      </c>
      <c r="AU10" s="16">
        <v>5.7781201848998457E-3</v>
      </c>
      <c r="AV10" s="16">
        <v>9.1926458832933648E-3</v>
      </c>
      <c r="AW10" s="16">
        <v>8.1900081900081901E-3</v>
      </c>
      <c r="AX10" s="16">
        <v>9.7914005959982963E-3</v>
      </c>
      <c r="AY10" s="16">
        <v>8.2385249117300895E-3</v>
      </c>
      <c r="AZ10" s="16">
        <v>8.1599347205222363E-3</v>
      </c>
      <c r="BA10" s="16">
        <v>1.7278617710583154E-2</v>
      </c>
      <c r="BB10" s="16">
        <v>1.7786561264822136E-2</v>
      </c>
      <c r="BC10" s="16">
        <v>1.5415019762845849E-2</v>
      </c>
      <c r="BD10" s="16">
        <v>1.5825491873396064E-2</v>
      </c>
    </row>
    <row r="11" spans="2:56" s="5" customFormat="1" ht="11.25" customHeight="1">
      <c r="B11" s="5" t="s">
        <v>493</v>
      </c>
    </row>
    <row r="12" spans="2:56" s="5" customFormat="1" ht="11.25" customHeight="1">
      <c r="B12" s="5" t="s">
        <v>300</v>
      </c>
    </row>
    <row r="13" spans="2:56" s="5" customFormat="1" ht="11.25" customHeight="1"/>
    <row r="14" spans="2:56" s="5" customFormat="1" ht="11.25" customHeight="1"/>
    <row r="15" spans="2:56" s="5" customFormat="1" ht="11.25" customHeight="1"/>
    <row r="16" spans="2:56" s="5" customFormat="1" ht="11.25" customHeight="1"/>
    <row r="17" s="5" customFormat="1" ht="11.25" customHeight="1"/>
    <row r="18" s="5" customFormat="1" ht="11.25" customHeight="1"/>
    <row r="19" s="5" customFormat="1" ht="11.25" customHeight="1"/>
    <row r="20" s="5" customFormat="1" ht="11.25" customHeight="1"/>
    <row r="21" s="5" customFormat="1" ht="11.25" customHeight="1"/>
    <row r="22" s="5" customFormat="1" ht="11.25" customHeight="1"/>
    <row r="23" s="5" customFormat="1" ht="11.25" customHeight="1"/>
    <row r="24" s="5" customFormat="1" ht="11.25" customHeight="1"/>
    <row r="25" s="5" customFormat="1" ht="11.25" customHeight="1"/>
    <row r="26" s="5" customFormat="1" ht="11.25" customHeight="1"/>
    <row r="27" s="5" customFormat="1" ht="11.25" customHeight="1"/>
    <row r="28" s="5" customFormat="1" ht="11.25" customHeight="1"/>
    <row r="29" s="5" customFormat="1" ht="11.25" customHeight="1"/>
    <row r="30" s="5" customFormat="1" ht="11.25" customHeight="1"/>
    <row r="31" s="5" customFormat="1" ht="11.25" customHeight="1"/>
    <row r="32" s="5" customFormat="1" ht="11.25" customHeight="1"/>
    <row r="33" spans="2:16" s="5" customFormat="1" ht="11.25" customHeight="1"/>
    <row r="34" spans="2:16" ht="11.25" customHeight="1">
      <c r="C34" s="78" t="s">
        <v>588</v>
      </c>
    </row>
    <row r="35" spans="2:16" s="3" customFormat="1" ht="11.25" customHeight="1">
      <c r="B35" s="1"/>
      <c r="C35" s="2">
        <v>2006</v>
      </c>
      <c r="D35" s="2">
        <v>2007</v>
      </c>
      <c r="E35" s="2">
        <v>2008</v>
      </c>
      <c r="F35" s="2">
        <v>2009</v>
      </c>
      <c r="G35" s="2">
        <v>2010</v>
      </c>
      <c r="H35" s="2">
        <v>2011</v>
      </c>
      <c r="I35" s="2">
        <v>2012</v>
      </c>
      <c r="J35" s="2">
        <v>2013</v>
      </c>
      <c r="K35" s="2">
        <v>2014</v>
      </c>
      <c r="L35" s="2">
        <v>2015</v>
      </c>
      <c r="M35" s="2">
        <v>2016</v>
      </c>
      <c r="N35" s="117">
        <v>2017</v>
      </c>
      <c r="O35" s="117">
        <v>2018</v>
      </c>
      <c r="P35" s="117" t="s">
        <v>272</v>
      </c>
    </row>
    <row r="36" spans="2:16" s="5" customFormat="1" ht="11.25" customHeight="1">
      <c r="B36" s="2" t="s">
        <v>10</v>
      </c>
      <c r="C36" s="192">
        <v>0.53549900000000006</v>
      </c>
      <c r="D36" s="192">
        <v>0.65025300000000008</v>
      </c>
      <c r="E36" s="192">
        <v>0.63960000000000006</v>
      </c>
      <c r="F36" s="192">
        <v>0.842584</v>
      </c>
      <c r="G36" s="192">
        <v>1.4073599999999999</v>
      </c>
      <c r="H36" s="192">
        <v>6.1555930000000005</v>
      </c>
      <c r="I36" s="192">
        <v>2.358196</v>
      </c>
      <c r="J36" s="192">
        <v>2.7797359999999998</v>
      </c>
      <c r="K36" s="192">
        <v>14.440724999999999</v>
      </c>
      <c r="L36" s="192">
        <v>18.323132000000001</v>
      </c>
      <c r="M36" s="192">
        <v>18.276115999999998</v>
      </c>
      <c r="N36" s="192">
        <v>17.707948000000002</v>
      </c>
      <c r="O36" s="192">
        <v>46.234656000000001</v>
      </c>
      <c r="P36" s="192">
        <v>20.733358000000003</v>
      </c>
    </row>
    <row r="37" spans="2:16" s="5" customFormat="1" ht="11.25" customHeight="1">
      <c r="B37" s="2" t="s">
        <v>0</v>
      </c>
      <c r="C37" s="189">
        <v>3</v>
      </c>
      <c r="D37" s="189">
        <v>7</v>
      </c>
      <c r="E37" s="189">
        <v>6</v>
      </c>
      <c r="F37" s="189">
        <v>7</v>
      </c>
      <c r="G37" s="189">
        <v>10</v>
      </c>
      <c r="H37" s="189">
        <v>26</v>
      </c>
      <c r="I37" s="189">
        <v>23</v>
      </c>
      <c r="J37" s="189">
        <v>24</v>
      </c>
      <c r="K37" s="189">
        <v>73</v>
      </c>
      <c r="L37" s="189">
        <v>80</v>
      </c>
      <c r="M37" s="189">
        <v>55</v>
      </c>
      <c r="N37" s="189">
        <v>81</v>
      </c>
      <c r="O37" s="189">
        <v>126</v>
      </c>
      <c r="P37" s="189">
        <v>76</v>
      </c>
    </row>
    <row r="38" spans="2:16" ht="11.25" customHeight="1">
      <c r="B38" s="117" t="s">
        <v>85</v>
      </c>
      <c r="C38" s="16">
        <v>8.949880668257757E-4</v>
      </c>
      <c r="D38" s="16">
        <v>1.6184971098265897E-3</v>
      </c>
      <c r="E38" s="16">
        <v>1.2658227848101266E-3</v>
      </c>
      <c r="F38" s="16">
        <v>1.5586729013582722E-3</v>
      </c>
      <c r="G38" s="16">
        <v>1.8477457501847746E-3</v>
      </c>
      <c r="H38" s="16">
        <v>3.8382049010924121E-3</v>
      </c>
      <c r="I38" s="16">
        <v>2.9184113691155945E-3</v>
      </c>
      <c r="J38" s="16">
        <v>2.5687680616504334E-3</v>
      </c>
      <c r="K38" s="16">
        <v>6.889392223480559E-3</v>
      </c>
      <c r="L38" s="16">
        <v>7.3807546821662512E-3</v>
      </c>
      <c r="M38" s="16">
        <v>5.8735583084152075E-3</v>
      </c>
      <c r="N38" s="16">
        <v>8.1909192031550202E-3</v>
      </c>
      <c r="O38" s="16">
        <v>1.2741429871574476E-2</v>
      </c>
      <c r="P38" s="16">
        <v>7.6853069066639699E-3</v>
      </c>
    </row>
    <row r="39" spans="2:16" ht="11.25" customHeight="1">
      <c r="B39" s="5" t="s">
        <v>493</v>
      </c>
    </row>
    <row r="40" spans="2:16" ht="11.25" customHeight="1">
      <c r="B40" s="5" t="s">
        <v>300</v>
      </c>
    </row>
    <row r="41" spans="2:16" ht="11.25" customHeight="1"/>
    <row r="42" spans="2:16" ht="11.25" customHeight="1"/>
    <row r="43" spans="2:16" ht="11.25" customHeight="1"/>
    <row r="44" spans="2:16" ht="11.25" customHeight="1"/>
    <row r="45" spans="2:16" ht="11.25" customHeight="1"/>
    <row r="46" spans="2:16" ht="11.25" customHeight="1"/>
    <row r="47" spans="2:16" ht="11.25" customHeight="1"/>
    <row r="48" spans="2:16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/>
  </sheetPr>
  <dimension ref="B4:AF49"/>
  <sheetViews>
    <sheetView showGridLines="0" tabSelected="1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9" width="9.28515625" style="5" customWidth="1"/>
    <col min="10" max="10" width="9.85546875" style="5" customWidth="1"/>
    <col min="11" max="14" width="9.28515625" style="5" customWidth="1"/>
    <col min="15" max="15" width="9.140625" style="5"/>
    <col min="16" max="16" width="9.7109375" style="5" customWidth="1"/>
    <col min="17" max="17" width="11" style="5" customWidth="1"/>
    <col min="18" max="16384" width="9.140625" style="5"/>
  </cols>
  <sheetData>
    <row r="4" spans="2:19"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9" s="17" customFormat="1" ht="11.25" customHeight="1">
      <c r="C5" s="190" t="s">
        <v>547</v>
      </c>
      <c r="S5" s="18"/>
    </row>
    <row r="6" spans="2:19" s="3" customFormat="1">
      <c r="B6" s="1"/>
      <c r="C6" s="181">
        <v>2006</v>
      </c>
      <c r="D6" s="181">
        <v>2007</v>
      </c>
      <c r="E6" s="181">
        <v>2008</v>
      </c>
      <c r="F6" s="181">
        <v>2009</v>
      </c>
      <c r="G6" s="181">
        <v>2010</v>
      </c>
      <c r="H6" s="181">
        <v>2011</v>
      </c>
      <c r="I6" s="181">
        <v>2012</v>
      </c>
      <c r="J6" s="181">
        <v>2013</v>
      </c>
      <c r="K6" s="181">
        <v>2014</v>
      </c>
      <c r="L6" s="181">
        <v>2015</v>
      </c>
      <c r="M6" s="181">
        <v>2016</v>
      </c>
      <c r="N6" s="181">
        <v>2017</v>
      </c>
      <c r="O6" s="181">
        <v>2018</v>
      </c>
      <c r="P6" s="181" t="s">
        <v>272</v>
      </c>
    </row>
    <row r="7" spans="2:19" ht="12">
      <c r="B7" s="181" t="s">
        <v>296</v>
      </c>
      <c r="C7" s="186">
        <v>29.219903530000011</v>
      </c>
      <c r="D7" s="186">
        <v>36.008727190999998</v>
      </c>
      <c r="E7" s="186">
        <v>36.881081623899981</v>
      </c>
      <c r="F7" s="186">
        <v>27.170686008499992</v>
      </c>
      <c r="G7" s="186">
        <v>31.361932546208998</v>
      </c>
      <c r="H7" s="186">
        <v>44.769826968300009</v>
      </c>
      <c r="I7" s="186">
        <v>41.444712416900003</v>
      </c>
      <c r="J7" s="186">
        <v>47.809723333910007</v>
      </c>
      <c r="K7" s="186">
        <v>71.760576290500012</v>
      </c>
      <c r="L7" s="186">
        <v>83.504184709149996</v>
      </c>
      <c r="M7" s="186">
        <v>77.342053189200001</v>
      </c>
      <c r="N7" s="186">
        <v>83.371157864179992</v>
      </c>
      <c r="O7" s="186">
        <v>136.76383947060003</v>
      </c>
      <c r="P7" s="186">
        <v>66.020415454000002</v>
      </c>
    </row>
    <row r="8" spans="2:19" ht="12">
      <c r="B8" s="181" t="s">
        <v>297</v>
      </c>
      <c r="C8" s="185">
        <v>3352</v>
      </c>
      <c r="D8" s="185">
        <v>4325</v>
      </c>
      <c r="E8" s="185">
        <v>4740</v>
      </c>
      <c r="F8" s="185">
        <v>4491</v>
      </c>
      <c r="G8" s="185">
        <v>5412</v>
      </c>
      <c r="H8" s="185">
        <v>6774</v>
      </c>
      <c r="I8" s="185">
        <v>7881</v>
      </c>
      <c r="J8" s="185">
        <v>9343</v>
      </c>
      <c r="K8" s="185">
        <v>10596</v>
      </c>
      <c r="L8" s="185">
        <v>10839</v>
      </c>
      <c r="M8" s="185">
        <v>9364</v>
      </c>
      <c r="N8" s="185">
        <v>9889</v>
      </c>
      <c r="O8" s="185">
        <v>9845</v>
      </c>
      <c r="P8" s="185">
        <v>4868</v>
      </c>
    </row>
    <row r="9" spans="2:19" ht="12">
      <c r="B9" s="181" t="s">
        <v>298</v>
      </c>
      <c r="C9" s="184">
        <v>462</v>
      </c>
      <c r="D9" s="184">
        <v>790</v>
      </c>
      <c r="E9" s="184">
        <v>920</v>
      </c>
      <c r="F9" s="184">
        <v>1224</v>
      </c>
      <c r="G9" s="184">
        <v>1718</v>
      </c>
      <c r="H9" s="184">
        <v>2603</v>
      </c>
      <c r="I9" s="184">
        <v>3525</v>
      </c>
      <c r="J9" s="184">
        <v>4659</v>
      </c>
      <c r="K9" s="184">
        <v>5459</v>
      </c>
      <c r="L9" s="184">
        <v>5752</v>
      </c>
      <c r="M9" s="184">
        <v>4667</v>
      </c>
      <c r="N9" s="184">
        <v>4742</v>
      </c>
      <c r="O9" s="184">
        <v>4253</v>
      </c>
      <c r="P9" s="184">
        <v>2060</v>
      </c>
    </row>
    <row r="10" spans="2:19" ht="12">
      <c r="B10" s="181" t="s">
        <v>1</v>
      </c>
      <c r="C10" s="185">
        <v>1749</v>
      </c>
      <c r="D10" s="185">
        <v>2114</v>
      </c>
      <c r="E10" s="185">
        <v>2260</v>
      </c>
      <c r="F10" s="185">
        <v>1830</v>
      </c>
      <c r="G10" s="185">
        <v>2100</v>
      </c>
      <c r="H10" s="185">
        <v>2429</v>
      </c>
      <c r="I10" s="185">
        <v>2588</v>
      </c>
      <c r="J10" s="185">
        <v>2794</v>
      </c>
      <c r="K10" s="185">
        <v>3086</v>
      </c>
      <c r="L10" s="185">
        <v>3079</v>
      </c>
      <c r="M10" s="185">
        <v>2902</v>
      </c>
      <c r="N10" s="185">
        <v>3219</v>
      </c>
      <c r="O10" s="185">
        <v>3457</v>
      </c>
      <c r="P10" s="185">
        <v>1585</v>
      </c>
    </row>
    <row r="11" spans="2:19" ht="12">
      <c r="B11" s="181" t="s">
        <v>2</v>
      </c>
      <c r="C11" s="184">
        <v>1141</v>
      </c>
      <c r="D11" s="184">
        <v>1421</v>
      </c>
      <c r="E11" s="184">
        <v>1560</v>
      </c>
      <c r="F11" s="184">
        <v>1437</v>
      </c>
      <c r="G11" s="184">
        <v>1594</v>
      </c>
      <c r="H11" s="184">
        <v>1742</v>
      </c>
      <c r="I11" s="184">
        <v>1768</v>
      </c>
      <c r="J11" s="184">
        <v>1890</v>
      </c>
      <c r="K11" s="184">
        <v>2051</v>
      </c>
      <c r="L11" s="184">
        <v>2008</v>
      </c>
      <c r="M11" s="184">
        <v>1795</v>
      </c>
      <c r="N11" s="184">
        <v>1928</v>
      </c>
      <c r="O11" s="184">
        <v>2135</v>
      </c>
      <c r="P11" s="184">
        <v>1223</v>
      </c>
    </row>
    <row r="12" spans="2:19">
      <c r="B12" s="6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</row>
    <row r="13" spans="2:19" ht="12">
      <c r="B13" s="181" t="s">
        <v>298</v>
      </c>
      <c r="C13" s="182">
        <v>0.13782816229116945</v>
      </c>
      <c r="D13" s="182">
        <v>0.18265895953757225</v>
      </c>
      <c r="E13" s="182">
        <v>0.1940928270042194</v>
      </c>
      <c r="F13" s="182">
        <v>0.27254509018036072</v>
      </c>
      <c r="G13" s="182">
        <v>0.31744271988174427</v>
      </c>
      <c r="H13" s="182">
        <v>0.38426335990552113</v>
      </c>
      <c r="I13" s="182">
        <v>0.44727826417967265</v>
      </c>
      <c r="J13" s="182">
        <v>0.4986620999678904</v>
      </c>
      <c r="K13" s="182">
        <v>0.51519441298603241</v>
      </c>
      <c r="L13" s="182">
        <v>0.5306762616477535</v>
      </c>
      <c r="M13" s="182">
        <v>0.4983981204613413</v>
      </c>
      <c r="N13" s="182">
        <v>0.47952270199211244</v>
      </c>
      <c r="O13" s="182">
        <v>0.43199593702386996</v>
      </c>
      <c r="P13" s="182">
        <v>0.42317173377156941</v>
      </c>
    </row>
    <row r="14" spans="2:19" ht="12">
      <c r="B14" s="181" t="s">
        <v>1</v>
      </c>
      <c r="C14" s="183">
        <v>0.5217780429594272</v>
      </c>
      <c r="D14" s="183">
        <v>0.48878612716763004</v>
      </c>
      <c r="E14" s="183">
        <v>0.47679324894514769</v>
      </c>
      <c r="F14" s="183">
        <v>0.40748162992651971</v>
      </c>
      <c r="G14" s="183">
        <v>0.38802660753880264</v>
      </c>
      <c r="H14" s="183">
        <v>0.35857691172128725</v>
      </c>
      <c r="I14" s="183">
        <v>0.32838472275091996</v>
      </c>
      <c r="J14" s="183">
        <v>0.29904741517713795</v>
      </c>
      <c r="K14" s="183">
        <v>0.29124197810494529</v>
      </c>
      <c r="L14" s="183">
        <v>0.2840667958298736</v>
      </c>
      <c r="M14" s="183">
        <v>0.30991029474583509</v>
      </c>
      <c r="N14" s="183">
        <v>0.3255131964809384</v>
      </c>
      <c r="O14" s="183">
        <v>0.35114271203656677</v>
      </c>
      <c r="P14" s="183">
        <v>0.32559572719802793</v>
      </c>
    </row>
    <row r="15" spans="2:19" ht="12">
      <c r="B15" s="181" t="s">
        <v>2</v>
      </c>
      <c r="C15" s="182">
        <v>0.34039379474940334</v>
      </c>
      <c r="D15" s="182">
        <v>0.32855491329479769</v>
      </c>
      <c r="E15" s="182">
        <v>0.32911392405063289</v>
      </c>
      <c r="F15" s="182">
        <v>0.31997327989311958</v>
      </c>
      <c r="G15" s="182">
        <v>0.29453067257945309</v>
      </c>
      <c r="H15" s="182">
        <v>0.25715972837319162</v>
      </c>
      <c r="I15" s="182">
        <v>0.22433701306940743</v>
      </c>
      <c r="J15" s="182">
        <v>0.20229048485497164</v>
      </c>
      <c r="K15" s="182">
        <v>0.19356360890902227</v>
      </c>
      <c r="L15" s="182">
        <v>0.1852569425223729</v>
      </c>
      <c r="M15" s="182">
        <v>0.19169158479282358</v>
      </c>
      <c r="N15" s="182">
        <v>0.19496410152694912</v>
      </c>
      <c r="O15" s="182">
        <v>0.21686135093956324</v>
      </c>
      <c r="P15" s="182">
        <v>0.2512325390304026</v>
      </c>
    </row>
    <row r="16" spans="2:19">
      <c r="B16" s="5" t="s">
        <v>493</v>
      </c>
      <c r="O16" s="20"/>
    </row>
    <row r="22" spans="13:14">
      <c r="M22" s="11"/>
      <c r="N22" s="11"/>
    </row>
    <row r="40" spans="2:32" s="17" customFormat="1" ht="11.25" customHeight="1">
      <c r="C40" s="18" t="s">
        <v>548</v>
      </c>
      <c r="S40" s="78" t="s">
        <v>559</v>
      </c>
      <c r="T40" s="18"/>
      <c r="U40" s="18"/>
    </row>
    <row r="41" spans="2:32" s="3" customFormat="1">
      <c r="B41" s="8"/>
      <c r="C41" s="181">
        <v>2006</v>
      </c>
      <c r="D41" s="181">
        <v>2007</v>
      </c>
      <c r="E41" s="181">
        <v>2008</v>
      </c>
      <c r="F41" s="181">
        <v>2009</v>
      </c>
      <c r="G41" s="181">
        <v>2010</v>
      </c>
      <c r="H41" s="181">
        <v>2011</v>
      </c>
      <c r="I41" s="181">
        <v>2012</v>
      </c>
      <c r="J41" s="181">
        <v>2013</v>
      </c>
      <c r="K41" s="181">
        <v>2014</v>
      </c>
      <c r="L41" s="181">
        <v>2015</v>
      </c>
      <c r="M41" s="181">
        <v>2016</v>
      </c>
      <c r="N41" s="181">
        <v>2017</v>
      </c>
      <c r="O41" s="181">
        <v>2018</v>
      </c>
      <c r="P41" s="181" t="s">
        <v>272</v>
      </c>
      <c r="R41" s="8"/>
      <c r="S41" s="181">
        <v>2006</v>
      </c>
      <c r="T41" s="181">
        <v>2007</v>
      </c>
      <c r="U41" s="181">
        <v>2008</v>
      </c>
      <c r="V41" s="181">
        <v>2009</v>
      </c>
      <c r="W41" s="181">
        <v>2010</v>
      </c>
      <c r="X41" s="181">
        <v>2011</v>
      </c>
      <c r="Y41" s="181">
        <v>2012</v>
      </c>
      <c r="Z41" s="181">
        <v>2013</v>
      </c>
      <c r="AA41" s="181">
        <v>2014</v>
      </c>
      <c r="AB41" s="181">
        <v>2015</v>
      </c>
      <c r="AC41" s="181">
        <v>2016</v>
      </c>
      <c r="AD41" s="181">
        <v>2017</v>
      </c>
      <c r="AE41" s="181">
        <v>2018</v>
      </c>
      <c r="AF41" s="181" t="s">
        <v>272</v>
      </c>
    </row>
    <row r="42" spans="2:32" ht="12">
      <c r="B42" s="181" t="s">
        <v>11</v>
      </c>
      <c r="C42" s="184">
        <v>492</v>
      </c>
      <c r="D42" s="184">
        <v>759</v>
      </c>
      <c r="E42" s="184">
        <v>960</v>
      </c>
      <c r="F42" s="184">
        <v>1206</v>
      </c>
      <c r="G42" s="184">
        <v>1648</v>
      </c>
      <c r="H42" s="184">
        <v>2153</v>
      </c>
      <c r="I42" s="184">
        <v>2747</v>
      </c>
      <c r="J42" s="184">
        <v>3307</v>
      </c>
      <c r="K42" s="184">
        <v>3538</v>
      </c>
      <c r="L42" s="184">
        <v>3418</v>
      </c>
      <c r="M42" s="184">
        <v>2736</v>
      </c>
      <c r="N42" s="184">
        <v>2749</v>
      </c>
      <c r="O42" s="184">
        <v>2403</v>
      </c>
      <c r="P42" s="184">
        <v>1265</v>
      </c>
      <c r="R42" s="181" t="s">
        <v>11</v>
      </c>
      <c r="S42" s="186">
        <v>0.20870316000000003</v>
      </c>
      <c r="T42" s="186">
        <v>0.30660906099999996</v>
      </c>
      <c r="U42" s="186">
        <v>0.39489470389999964</v>
      </c>
      <c r="V42" s="186">
        <v>0.44670790850000003</v>
      </c>
      <c r="W42" s="186">
        <v>0.58692139620899941</v>
      </c>
      <c r="X42" s="186">
        <v>0.77565228829999722</v>
      </c>
      <c r="Y42" s="186">
        <v>0.94089666689999685</v>
      </c>
      <c r="Z42" s="186">
        <v>1.122503083909997</v>
      </c>
      <c r="AA42" s="186">
        <v>1.1876662804999958</v>
      </c>
      <c r="AB42" s="186">
        <v>1.1913377891499954</v>
      </c>
      <c r="AC42" s="186">
        <v>0.96115899919999748</v>
      </c>
      <c r="AD42" s="186">
        <v>0.9243160341799983</v>
      </c>
      <c r="AE42" s="186">
        <v>0.84999973059999767</v>
      </c>
      <c r="AF42" s="186">
        <v>0.45312025399999967</v>
      </c>
    </row>
    <row r="43" spans="2:32" ht="12">
      <c r="B43" s="181" t="s">
        <v>5</v>
      </c>
      <c r="C43" s="185">
        <v>1038</v>
      </c>
      <c r="D43" s="185">
        <v>1351</v>
      </c>
      <c r="E43" s="185">
        <v>1495</v>
      </c>
      <c r="F43" s="185">
        <v>1473</v>
      </c>
      <c r="G43" s="185">
        <v>1745</v>
      </c>
      <c r="H43" s="185">
        <v>2029</v>
      </c>
      <c r="I43" s="185">
        <v>2298</v>
      </c>
      <c r="J43" s="185">
        <v>2825</v>
      </c>
      <c r="K43" s="185">
        <v>3129</v>
      </c>
      <c r="L43" s="185">
        <v>3355</v>
      </c>
      <c r="M43" s="185">
        <v>3022</v>
      </c>
      <c r="N43" s="185">
        <v>3180</v>
      </c>
      <c r="O43" s="185">
        <v>2937</v>
      </c>
      <c r="P43" s="185">
        <v>1415</v>
      </c>
      <c r="R43" s="181" t="s">
        <v>5</v>
      </c>
      <c r="S43" s="187">
        <v>2.6321205899999991</v>
      </c>
      <c r="T43" s="187">
        <v>3.3955795199999939</v>
      </c>
      <c r="U43" s="187">
        <v>3.650937779999996</v>
      </c>
      <c r="V43" s="187">
        <v>3.5543224500000048</v>
      </c>
      <c r="W43" s="187">
        <v>4.1134738299999967</v>
      </c>
      <c r="X43" s="187">
        <v>4.6273264100000082</v>
      </c>
      <c r="Y43" s="187">
        <v>5.1999409700000081</v>
      </c>
      <c r="Z43" s="187">
        <v>6.3389705100000056</v>
      </c>
      <c r="AA43" s="187">
        <v>7.0778945400000035</v>
      </c>
      <c r="AB43" s="187">
        <v>7.6167450200000042</v>
      </c>
      <c r="AC43" s="187">
        <v>7.130948629999998</v>
      </c>
      <c r="AD43" s="187">
        <v>7.5397905799999885</v>
      </c>
      <c r="AE43" s="187">
        <v>7.1732610400000016</v>
      </c>
      <c r="AF43" s="187">
        <v>3.477884769999998</v>
      </c>
    </row>
    <row r="44" spans="2:32" ht="12">
      <c r="B44" s="181" t="s">
        <v>6</v>
      </c>
      <c r="C44" s="184">
        <v>687</v>
      </c>
      <c r="D44" s="184">
        <v>786</v>
      </c>
      <c r="E44" s="184">
        <v>826</v>
      </c>
      <c r="F44" s="184">
        <v>656</v>
      </c>
      <c r="G44" s="184">
        <v>659</v>
      </c>
      <c r="H44" s="184">
        <v>745</v>
      </c>
      <c r="I44" s="184">
        <v>838</v>
      </c>
      <c r="J44" s="184">
        <v>909</v>
      </c>
      <c r="K44" s="184">
        <v>1006</v>
      </c>
      <c r="L44" s="184">
        <v>1033</v>
      </c>
      <c r="M44" s="184">
        <v>1019</v>
      </c>
      <c r="N44" s="184">
        <v>1134</v>
      </c>
      <c r="O44" s="184">
        <v>1204</v>
      </c>
      <c r="P44" s="184">
        <v>607</v>
      </c>
      <c r="R44" s="181" t="s">
        <v>6</v>
      </c>
      <c r="S44" s="186">
        <v>4.7590856800000036</v>
      </c>
      <c r="T44" s="186">
        <v>5.442195110000001</v>
      </c>
      <c r="U44" s="186">
        <v>5.5974933399999989</v>
      </c>
      <c r="V44" s="186">
        <v>4.4756131499999983</v>
      </c>
      <c r="W44" s="186">
        <v>4.4691863200000004</v>
      </c>
      <c r="X44" s="186">
        <v>5.1600054699999962</v>
      </c>
      <c r="Y44" s="186">
        <v>5.679899480000004</v>
      </c>
      <c r="Z44" s="186">
        <v>6.1872115400000016</v>
      </c>
      <c r="AA44" s="186">
        <v>6.7485427699999985</v>
      </c>
      <c r="AB44" s="186">
        <v>6.9529595999999989</v>
      </c>
      <c r="AC44" s="186">
        <v>6.8939759600000015</v>
      </c>
      <c r="AD44" s="186">
        <v>7.7591473500000028</v>
      </c>
      <c r="AE44" s="186">
        <v>8.3298904000000107</v>
      </c>
      <c r="AF44" s="186">
        <v>4.1967725299999996</v>
      </c>
    </row>
    <row r="45" spans="2:32" ht="12">
      <c r="B45" s="181" t="s">
        <v>7</v>
      </c>
      <c r="C45" s="185">
        <v>644</v>
      </c>
      <c r="D45" s="185">
        <v>782</v>
      </c>
      <c r="E45" s="185">
        <v>823</v>
      </c>
      <c r="F45" s="185">
        <v>582</v>
      </c>
      <c r="G45" s="185">
        <v>627</v>
      </c>
      <c r="H45" s="185">
        <v>735</v>
      </c>
      <c r="I45" s="185">
        <v>725</v>
      </c>
      <c r="J45" s="185">
        <v>778</v>
      </c>
      <c r="K45" s="185">
        <v>928</v>
      </c>
      <c r="L45" s="185">
        <v>1019</v>
      </c>
      <c r="M45" s="185">
        <v>949</v>
      </c>
      <c r="N45" s="185">
        <v>1048</v>
      </c>
      <c r="O45" s="185">
        <v>1166</v>
      </c>
      <c r="P45" s="185">
        <v>588</v>
      </c>
      <c r="R45" s="181" t="s">
        <v>7</v>
      </c>
      <c r="S45" s="187">
        <v>9.344506400000002</v>
      </c>
      <c r="T45" s="187">
        <v>11.787881800000001</v>
      </c>
      <c r="U45" s="187">
        <v>12.383555299999983</v>
      </c>
      <c r="V45" s="187">
        <v>8.5528975999999943</v>
      </c>
      <c r="W45" s="187">
        <v>9.3122397000000028</v>
      </c>
      <c r="X45" s="187">
        <v>11.108537700000008</v>
      </c>
      <c r="Y45" s="187">
        <v>10.866460400000001</v>
      </c>
      <c r="Z45" s="187">
        <v>11.630527500000005</v>
      </c>
      <c r="AA45" s="187">
        <v>13.964606200000016</v>
      </c>
      <c r="AB45" s="187">
        <v>15.417502300000001</v>
      </c>
      <c r="AC45" s="187">
        <v>14.40821170000001</v>
      </c>
      <c r="AD45" s="187">
        <v>15.765435099999996</v>
      </c>
      <c r="AE45" s="187">
        <v>17.557989599999992</v>
      </c>
      <c r="AF45" s="187">
        <v>9.1107665999999909</v>
      </c>
    </row>
    <row r="46" spans="2:32" ht="12">
      <c r="B46" s="181" t="s">
        <v>12</v>
      </c>
      <c r="C46" s="184">
        <v>192</v>
      </c>
      <c r="D46" s="184">
        <v>242</v>
      </c>
      <c r="E46" s="184">
        <v>232</v>
      </c>
      <c r="F46" s="184">
        <v>149</v>
      </c>
      <c r="G46" s="184">
        <v>196</v>
      </c>
      <c r="H46" s="184">
        <v>242</v>
      </c>
      <c r="I46" s="184">
        <v>278</v>
      </c>
      <c r="J46" s="184">
        <v>279</v>
      </c>
      <c r="K46" s="184">
        <v>402</v>
      </c>
      <c r="L46" s="184">
        <v>426</v>
      </c>
      <c r="M46" s="184">
        <v>404</v>
      </c>
      <c r="N46" s="184">
        <v>446</v>
      </c>
      <c r="O46" s="184">
        <v>557</v>
      </c>
      <c r="P46" s="184">
        <v>262</v>
      </c>
      <c r="R46" s="181" t="s">
        <v>12</v>
      </c>
      <c r="S46" s="186">
        <v>6.3196378000000024</v>
      </c>
      <c r="T46" s="186">
        <v>7.7720166000000006</v>
      </c>
      <c r="U46" s="186">
        <v>7.3473040000000021</v>
      </c>
      <c r="V46" s="186">
        <v>4.8758808</v>
      </c>
      <c r="W46" s="186">
        <v>6.5828077</v>
      </c>
      <c r="X46" s="186">
        <v>8.224876499999997</v>
      </c>
      <c r="Y46" s="186">
        <v>9.0378584999999934</v>
      </c>
      <c r="Z46" s="186">
        <v>9.2911614</v>
      </c>
      <c r="AA46" s="186">
        <v>13.489204200000003</v>
      </c>
      <c r="AB46" s="186">
        <v>14.468477999999999</v>
      </c>
      <c r="AC46" s="186">
        <v>13.917465300000005</v>
      </c>
      <c r="AD46" s="186">
        <v>15.139909899999992</v>
      </c>
      <c r="AE46" s="186">
        <v>18.932809600000009</v>
      </c>
      <c r="AF46" s="186">
        <v>8.9826912000000014</v>
      </c>
    </row>
    <row r="47" spans="2:32" ht="12">
      <c r="B47" s="181" t="s">
        <v>13</v>
      </c>
      <c r="C47" s="185">
        <v>59</v>
      </c>
      <c r="D47" s="185">
        <v>91</v>
      </c>
      <c r="E47" s="185">
        <v>87</v>
      </c>
      <c r="F47" s="185">
        <v>62</v>
      </c>
      <c r="G47" s="185">
        <v>64</v>
      </c>
      <c r="H47" s="185">
        <v>117</v>
      </c>
      <c r="I47" s="185">
        <v>104</v>
      </c>
      <c r="J47" s="185">
        <v>147</v>
      </c>
      <c r="K47" s="185">
        <v>255</v>
      </c>
      <c r="L47" s="185">
        <v>303</v>
      </c>
      <c r="M47" s="185">
        <v>238</v>
      </c>
      <c r="N47" s="185">
        <v>300</v>
      </c>
      <c r="O47" s="185">
        <v>519</v>
      </c>
      <c r="P47" s="185">
        <v>283</v>
      </c>
      <c r="R47" s="181" t="s">
        <v>13</v>
      </c>
      <c r="S47" s="187">
        <v>5.9558499000000005</v>
      </c>
      <c r="T47" s="187">
        <v>7.3044450999999997</v>
      </c>
      <c r="U47" s="187">
        <v>7.506896499999999</v>
      </c>
      <c r="V47" s="187">
        <v>5.2652640999999996</v>
      </c>
      <c r="W47" s="187">
        <v>6.2973035999999993</v>
      </c>
      <c r="X47" s="187">
        <v>14.873428599999999</v>
      </c>
      <c r="Y47" s="187">
        <v>9.7196563999999981</v>
      </c>
      <c r="Z47" s="187">
        <v>13.239349299999999</v>
      </c>
      <c r="AA47" s="187">
        <v>29.2926623</v>
      </c>
      <c r="AB47" s="187">
        <v>37.857161999999988</v>
      </c>
      <c r="AC47" s="187">
        <v>34.030292599999996</v>
      </c>
      <c r="AD47" s="187">
        <v>36.242558899999999</v>
      </c>
      <c r="AE47" s="187">
        <v>83.919889100000034</v>
      </c>
      <c r="AF47" s="187">
        <v>39.799180100000022</v>
      </c>
    </row>
    <row r="48" spans="2:32" ht="12">
      <c r="B48" s="181" t="s">
        <v>9</v>
      </c>
      <c r="C48" s="184">
        <v>240</v>
      </c>
      <c r="D48" s="184">
        <v>314</v>
      </c>
      <c r="E48" s="184">
        <v>317</v>
      </c>
      <c r="F48" s="184">
        <v>363</v>
      </c>
      <c r="G48" s="184">
        <v>473</v>
      </c>
      <c r="H48" s="184">
        <v>753</v>
      </c>
      <c r="I48" s="184">
        <v>891</v>
      </c>
      <c r="J48" s="184">
        <v>1098</v>
      </c>
      <c r="K48" s="184">
        <v>1338</v>
      </c>
      <c r="L48" s="184">
        <v>1285</v>
      </c>
      <c r="M48" s="184">
        <v>996</v>
      </c>
      <c r="N48" s="184">
        <v>1032</v>
      </c>
      <c r="O48" s="184">
        <v>1059</v>
      </c>
      <c r="P48" s="184">
        <v>448</v>
      </c>
      <c r="R48" s="5" t="s">
        <v>493</v>
      </c>
    </row>
    <row r="49" spans="2:17">
      <c r="B49" s="5" t="s">
        <v>493</v>
      </c>
      <c r="Q49" s="20"/>
    </row>
  </sheetData>
  <conditionalFormatting sqref="C16:N16 C49:P49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/>
  </sheetPr>
  <dimension ref="B5:BF37"/>
  <sheetViews>
    <sheetView showGridLines="0" zoomScaleNormal="100" workbookViewId="0"/>
  </sheetViews>
  <sheetFormatPr defaultRowHeight="15"/>
  <cols>
    <col min="1" max="1" width="2.85546875" customWidth="1"/>
    <col min="2" max="2" width="12.42578125" customWidth="1"/>
  </cols>
  <sheetData>
    <row r="5" spans="2:58" s="5" customFormat="1" ht="11.25" customHeight="1">
      <c r="C5" s="76" t="s">
        <v>589</v>
      </c>
    </row>
    <row r="6" spans="2:58" s="5" customFormat="1" ht="11.25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8" s="3" customFormat="1" ht="11.25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8" s="5" customFormat="1" ht="12">
      <c r="B8" s="2" t="s">
        <v>10</v>
      </c>
      <c r="C8" s="192">
        <v>2.2152206999999993</v>
      </c>
      <c r="D8" s="192">
        <v>2.4835165099999998</v>
      </c>
      <c r="E8" s="192">
        <v>3.0497057770000007</v>
      </c>
      <c r="F8" s="192">
        <v>1.7804955899999999</v>
      </c>
      <c r="G8" s="192">
        <v>2.9893373399999996</v>
      </c>
      <c r="H8" s="192">
        <v>2.5700097669999997</v>
      </c>
      <c r="I8" s="192">
        <v>2.9150724229999998</v>
      </c>
      <c r="J8" s="192">
        <v>2.8484892309999998</v>
      </c>
      <c r="K8" s="192">
        <v>3.1425810369999998</v>
      </c>
      <c r="L8" s="192">
        <v>3.1589863759999997</v>
      </c>
      <c r="M8" s="192">
        <v>2.8862841529999996</v>
      </c>
      <c r="N8" s="192">
        <v>2.2144841909999999</v>
      </c>
      <c r="O8" s="192">
        <v>1.6647185265</v>
      </c>
      <c r="P8" s="192">
        <v>1.3123611700000004</v>
      </c>
      <c r="Q8" s="192">
        <v>2.3867396990000005</v>
      </c>
      <c r="R8" s="192">
        <v>1.7244329349999998</v>
      </c>
      <c r="S8" s="192">
        <v>1.6353053920000005</v>
      </c>
      <c r="T8" s="192">
        <v>2.3197034089999997</v>
      </c>
      <c r="U8" s="192">
        <v>1.2229824500000002</v>
      </c>
      <c r="V8" s="192">
        <v>1.6421604700000001</v>
      </c>
      <c r="W8" s="192">
        <v>5.2779838099999985</v>
      </c>
      <c r="X8" s="192">
        <v>2.0587975669999996</v>
      </c>
      <c r="Y8" s="192">
        <v>2.8221348599999994</v>
      </c>
      <c r="Z8" s="192">
        <v>2.4371120820000001</v>
      </c>
      <c r="AA8" s="192">
        <v>2.5641958813999999</v>
      </c>
      <c r="AB8" s="192">
        <v>2.3452865649999994</v>
      </c>
      <c r="AC8" s="192">
        <v>1.8715720939999998</v>
      </c>
      <c r="AD8" s="192">
        <v>2.6609948340000003</v>
      </c>
      <c r="AE8" s="192">
        <v>2.7810332119999996</v>
      </c>
      <c r="AF8" s="192">
        <v>1.9982340669999998</v>
      </c>
      <c r="AG8" s="192">
        <v>2.9484687549999999</v>
      </c>
      <c r="AH8" s="192">
        <v>2.9441314130000005</v>
      </c>
      <c r="AI8" s="192">
        <v>4.2271863339999998</v>
      </c>
      <c r="AJ8" s="192">
        <v>5.4276885200000011</v>
      </c>
      <c r="AK8" s="192">
        <v>4.9889924619999997</v>
      </c>
      <c r="AL8" s="192">
        <v>7.063296650999999</v>
      </c>
      <c r="AM8" s="192">
        <v>6.979470640999998</v>
      </c>
      <c r="AN8" s="192">
        <v>6.7056330449999981</v>
      </c>
      <c r="AO8" s="192">
        <v>7.8740446339999979</v>
      </c>
      <c r="AP8" s="192">
        <v>6.0391367890000005</v>
      </c>
      <c r="AQ8" s="192">
        <v>6.643642197000001</v>
      </c>
      <c r="AR8" s="192">
        <v>11.949559931</v>
      </c>
      <c r="AS8" s="192">
        <v>5.374584561999999</v>
      </c>
      <c r="AT8" s="192">
        <v>4.231921228</v>
      </c>
      <c r="AU8" s="192">
        <v>4.3629010049999994</v>
      </c>
      <c r="AV8" s="192">
        <v>6.018421319999999</v>
      </c>
      <c r="AW8" s="192">
        <v>8.455101410000001</v>
      </c>
      <c r="AX8" s="192">
        <v>5.369297780000001</v>
      </c>
      <c r="AY8" s="192">
        <v>9.0828322220000004</v>
      </c>
      <c r="AZ8" s="192">
        <v>9.6041157900000016</v>
      </c>
      <c r="BA8" s="192">
        <v>10.788859221999997</v>
      </c>
      <c r="BB8" s="192">
        <v>10.2913499031</v>
      </c>
      <c r="BC8" s="192">
        <v>7.8741627799999998</v>
      </c>
      <c r="BD8" s="192">
        <v>8.8036882019999982</v>
      </c>
      <c r="BF8" s="5" t="e">
        <v>#REF!</v>
      </c>
    </row>
    <row r="9" spans="2:58" s="5" customFormat="1" ht="12">
      <c r="B9" s="117" t="s">
        <v>0</v>
      </c>
      <c r="C9" s="189">
        <v>145</v>
      </c>
      <c r="D9" s="189">
        <v>140</v>
      </c>
      <c r="E9" s="189">
        <v>149</v>
      </c>
      <c r="F9" s="189">
        <v>124</v>
      </c>
      <c r="G9" s="189">
        <v>167</v>
      </c>
      <c r="H9" s="189">
        <v>165</v>
      </c>
      <c r="I9" s="189">
        <v>171</v>
      </c>
      <c r="J9" s="189">
        <v>171</v>
      </c>
      <c r="K9" s="189">
        <v>203</v>
      </c>
      <c r="L9" s="189">
        <v>189</v>
      </c>
      <c r="M9" s="189">
        <v>174</v>
      </c>
      <c r="N9" s="189">
        <v>139</v>
      </c>
      <c r="O9" s="189">
        <v>126</v>
      </c>
      <c r="P9" s="189">
        <v>110</v>
      </c>
      <c r="Q9" s="14">
        <v>122</v>
      </c>
      <c r="R9" s="14">
        <v>115</v>
      </c>
      <c r="S9" s="14">
        <v>105</v>
      </c>
      <c r="T9" s="14">
        <v>123</v>
      </c>
      <c r="U9" s="14">
        <v>99</v>
      </c>
      <c r="V9" s="14">
        <v>118</v>
      </c>
      <c r="W9" s="14">
        <v>148</v>
      </c>
      <c r="X9" s="14">
        <v>127</v>
      </c>
      <c r="Y9" s="14">
        <v>157</v>
      </c>
      <c r="Z9" s="14">
        <v>115</v>
      </c>
      <c r="AA9" s="14">
        <v>145</v>
      </c>
      <c r="AB9" s="14">
        <v>164</v>
      </c>
      <c r="AC9" s="14">
        <v>136</v>
      </c>
      <c r="AD9" s="14">
        <v>152</v>
      </c>
      <c r="AE9" s="14">
        <v>161</v>
      </c>
      <c r="AF9" s="14">
        <v>153</v>
      </c>
      <c r="AG9" s="14">
        <v>180</v>
      </c>
      <c r="AH9" s="14">
        <v>181</v>
      </c>
      <c r="AI9" s="14">
        <v>178</v>
      </c>
      <c r="AJ9" s="14">
        <v>195</v>
      </c>
      <c r="AK9" s="14">
        <v>229</v>
      </c>
      <c r="AL9" s="14">
        <v>208</v>
      </c>
      <c r="AM9" s="14">
        <v>209</v>
      </c>
      <c r="AN9" s="14">
        <v>211</v>
      </c>
      <c r="AO9" s="14">
        <v>227</v>
      </c>
      <c r="AP9" s="14">
        <v>190</v>
      </c>
      <c r="AQ9" s="14">
        <v>197</v>
      </c>
      <c r="AR9" s="14">
        <v>189</v>
      </c>
      <c r="AS9" s="14">
        <v>182</v>
      </c>
      <c r="AT9" s="14">
        <v>169</v>
      </c>
      <c r="AU9" s="14">
        <v>202</v>
      </c>
      <c r="AV9" s="14">
        <v>194</v>
      </c>
      <c r="AW9" s="14">
        <v>189</v>
      </c>
      <c r="AX9" s="14">
        <v>163</v>
      </c>
      <c r="AY9" s="14">
        <v>238</v>
      </c>
      <c r="AZ9" s="14">
        <v>225</v>
      </c>
      <c r="BA9" s="14">
        <v>200</v>
      </c>
      <c r="BB9" s="14">
        <v>200</v>
      </c>
      <c r="BC9" s="14">
        <v>195</v>
      </c>
      <c r="BD9" s="14">
        <v>186</v>
      </c>
      <c r="BF9" s="5" t="e">
        <v>#REF!</v>
      </c>
    </row>
    <row r="10" spans="2:58" s="5" customFormat="1" ht="12">
      <c r="B10" s="117" t="s">
        <v>85</v>
      </c>
      <c r="C10" s="200">
        <v>0.16365688487584651</v>
      </c>
      <c r="D10" s="200">
        <v>0.1907356948228883</v>
      </c>
      <c r="E10" s="200">
        <v>0.17245370370370369</v>
      </c>
      <c r="F10" s="200">
        <v>0.14285714285714285</v>
      </c>
      <c r="G10" s="200">
        <v>0.14433880726015558</v>
      </c>
      <c r="H10" s="200">
        <v>0.15714285714285714</v>
      </c>
      <c r="I10" s="200">
        <v>0.16521739130434782</v>
      </c>
      <c r="J10" s="200">
        <v>0.15789473684210525</v>
      </c>
      <c r="K10" s="200">
        <v>0.14688856729377714</v>
      </c>
      <c r="L10" s="200">
        <v>0.16181506849315069</v>
      </c>
      <c r="M10" s="200">
        <v>0.14910025706940874</v>
      </c>
      <c r="N10" s="200">
        <v>0.13587487781036167</v>
      </c>
      <c r="O10" s="200">
        <v>0.10909090909090909</v>
      </c>
      <c r="P10" s="200">
        <v>0.10396975425330812</v>
      </c>
      <c r="Q10" s="200">
        <v>0.10883140053523639</v>
      </c>
      <c r="R10" s="200">
        <v>9.9394987035436477E-2</v>
      </c>
      <c r="S10" s="200">
        <v>7.6197387518142229E-2</v>
      </c>
      <c r="T10" s="200">
        <v>9.2134831460674152E-2</v>
      </c>
      <c r="U10" s="200">
        <v>7.6923076923076927E-2</v>
      </c>
      <c r="V10" s="200">
        <v>8.3569405099150146E-2</v>
      </c>
      <c r="W10" s="200">
        <v>8.185840707964602E-2</v>
      </c>
      <c r="X10" s="200">
        <v>7.7297626293365798E-2</v>
      </c>
      <c r="Y10" s="200">
        <v>9.3787335722819595E-2</v>
      </c>
      <c r="Z10" s="200">
        <v>6.9739235900545787E-2</v>
      </c>
      <c r="AA10" s="200">
        <v>6.8785578747628084E-2</v>
      </c>
      <c r="AB10" s="200">
        <v>8.2041020510255122E-2</v>
      </c>
      <c r="AC10" s="200">
        <v>7.3078989790435256E-2</v>
      </c>
      <c r="AD10" s="200">
        <v>7.9456351280710921E-2</v>
      </c>
      <c r="AE10" s="200">
        <v>6.8307170131523126E-2</v>
      </c>
      <c r="AF10" s="200">
        <v>6.8981064021641114E-2</v>
      </c>
      <c r="AG10" s="200">
        <v>7.6955964087216763E-2</v>
      </c>
      <c r="AH10" s="200">
        <v>7.4516261836146569E-2</v>
      </c>
      <c r="AI10" s="200">
        <v>6.5877128053293862E-2</v>
      </c>
      <c r="AJ10" s="200">
        <v>7.4512800917080624E-2</v>
      </c>
      <c r="AK10" s="200">
        <v>8.5320417287630401E-2</v>
      </c>
      <c r="AL10" s="200">
        <v>8.0215966062475899E-2</v>
      </c>
      <c r="AM10" s="200">
        <v>7.2493929934096424E-2</v>
      </c>
      <c r="AN10" s="200">
        <v>7.4875798438608948E-2</v>
      </c>
      <c r="AO10" s="200">
        <v>8.5628064881176913E-2</v>
      </c>
      <c r="AP10" s="200">
        <v>7.6397265782066751E-2</v>
      </c>
      <c r="AQ10" s="200">
        <v>7.4032318677189027E-2</v>
      </c>
      <c r="AR10" s="200">
        <v>8.1606217616580309E-2</v>
      </c>
      <c r="AS10" s="200">
        <v>8.0105633802816906E-2</v>
      </c>
      <c r="AT10" s="200">
        <v>7.9905437352245867E-2</v>
      </c>
      <c r="AU10" s="200">
        <v>7.7812018489984591E-2</v>
      </c>
      <c r="AV10" s="200">
        <v>7.7537969624300554E-2</v>
      </c>
      <c r="AW10" s="200">
        <v>7.7395577395577397E-2</v>
      </c>
      <c r="AX10" s="200">
        <v>6.9391230310770546E-2</v>
      </c>
      <c r="AY10" s="200">
        <v>9.3369948999607683E-2</v>
      </c>
      <c r="AZ10" s="200">
        <v>9.1799265605875147E-2</v>
      </c>
      <c r="BA10" s="200">
        <v>8.6393088552915762E-2</v>
      </c>
      <c r="BB10" s="200">
        <v>7.9051383399209488E-2</v>
      </c>
      <c r="BC10" s="200">
        <v>7.7075098814229248E-2</v>
      </c>
      <c r="BD10" s="200">
        <v>7.9555175363558592E-2</v>
      </c>
      <c r="BF10" s="5" t="e">
        <v>#REF!</v>
      </c>
    </row>
    <row r="11" spans="2:58" s="5" customFormat="1" ht="11.25">
      <c r="B11" s="5" t="s">
        <v>493</v>
      </c>
    </row>
    <row r="12" spans="2:58" s="5" customFormat="1" ht="11.25"/>
    <row r="13" spans="2:58" s="5" customFormat="1" ht="11.25"/>
    <row r="14" spans="2:58" s="5" customFormat="1" ht="11.25"/>
    <row r="15" spans="2:58" s="5" customFormat="1" ht="11.25"/>
    <row r="16" spans="2:58" s="5" customFormat="1" ht="11.25"/>
    <row r="17" spans="3:3" s="5" customFormat="1" ht="11.25"/>
    <row r="18" spans="3:3" s="5" customFormat="1" ht="11.25"/>
    <row r="19" spans="3:3" s="5" customFormat="1" ht="11.25"/>
    <row r="20" spans="3:3" s="5" customFormat="1" ht="11.25"/>
    <row r="21" spans="3:3" s="5" customFormat="1" ht="11.25"/>
    <row r="22" spans="3:3" s="5" customFormat="1" ht="11.25"/>
    <row r="23" spans="3:3" s="5" customFormat="1" ht="11.25"/>
    <row r="24" spans="3:3" s="5" customFormat="1" ht="11.25"/>
    <row r="25" spans="3:3" s="5" customFormat="1" ht="11.25"/>
    <row r="26" spans="3:3" s="5" customFormat="1" ht="11.25"/>
    <row r="27" spans="3:3" s="5" customFormat="1" ht="11.25"/>
    <row r="28" spans="3:3" s="5" customFormat="1" ht="11.25"/>
    <row r="29" spans="3:3" s="5" customFormat="1" ht="11.25"/>
    <row r="30" spans="3:3" s="5" customFormat="1" ht="11.25"/>
    <row r="31" spans="3:3" s="5" customFormat="1" ht="11.25"/>
    <row r="32" spans="3:3" ht="15.75">
      <c r="C32" s="78" t="s">
        <v>590</v>
      </c>
    </row>
    <row r="33" spans="2:16" s="3" customFormat="1" ht="11.25">
      <c r="B33" s="1"/>
      <c r="C33" s="2">
        <v>2006</v>
      </c>
      <c r="D33" s="2">
        <v>2007</v>
      </c>
      <c r="E33" s="2">
        <v>2008</v>
      </c>
      <c r="F33" s="2">
        <v>2009</v>
      </c>
      <c r="G33" s="2">
        <v>2010</v>
      </c>
      <c r="H33" s="2">
        <v>2011</v>
      </c>
      <c r="I33" s="2">
        <v>2012</v>
      </c>
      <c r="J33" s="2">
        <v>2013</v>
      </c>
      <c r="K33" s="2">
        <v>2014</v>
      </c>
      <c r="L33" s="2">
        <v>2015</v>
      </c>
      <c r="M33" s="2">
        <v>2016</v>
      </c>
      <c r="N33" s="2">
        <v>2017</v>
      </c>
      <c r="O33" s="2">
        <v>2018</v>
      </c>
      <c r="P33" s="2" t="s">
        <v>272</v>
      </c>
    </row>
    <row r="34" spans="2:16" s="5" customFormat="1" ht="12">
      <c r="B34" s="2" t="s">
        <v>10</v>
      </c>
      <c r="C34" s="192">
        <v>9.5289385769999981</v>
      </c>
      <c r="D34" s="192">
        <v>11.322908760999999</v>
      </c>
      <c r="E34" s="192">
        <v>11.402335756999998</v>
      </c>
      <c r="F34" s="192">
        <v>7.0882523304999996</v>
      </c>
      <c r="G34" s="192">
        <v>6.8201517209999993</v>
      </c>
      <c r="H34" s="192">
        <v>12.596028318999998</v>
      </c>
      <c r="I34" s="192">
        <v>9.4420493743999998</v>
      </c>
      <c r="J34" s="192">
        <v>10.671867447000002</v>
      </c>
      <c r="K34" s="192">
        <v>21.707163967</v>
      </c>
      <c r="L34" s="192">
        <v>27.598285108999995</v>
      </c>
      <c r="M34" s="192">
        <v>28.199707918000001</v>
      </c>
      <c r="N34" s="192">
        <v>24.205721515</v>
      </c>
      <c r="O34" s="192">
        <v>39.7671571371</v>
      </c>
      <c r="P34" s="192">
        <v>16.677850981999999</v>
      </c>
    </row>
    <row r="35" spans="2:16" s="5" customFormat="1" ht="12">
      <c r="B35" s="2" t="s">
        <v>0</v>
      </c>
      <c r="C35" s="189">
        <v>558</v>
      </c>
      <c r="D35" s="189">
        <v>674</v>
      </c>
      <c r="E35" s="189">
        <v>705</v>
      </c>
      <c r="F35" s="189">
        <v>473</v>
      </c>
      <c r="G35" s="189">
        <v>445</v>
      </c>
      <c r="H35" s="189">
        <v>547</v>
      </c>
      <c r="I35" s="189">
        <v>597</v>
      </c>
      <c r="J35" s="189">
        <v>675</v>
      </c>
      <c r="K35" s="189">
        <v>810</v>
      </c>
      <c r="L35" s="189">
        <v>837</v>
      </c>
      <c r="M35" s="189">
        <v>737</v>
      </c>
      <c r="N35" s="189">
        <v>748</v>
      </c>
      <c r="O35" s="189">
        <v>863</v>
      </c>
      <c r="P35" s="189">
        <v>381</v>
      </c>
    </row>
    <row r="36" spans="2:16">
      <c r="B36" s="117" t="s">
        <v>85</v>
      </c>
      <c r="C36" s="200">
        <v>0.16646778042959426</v>
      </c>
      <c r="D36" s="200">
        <v>0.20107398568019094</v>
      </c>
      <c r="E36" s="200">
        <v>0.21032219570405727</v>
      </c>
      <c r="F36" s="200">
        <v>0.14110978520286396</v>
      </c>
      <c r="G36" s="200">
        <v>0.13275656324582338</v>
      </c>
      <c r="H36" s="200">
        <v>0.16318615751789975</v>
      </c>
      <c r="I36" s="200">
        <v>0.17810262529832935</v>
      </c>
      <c r="J36" s="200">
        <v>0.20137231503579953</v>
      </c>
      <c r="K36" s="200">
        <v>0.24164677804295942</v>
      </c>
      <c r="L36" s="200">
        <v>0.24970167064439142</v>
      </c>
      <c r="M36" s="200">
        <v>0.21986873508353222</v>
      </c>
      <c r="N36" s="200">
        <v>0.22315035799522673</v>
      </c>
      <c r="O36" s="200">
        <v>0.25745823389021477</v>
      </c>
      <c r="P36" s="200">
        <v>0.11366348448687351</v>
      </c>
    </row>
    <row r="37" spans="2:16">
      <c r="B37" s="5" t="s">
        <v>493</v>
      </c>
    </row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3"/>
  </sheetPr>
  <dimension ref="A1:AF87"/>
  <sheetViews>
    <sheetView showGridLines="0" zoomScaleNormal="100" workbookViewId="0"/>
  </sheetViews>
  <sheetFormatPr defaultRowHeight="11.25"/>
  <cols>
    <col min="1" max="1" width="2.85546875" style="17" customWidth="1"/>
    <col min="2" max="2" width="25.28515625" style="17" bestFit="1" customWidth="1"/>
    <col min="3" max="16" width="7.140625" style="17" customWidth="1"/>
    <col min="17" max="17" width="2.5703125" style="17" customWidth="1"/>
    <col min="18" max="18" width="25.5703125" style="17" bestFit="1" customWidth="1"/>
    <col min="19" max="19" width="7" style="17" customWidth="1"/>
    <col min="20" max="30" width="7.85546875" style="17" customWidth="1"/>
    <col min="31" max="31" width="6.5703125" style="17" bestFit="1" customWidth="1"/>
    <col min="32" max="32" width="5.7109375" style="17" bestFit="1" customWidth="1"/>
    <col min="33" max="16384" width="9.140625" style="17"/>
  </cols>
  <sheetData>
    <row r="1" spans="1:32">
      <c r="A1" s="28"/>
    </row>
    <row r="5" spans="1:32" ht="11.25" customHeight="1">
      <c r="C5" s="18" t="s">
        <v>591</v>
      </c>
      <c r="S5" s="18" t="s">
        <v>592</v>
      </c>
    </row>
    <row r="6" spans="1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117">
        <v>2018</v>
      </c>
      <c r="AF6" s="117" t="s">
        <v>272</v>
      </c>
    </row>
    <row r="7" spans="1:32" ht="12">
      <c r="B7" s="117" t="s">
        <v>19</v>
      </c>
      <c r="C7" s="199">
        <v>1119</v>
      </c>
      <c r="D7" s="199">
        <v>1383</v>
      </c>
      <c r="E7" s="199">
        <v>1669</v>
      </c>
      <c r="F7" s="199">
        <v>1448</v>
      </c>
      <c r="G7" s="199">
        <v>1884</v>
      </c>
      <c r="H7" s="199">
        <v>2627</v>
      </c>
      <c r="I7" s="199">
        <v>3222</v>
      </c>
      <c r="J7" s="199">
        <v>3866</v>
      </c>
      <c r="K7" s="199">
        <v>4483</v>
      </c>
      <c r="L7" s="199">
        <v>4322</v>
      </c>
      <c r="M7" s="199">
        <v>3761</v>
      </c>
      <c r="N7" s="199">
        <v>3861</v>
      </c>
      <c r="O7" s="199">
        <v>3976</v>
      </c>
      <c r="P7" s="199">
        <v>1766</v>
      </c>
      <c r="Q7" s="107"/>
      <c r="R7" s="117" t="s">
        <v>19</v>
      </c>
      <c r="S7" s="192">
        <v>7.1656565230000036</v>
      </c>
      <c r="T7" s="192">
        <v>9.5071321560000062</v>
      </c>
      <c r="U7" s="192">
        <v>9.9246252950000144</v>
      </c>
      <c r="V7" s="192">
        <v>7.2583636454999887</v>
      </c>
      <c r="W7" s="192">
        <v>8.4436158520000095</v>
      </c>
      <c r="X7" s="192">
        <v>15.304337229000001</v>
      </c>
      <c r="Y7" s="192">
        <v>13.867386416499999</v>
      </c>
      <c r="Z7" s="192">
        <v>16.724257507199969</v>
      </c>
      <c r="AA7" s="192">
        <v>27.647306910600005</v>
      </c>
      <c r="AB7" s="192">
        <v>28.891029277099911</v>
      </c>
      <c r="AC7" s="192">
        <v>28.565993419099975</v>
      </c>
      <c r="AD7" s="192">
        <v>28.149210577299947</v>
      </c>
      <c r="AE7" s="192">
        <v>40.948636861000026</v>
      </c>
      <c r="AF7" s="192">
        <v>20.479345070000015</v>
      </c>
    </row>
    <row r="8" spans="1:32" ht="12">
      <c r="B8" s="117" t="s">
        <v>20</v>
      </c>
      <c r="C8" s="189">
        <v>326</v>
      </c>
      <c r="D8" s="189">
        <v>417</v>
      </c>
      <c r="E8" s="189">
        <v>414</v>
      </c>
      <c r="F8" s="189">
        <v>421</v>
      </c>
      <c r="G8" s="189">
        <v>485</v>
      </c>
      <c r="H8" s="189">
        <v>489</v>
      </c>
      <c r="I8" s="189">
        <v>522</v>
      </c>
      <c r="J8" s="189">
        <v>586</v>
      </c>
      <c r="K8" s="189">
        <v>627</v>
      </c>
      <c r="L8" s="189">
        <v>680</v>
      </c>
      <c r="M8" s="189">
        <v>612</v>
      </c>
      <c r="N8" s="189">
        <v>726</v>
      </c>
      <c r="O8" s="189">
        <v>765</v>
      </c>
      <c r="P8" s="189">
        <v>404</v>
      </c>
      <c r="Q8" s="107"/>
      <c r="R8" s="117" t="s">
        <v>20</v>
      </c>
      <c r="S8" s="195">
        <v>4.4641661050000012</v>
      </c>
      <c r="T8" s="195">
        <v>5.6515278340000048</v>
      </c>
      <c r="U8" s="195">
        <v>4.9485836630000009</v>
      </c>
      <c r="V8" s="195">
        <v>4.8811169729999966</v>
      </c>
      <c r="W8" s="195">
        <v>4.5895436880000009</v>
      </c>
      <c r="X8" s="195">
        <v>4.9915540610000031</v>
      </c>
      <c r="Y8" s="195">
        <v>5.0541588729999987</v>
      </c>
      <c r="Z8" s="195">
        <v>6.2004880230000037</v>
      </c>
      <c r="AA8" s="195">
        <v>7.5375904749999965</v>
      </c>
      <c r="AB8" s="195">
        <v>10.554052324000002</v>
      </c>
      <c r="AC8" s="195">
        <v>8.9116394600000035</v>
      </c>
      <c r="AD8" s="195">
        <v>12.077508068000004</v>
      </c>
      <c r="AE8" s="195">
        <v>18.436479595999998</v>
      </c>
      <c r="AF8" s="195">
        <v>8.2707526789999992</v>
      </c>
    </row>
    <row r="9" spans="1:32" ht="12">
      <c r="B9" s="117" t="s">
        <v>21</v>
      </c>
      <c r="C9" s="199">
        <v>461</v>
      </c>
      <c r="D9" s="199">
        <v>617</v>
      </c>
      <c r="E9" s="199">
        <v>678</v>
      </c>
      <c r="F9" s="199">
        <v>691</v>
      </c>
      <c r="G9" s="199">
        <v>826</v>
      </c>
      <c r="H9" s="199">
        <v>1043</v>
      </c>
      <c r="I9" s="199">
        <v>1212</v>
      </c>
      <c r="J9" s="199">
        <v>1605</v>
      </c>
      <c r="K9" s="199">
        <v>2047</v>
      </c>
      <c r="L9" s="199">
        <v>2376</v>
      </c>
      <c r="M9" s="199">
        <v>2108</v>
      </c>
      <c r="N9" s="199">
        <v>2432</v>
      </c>
      <c r="O9" s="199">
        <v>2185</v>
      </c>
      <c r="P9" s="199">
        <v>1183</v>
      </c>
      <c r="Q9" s="107"/>
      <c r="R9" s="117" t="s">
        <v>21</v>
      </c>
      <c r="S9" s="192">
        <v>3.2061036780000025</v>
      </c>
      <c r="T9" s="192">
        <v>4.5327964569999972</v>
      </c>
      <c r="U9" s="192">
        <v>4.7758213329999935</v>
      </c>
      <c r="V9" s="192">
        <v>3.5771715590000035</v>
      </c>
      <c r="W9" s="192">
        <v>4.0996307869999997</v>
      </c>
      <c r="X9" s="192">
        <v>5.9392478740000012</v>
      </c>
      <c r="Y9" s="192">
        <v>6.2858011180000037</v>
      </c>
      <c r="Z9" s="192">
        <v>6.8051829521100125</v>
      </c>
      <c r="AA9" s="192">
        <v>13.842562966300022</v>
      </c>
      <c r="AB9" s="192">
        <v>18.85797258265001</v>
      </c>
      <c r="AC9" s="192">
        <v>20.006979361099983</v>
      </c>
      <c r="AD9" s="192">
        <v>18.663628449779996</v>
      </c>
      <c r="AE9" s="192">
        <v>44.395784254000006</v>
      </c>
      <c r="AF9" s="192">
        <v>16.980303505999991</v>
      </c>
    </row>
    <row r="10" spans="1:32" ht="12">
      <c r="B10" s="117" t="s">
        <v>22</v>
      </c>
      <c r="C10" s="189">
        <v>152</v>
      </c>
      <c r="D10" s="189">
        <v>282</v>
      </c>
      <c r="E10" s="189">
        <v>265</v>
      </c>
      <c r="F10" s="189">
        <v>232</v>
      </c>
      <c r="G10" s="189">
        <v>288</v>
      </c>
      <c r="H10" s="189">
        <v>370</v>
      </c>
      <c r="I10" s="189">
        <v>422</v>
      </c>
      <c r="J10" s="189">
        <v>419</v>
      </c>
      <c r="K10" s="189">
        <v>472</v>
      </c>
      <c r="L10" s="189">
        <v>396</v>
      </c>
      <c r="M10" s="189">
        <v>281</v>
      </c>
      <c r="N10" s="189">
        <v>261</v>
      </c>
      <c r="O10" s="189">
        <v>208</v>
      </c>
      <c r="P10" s="189">
        <v>104</v>
      </c>
      <c r="Q10" s="107"/>
      <c r="R10" s="117" t="s">
        <v>22</v>
      </c>
      <c r="S10" s="195">
        <v>0.80016900599999963</v>
      </c>
      <c r="T10" s="195">
        <v>1.448521306</v>
      </c>
      <c r="U10" s="195">
        <v>1.3630234400000003</v>
      </c>
      <c r="V10" s="195">
        <v>0.75532890699999988</v>
      </c>
      <c r="W10" s="195">
        <v>0.84574225220899912</v>
      </c>
      <c r="X10" s="195">
        <v>1.6109881480999988</v>
      </c>
      <c r="Y10" s="195">
        <v>1.1451688179999993</v>
      </c>
      <c r="Z10" s="195">
        <v>1.6826091750000003</v>
      </c>
      <c r="AA10" s="195">
        <v>2.4058475989999981</v>
      </c>
      <c r="AB10" s="195">
        <v>2.4475653514000006</v>
      </c>
      <c r="AC10" s="195">
        <v>1.5140585549999999</v>
      </c>
      <c r="AD10" s="195">
        <v>1.7630460899999998</v>
      </c>
      <c r="AE10" s="195">
        <v>2.285714553300001</v>
      </c>
      <c r="AF10" s="195">
        <v>0.95445172199999995</v>
      </c>
    </row>
    <row r="11" spans="1:32" ht="12">
      <c r="B11" s="117" t="s">
        <v>23</v>
      </c>
      <c r="C11" s="199">
        <v>395</v>
      </c>
      <c r="D11" s="199">
        <v>404</v>
      </c>
      <c r="E11" s="199">
        <v>332</v>
      </c>
      <c r="F11" s="199">
        <v>317</v>
      </c>
      <c r="G11" s="199">
        <v>309</v>
      </c>
      <c r="H11" s="199">
        <v>295</v>
      </c>
      <c r="I11" s="199">
        <v>264</v>
      </c>
      <c r="J11" s="199">
        <v>295</v>
      </c>
      <c r="K11" s="199">
        <v>301</v>
      </c>
      <c r="L11" s="199">
        <v>277</v>
      </c>
      <c r="M11" s="199">
        <v>233</v>
      </c>
      <c r="N11" s="199">
        <v>281</v>
      </c>
      <c r="O11" s="199">
        <v>267</v>
      </c>
      <c r="P11" s="199">
        <v>135</v>
      </c>
      <c r="Q11" s="107"/>
      <c r="R11" s="117" t="s">
        <v>23</v>
      </c>
      <c r="S11" s="192">
        <v>5.4518454290000014</v>
      </c>
      <c r="T11" s="192">
        <v>4.8274935909999988</v>
      </c>
      <c r="U11" s="192">
        <v>3.6415064839999998</v>
      </c>
      <c r="V11" s="192">
        <v>2.471814359000001</v>
      </c>
      <c r="W11" s="192">
        <v>3.1418172730000009</v>
      </c>
      <c r="X11" s="192">
        <v>2.8587317269999999</v>
      </c>
      <c r="Y11" s="192">
        <v>2.5155928939999979</v>
      </c>
      <c r="Z11" s="192">
        <v>2.4710976109999994</v>
      </c>
      <c r="AA11" s="192">
        <v>2.2269306600000003</v>
      </c>
      <c r="AB11" s="192">
        <v>2.5459797669999991</v>
      </c>
      <c r="AC11" s="192">
        <v>1.9978443719999996</v>
      </c>
      <c r="AD11" s="192">
        <v>2.6798434640000002</v>
      </c>
      <c r="AE11" s="192">
        <v>2.7229238242000009</v>
      </c>
      <c r="AF11" s="192">
        <v>1.5421718910000002</v>
      </c>
    </row>
    <row r="12" spans="1:32" ht="12">
      <c r="B12" s="117" t="s">
        <v>24</v>
      </c>
      <c r="C12" s="189">
        <v>125</v>
      </c>
      <c r="D12" s="189">
        <v>182</v>
      </c>
      <c r="E12" s="189">
        <v>179</v>
      </c>
      <c r="F12" s="189">
        <v>208</v>
      </c>
      <c r="G12" s="189">
        <v>256</v>
      </c>
      <c r="H12" s="189">
        <v>313</v>
      </c>
      <c r="I12" s="189">
        <v>373</v>
      </c>
      <c r="J12" s="189">
        <v>463</v>
      </c>
      <c r="K12" s="189">
        <v>503</v>
      </c>
      <c r="L12" s="189">
        <v>570</v>
      </c>
      <c r="M12" s="189">
        <v>563</v>
      </c>
      <c r="N12" s="189">
        <v>569</v>
      </c>
      <c r="O12" s="189">
        <v>628</v>
      </c>
      <c r="P12" s="189">
        <v>362</v>
      </c>
      <c r="Q12" s="107"/>
      <c r="R12" s="117" t="s">
        <v>24</v>
      </c>
      <c r="S12" s="195">
        <v>1.0875777890000002</v>
      </c>
      <c r="T12" s="195">
        <v>1.4390408289999999</v>
      </c>
      <c r="U12" s="195">
        <v>0.9673944819000001</v>
      </c>
      <c r="V12" s="195">
        <v>0.84235973899999961</v>
      </c>
      <c r="W12" s="195">
        <v>1.2784336899999993</v>
      </c>
      <c r="X12" s="195">
        <v>1.2679432490000002</v>
      </c>
      <c r="Y12" s="195">
        <v>1.6955735123999993</v>
      </c>
      <c r="Z12" s="195">
        <v>2.0946934479999992</v>
      </c>
      <c r="AA12" s="195">
        <v>3.4630409606000017</v>
      </c>
      <c r="AB12" s="195">
        <v>3.6364496800000019</v>
      </c>
      <c r="AC12" s="195">
        <v>4.2753025839999985</v>
      </c>
      <c r="AD12" s="195">
        <v>4.4055843280000015</v>
      </c>
      <c r="AE12" s="195">
        <v>7.382738015000001</v>
      </c>
      <c r="AF12" s="195">
        <v>4.0422621610000036</v>
      </c>
    </row>
    <row r="13" spans="1:32" ht="12">
      <c r="B13" s="117" t="s">
        <v>25</v>
      </c>
      <c r="C13" s="199">
        <v>341</v>
      </c>
      <c r="D13" s="199">
        <v>408</v>
      </c>
      <c r="E13" s="199">
        <v>462</v>
      </c>
      <c r="F13" s="199">
        <v>451</v>
      </c>
      <c r="G13" s="199">
        <v>478</v>
      </c>
      <c r="H13" s="199">
        <v>556</v>
      </c>
      <c r="I13" s="199">
        <v>572</v>
      </c>
      <c r="J13" s="199">
        <v>580</v>
      </c>
      <c r="K13" s="199">
        <v>611</v>
      </c>
      <c r="L13" s="199">
        <v>632</v>
      </c>
      <c r="M13" s="199">
        <v>547</v>
      </c>
      <c r="N13" s="199">
        <v>620</v>
      </c>
      <c r="O13" s="199">
        <v>635</v>
      </c>
      <c r="P13" s="199">
        <v>325</v>
      </c>
      <c r="Q13" s="107"/>
      <c r="R13" s="117" t="s">
        <v>25</v>
      </c>
      <c r="S13" s="192">
        <v>2.9377717480000003</v>
      </c>
      <c r="T13" s="192">
        <v>3.9519667940000009</v>
      </c>
      <c r="U13" s="192">
        <v>4.3890090599999994</v>
      </c>
      <c r="V13" s="192">
        <v>3.0308890649999989</v>
      </c>
      <c r="W13" s="192">
        <v>3.1723274149999963</v>
      </c>
      <c r="X13" s="192">
        <v>3.8581213390000006</v>
      </c>
      <c r="Y13" s="192">
        <v>3.5969759529999989</v>
      </c>
      <c r="Z13" s="192">
        <v>3.9534695710000025</v>
      </c>
      <c r="AA13" s="192">
        <v>4.7302709950000006</v>
      </c>
      <c r="AB13" s="192">
        <v>4.4321320059999971</v>
      </c>
      <c r="AC13" s="192">
        <v>3.7150073930000009</v>
      </c>
      <c r="AD13" s="192">
        <v>5.0543918331000084</v>
      </c>
      <c r="AE13" s="192">
        <v>6.0988517950000034</v>
      </c>
      <c r="AF13" s="192">
        <v>2.9732502000000003</v>
      </c>
    </row>
    <row r="14" spans="1:32" ht="12">
      <c r="B14" s="117" t="s">
        <v>26</v>
      </c>
      <c r="C14" s="189">
        <v>80</v>
      </c>
      <c r="D14" s="189">
        <v>147</v>
      </c>
      <c r="E14" s="189">
        <v>177</v>
      </c>
      <c r="F14" s="189">
        <v>160</v>
      </c>
      <c r="G14" s="189">
        <v>219</v>
      </c>
      <c r="H14" s="189">
        <v>215</v>
      </c>
      <c r="I14" s="189">
        <v>210</v>
      </c>
      <c r="J14" s="189">
        <v>205</v>
      </c>
      <c r="K14" s="189">
        <v>220</v>
      </c>
      <c r="L14" s="189">
        <v>192</v>
      </c>
      <c r="M14" s="189">
        <v>182</v>
      </c>
      <c r="N14" s="189">
        <v>142</v>
      </c>
      <c r="O14" s="189">
        <v>157</v>
      </c>
      <c r="P14" s="189">
        <v>76</v>
      </c>
      <c r="Q14" s="107"/>
      <c r="R14" s="117" t="s">
        <v>26</v>
      </c>
      <c r="S14" s="195">
        <v>1.3243074899999996</v>
      </c>
      <c r="T14" s="195">
        <v>1.9328459639999993</v>
      </c>
      <c r="U14" s="195">
        <v>3.0984633850000005</v>
      </c>
      <c r="V14" s="195">
        <v>1.9663577810000001</v>
      </c>
      <c r="W14" s="195">
        <v>2.7987283889999994</v>
      </c>
      <c r="X14" s="195">
        <v>3.6601290430000013</v>
      </c>
      <c r="Y14" s="195">
        <v>2.8858636080000011</v>
      </c>
      <c r="Z14" s="195">
        <v>2.5818022020000018</v>
      </c>
      <c r="AA14" s="195">
        <v>2.0356067199999996</v>
      </c>
      <c r="AB14" s="195">
        <v>1.5286086139999997</v>
      </c>
      <c r="AC14" s="195">
        <v>1.5994256459999994</v>
      </c>
      <c r="AD14" s="195">
        <v>1.090794826</v>
      </c>
      <c r="AE14" s="195">
        <v>1.8019592031000002</v>
      </c>
      <c r="AF14" s="195">
        <v>0.60861473900000018</v>
      </c>
    </row>
    <row r="15" spans="1:32" ht="12">
      <c r="B15" s="117" t="s">
        <v>27</v>
      </c>
      <c r="C15" s="199">
        <v>70</v>
      </c>
      <c r="D15" s="199">
        <v>84</v>
      </c>
      <c r="E15" s="199">
        <v>105</v>
      </c>
      <c r="F15" s="199">
        <v>120</v>
      </c>
      <c r="G15" s="199">
        <v>164</v>
      </c>
      <c r="H15" s="199">
        <v>238</v>
      </c>
      <c r="I15" s="199">
        <v>307</v>
      </c>
      <c r="J15" s="199">
        <v>366</v>
      </c>
      <c r="K15" s="199">
        <v>409</v>
      </c>
      <c r="L15" s="199">
        <v>461</v>
      </c>
      <c r="M15" s="199">
        <v>373</v>
      </c>
      <c r="N15" s="199">
        <v>338</v>
      </c>
      <c r="O15" s="199">
        <v>329</v>
      </c>
      <c r="P15" s="199">
        <v>175</v>
      </c>
      <c r="Q15" s="107"/>
      <c r="R15" s="117" t="s">
        <v>27</v>
      </c>
      <c r="S15" s="192">
        <v>0.7048549489999999</v>
      </c>
      <c r="T15" s="192">
        <v>0.38734360700000003</v>
      </c>
      <c r="U15" s="192">
        <v>0.89321666400000044</v>
      </c>
      <c r="V15" s="192">
        <v>0.50780513300000008</v>
      </c>
      <c r="W15" s="192">
        <v>0.5736639209999993</v>
      </c>
      <c r="X15" s="192">
        <v>1.6463027850000009</v>
      </c>
      <c r="Y15" s="192">
        <v>1.7177992859999993</v>
      </c>
      <c r="Z15" s="192">
        <v>1.3481242115999998</v>
      </c>
      <c r="AA15" s="192">
        <v>2.908437038000002</v>
      </c>
      <c r="AB15" s="192">
        <v>4.7087739129999999</v>
      </c>
      <c r="AC15" s="192">
        <v>2.2463285260000005</v>
      </c>
      <c r="AD15" s="192">
        <v>4.3267640249999975</v>
      </c>
      <c r="AE15" s="192">
        <v>4.9991222960000039</v>
      </c>
      <c r="AF15" s="192">
        <v>1.6935985529999997</v>
      </c>
    </row>
    <row r="16" spans="1:32" ht="12">
      <c r="B16" s="117" t="s">
        <v>28</v>
      </c>
      <c r="C16" s="189">
        <v>283</v>
      </c>
      <c r="D16" s="189">
        <v>401</v>
      </c>
      <c r="E16" s="189">
        <v>459</v>
      </c>
      <c r="F16" s="189">
        <v>443</v>
      </c>
      <c r="G16" s="189">
        <v>503</v>
      </c>
      <c r="H16" s="189">
        <v>628</v>
      </c>
      <c r="I16" s="189">
        <v>777</v>
      </c>
      <c r="J16" s="189">
        <v>958</v>
      </c>
      <c r="K16" s="189">
        <v>923</v>
      </c>
      <c r="L16" s="189">
        <v>933</v>
      </c>
      <c r="M16" s="189">
        <v>704</v>
      </c>
      <c r="N16" s="189">
        <v>659</v>
      </c>
      <c r="O16" s="189">
        <v>695</v>
      </c>
      <c r="P16" s="189">
        <v>338</v>
      </c>
      <c r="Q16" s="107"/>
      <c r="R16" s="117" t="s">
        <v>28</v>
      </c>
      <c r="S16" s="195">
        <v>2.0774508129999991</v>
      </c>
      <c r="T16" s="195">
        <v>2.330058653</v>
      </c>
      <c r="U16" s="195">
        <v>2.8794378179999995</v>
      </c>
      <c r="V16" s="195">
        <v>1.8794788469999995</v>
      </c>
      <c r="W16" s="195">
        <v>2.418429279000001</v>
      </c>
      <c r="X16" s="195">
        <v>3.6324715132000045</v>
      </c>
      <c r="Y16" s="195">
        <v>2.6803919379999996</v>
      </c>
      <c r="Z16" s="195">
        <v>3.9479986329999983</v>
      </c>
      <c r="AA16" s="195">
        <v>4.9629819660000019</v>
      </c>
      <c r="AB16" s="195">
        <v>5.9016211940000023</v>
      </c>
      <c r="AC16" s="195">
        <v>4.5094738730000028</v>
      </c>
      <c r="AD16" s="195">
        <v>5.1603862029999998</v>
      </c>
      <c r="AE16" s="195">
        <v>5.6736290729999981</v>
      </c>
      <c r="AF16" s="195">
        <v>8.4756649330000098</v>
      </c>
    </row>
    <row r="17" spans="2:32"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</row>
    <row r="18" spans="2:32" ht="12">
      <c r="B18" s="117" t="s">
        <v>29</v>
      </c>
      <c r="C18" s="199">
        <v>3352</v>
      </c>
      <c r="D18" s="199">
        <v>4325</v>
      </c>
      <c r="E18" s="199">
        <v>4740</v>
      </c>
      <c r="F18" s="199">
        <v>4491</v>
      </c>
      <c r="G18" s="199">
        <v>5412</v>
      </c>
      <c r="H18" s="199">
        <v>6774</v>
      </c>
      <c r="I18" s="199">
        <v>7881</v>
      </c>
      <c r="J18" s="199">
        <v>9343</v>
      </c>
      <c r="K18" s="199">
        <v>10596</v>
      </c>
      <c r="L18" s="199">
        <v>10839</v>
      </c>
      <c r="M18" s="199">
        <v>9364</v>
      </c>
      <c r="N18" s="199">
        <v>9889</v>
      </c>
      <c r="O18" s="199">
        <v>9845</v>
      </c>
      <c r="P18" s="199">
        <v>4868</v>
      </c>
      <c r="Q18" s="107"/>
      <c r="R18" s="117" t="s">
        <v>29</v>
      </c>
      <c r="S18" s="192">
        <v>29.219903530000007</v>
      </c>
      <c r="T18" s="192">
        <v>36.008727191000006</v>
      </c>
      <c r="U18" s="192">
        <v>36.881081623900009</v>
      </c>
      <c r="V18" s="192">
        <v>27.170686008499985</v>
      </c>
      <c r="W18" s="192">
        <v>31.361932546209008</v>
      </c>
      <c r="X18" s="192">
        <v>44.769826968300009</v>
      </c>
      <c r="Y18" s="192">
        <v>41.444712416899996</v>
      </c>
      <c r="Z18" s="192">
        <v>47.809723333909979</v>
      </c>
      <c r="AA18" s="192">
        <v>71.760576290500026</v>
      </c>
      <c r="AB18" s="192">
        <v>83.504184709149939</v>
      </c>
      <c r="AC18" s="192">
        <v>77.342053189199973</v>
      </c>
      <c r="AD18" s="192">
        <v>83.371157864179978</v>
      </c>
      <c r="AE18" s="192">
        <v>134.74583947060003</v>
      </c>
      <c r="AF18" s="192">
        <v>66.02041545400003</v>
      </c>
    </row>
    <row r="19" spans="2:32" ht="12">
      <c r="B19" s="117" t="s">
        <v>30</v>
      </c>
      <c r="C19" s="189">
        <v>667</v>
      </c>
      <c r="D19" s="189">
        <v>825</v>
      </c>
      <c r="E19" s="189">
        <v>876</v>
      </c>
      <c r="F19" s="189">
        <v>872</v>
      </c>
      <c r="G19" s="189">
        <v>963</v>
      </c>
      <c r="H19" s="189">
        <v>1045</v>
      </c>
      <c r="I19" s="189">
        <v>1094</v>
      </c>
      <c r="J19" s="189">
        <v>1166</v>
      </c>
      <c r="K19" s="189">
        <v>1238</v>
      </c>
      <c r="L19" s="189">
        <v>1312</v>
      </c>
      <c r="M19" s="189">
        <v>1159</v>
      </c>
      <c r="N19" s="189">
        <v>1346</v>
      </c>
      <c r="O19" s="189">
        <v>1400</v>
      </c>
      <c r="P19" s="189">
        <v>729</v>
      </c>
      <c r="Q19" s="107"/>
      <c r="R19" s="117" t="s">
        <v>31</v>
      </c>
      <c r="S19" s="15">
        <v>7.4019378530000015</v>
      </c>
      <c r="T19" s="15">
        <v>9.6034946280000053</v>
      </c>
      <c r="U19" s="15">
        <v>9.3375927230000002</v>
      </c>
      <c r="V19" s="15">
        <v>7.9120060379999959</v>
      </c>
      <c r="W19" s="15">
        <v>7.7618711029999972</v>
      </c>
      <c r="X19" s="15">
        <v>8.8496754000000042</v>
      </c>
      <c r="Y19" s="15">
        <v>8.6511348259999981</v>
      </c>
      <c r="Z19" s="15">
        <v>10.153957594000007</v>
      </c>
      <c r="AA19" s="15">
        <v>12.267861469999996</v>
      </c>
      <c r="AB19" s="15">
        <v>14.98618433</v>
      </c>
      <c r="AC19" s="15">
        <v>12.626646853000004</v>
      </c>
      <c r="AD19" s="15">
        <v>17.131899901100013</v>
      </c>
      <c r="AE19" s="15">
        <v>24.535331391</v>
      </c>
      <c r="AF19" s="15">
        <v>11.244002879</v>
      </c>
    </row>
    <row r="20" spans="2:32" ht="12">
      <c r="B20" s="117" t="s">
        <v>32</v>
      </c>
      <c r="C20" s="202">
        <v>0.1989856801909308</v>
      </c>
      <c r="D20" s="202">
        <v>0.19075144508670519</v>
      </c>
      <c r="E20" s="202">
        <v>0.18481012658227849</v>
      </c>
      <c r="F20" s="202">
        <v>0.19416610999777331</v>
      </c>
      <c r="G20" s="202">
        <v>0.1779379157427938</v>
      </c>
      <c r="H20" s="202">
        <v>0.15426631237082963</v>
      </c>
      <c r="I20" s="202">
        <v>0.13881487120923741</v>
      </c>
      <c r="J20" s="202">
        <v>0.12479931499518356</v>
      </c>
      <c r="K20" s="202">
        <v>0.11683654209135523</v>
      </c>
      <c r="L20" s="202">
        <v>0.12104437678752653</v>
      </c>
      <c r="M20" s="202">
        <v>0.123771892353695</v>
      </c>
      <c r="N20" s="202">
        <v>0.13611083021539083</v>
      </c>
      <c r="O20" s="202">
        <v>0.14220416455053325</v>
      </c>
      <c r="P20" s="202">
        <v>0.14975349219391948</v>
      </c>
      <c r="Q20" s="107"/>
      <c r="R20" s="29" t="s">
        <v>33</v>
      </c>
      <c r="S20" s="202">
        <v>0.25331835354625482</v>
      </c>
      <c r="T20" s="202">
        <v>0.26669908594826131</v>
      </c>
      <c r="U20" s="202">
        <v>0.25318109751284978</v>
      </c>
      <c r="V20" s="202">
        <v>0.29119640319441442</v>
      </c>
      <c r="W20" s="202">
        <v>0.24749339319455435</v>
      </c>
      <c r="X20" s="202">
        <v>0.19767052944533733</v>
      </c>
      <c r="Y20" s="202">
        <v>0.2087391689192252</v>
      </c>
      <c r="Z20" s="202">
        <v>0.21238268883263153</v>
      </c>
      <c r="AA20" s="202">
        <v>0.17095544802117299</v>
      </c>
      <c r="AB20" s="202">
        <v>0.17946626725591988</v>
      </c>
      <c r="AC20" s="202">
        <v>0.16325719750562798</v>
      </c>
      <c r="AD20" s="202">
        <v>0.20548952827319017</v>
      </c>
      <c r="AE20" s="202">
        <v>0.18208600345210155</v>
      </c>
      <c r="AF20" s="202">
        <v>0.1703109985249078</v>
      </c>
    </row>
    <row r="21" spans="2:32">
      <c r="B21" s="5" t="s">
        <v>493</v>
      </c>
      <c r="R21" s="5" t="s">
        <v>493</v>
      </c>
    </row>
    <row r="32" spans="2:32">
      <c r="B32" s="30"/>
    </row>
    <row r="33" spans="2:32" ht="15">
      <c r="B33" s="31"/>
    </row>
    <row r="34" spans="2:32">
      <c r="B34" s="30"/>
    </row>
    <row r="35" spans="2:32" ht="15">
      <c r="B35" s="31"/>
    </row>
    <row r="36" spans="2:32" ht="15">
      <c r="B36" s="31"/>
    </row>
    <row r="38" spans="2:32" ht="15">
      <c r="B38" s="31"/>
    </row>
    <row r="39" spans="2:32" ht="15">
      <c r="B39" s="31"/>
    </row>
    <row r="41" spans="2:32" ht="15.75">
      <c r="C41" s="78" t="s">
        <v>257</v>
      </c>
      <c r="S41" s="78" t="s">
        <v>256</v>
      </c>
    </row>
    <row r="42" spans="2:32">
      <c r="C42" s="117">
        <v>2006</v>
      </c>
      <c r="D42" s="117">
        <v>2007</v>
      </c>
      <c r="E42" s="117">
        <v>2008</v>
      </c>
      <c r="F42" s="117">
        <v>2009</v>
      </c>
      <c r="G42" s="117">
        <v>2010</v>
      </c>
      <c r="H42" s="117">
        <v>2011</v>
      </c>
      <c r="I42" s="117">
        <v>2012</v>
      </c>
      <c r="J42" s="117">
        <v>2013</v>
      </c>
      <c r="K42" s="117">
        <v>2014</v>
      </c>
      <c r="L42" s="117">
        <v>2015</v>
      </c>
      <c r="M42" s="117">
        <v>2016</v>
      </c>
      <c r="N42" s="117">
        <v>2017</v>
      </c>
      <c r="O42" s="117">
        <v>2018</v>
      </c>
      <c r="P42" s="117" t="s">
        <v>272</v>
      </c>
      <c r="S42" s="117">
        <v>2006</v>
      </c>
      <c r="T42" s="117">
        <v>2007</v>
      </c>
      <c r="U42" s="117">
        <v>2008</v>
      </c>
      <c r="V42" s="117">
        <v>2009</v>
      </c>
      <c r="W42" s="117">
        <v>2010</v>
      </c>
      <c r="X42" s="117">
        <v>2011</v>
      </c>
      <c r="Y42" s="117">
        <v>2012</v>
      </c>
      <c r="Z42" s="117">
        <v>2013</v>
      </c>
      <c r="AA42" s="117">
        <v>2014</v>
      </c>
      <c r="AB42" s="117">
        <v>2015</v>
      </c>
      <c r="AC42" s="117">
        <v>2016</v>
      </c>
      <c r="AD42" s="117">
        <v>2017</v>
      </c>
      <c r="AE42" s="117">
        <v>2018</v>
      </c>
      <c r="AF42" s="117" t="s">
        <v>272</v>
      </c>
    </row>
    <row r="43" spans="2:32" ht="12">
      <c r="B43" s="117" t="s">
        <v>19</v>
      </c>
      <c r="C43" s="199">
        <v>1119</v>
      </c>
      <c r="D43" s="199">
        <v>1383</v>
      </c>
      <c r="E43" s="199">
        <v>1669</v>
      </c>
      <c r="F43" s="199">
        <v>1448</v>
      </c>
      <c r="G43" s="199">
        <v>1884</v>
      </c>
      <c r="H43" s="199">
        <v>2627</v>
      </c>
      <c r="I43" s="199">
        <v>3222</v>
      </c>
      <c r="J43" s="199">
        <v>3866</v>
      </c>
      <c r="K43" s="199">
        <v>4483</v>
      </c>
      <c r="L43" s="199">
        <v>4322</v>
      </c>
      <c r="M43" s="199">
        <v>3761</v>
      </c>
      <c r="N43" s="199">
        <v>3861</v>
      </c>
      <c r="O43" s="199">
        <v>3976</v>
      </c>
      <c r="P43" s="199">
        <v>1766</v>
      </c>
      <c r="R43" s="117" t="s">
        <v>19</v>
      </c>
      <c r="S43" s="192">
        <v>7.1656565230000036</v>
      </c>
      <c r="T43" s="192">
        <v>9.5071321560000062</v>
      </c>
      <c r="U43" s="192">
        <v>9.9246252950000144</v>
      </c>
      <c r="V43" s="192">
        <v>7.2583636454999887</v>
      </c>
      <c r="W43" s="192">
        <v>8.4436158520000095</v>
      </c>
      <c r="X43" s="192">
        <v>15.304337229000001</v>
      </c>
      <c r="Y43" s="192">
        <v>13.867386416499999</v>
      </c>
      <c r="Z43" s="192">
        <v>16.724257507199969</v>
      </c>
      <c r="AA43" s="192">
        <v>27.647306910600005</v>
      </c>
      <c r="AB43" s="192">
        <v>28.891029277099911</v>
      </c>
      <c r="AC43" s="192">
        <v>28.565993419099975</v>
      </c>
      <c r="AD43" s="192">
        <v>28.149210577299947</v>
      </c>
      <c r="AE43" s="192">
        <v>40.948636861000026</v>
      </c>
      <c r="AF43" s="192">
        <v>20.479345070000015</v>
      </c>
    </row>
    <row r="44" spans="2:32" ht="12">
      <c r="B44" s="117" t="s">
        <v>241</v>
      </c>
      <c r="C44" s="189">
        <v>3352</v>
      </c>
      <c r="D44" s="189">
        <v>4325</v>
      </c>
      <c r="E44" s="189">
        <v>4740</v>
      </c>
      <c r="F44" s="189">
        <v>4491</v>
      </c>
      <c r="G44" s="189">
        <v>5412</v>
      </c>
      <c r="H44" s="189">
        <v>6774</v>
      </c>
      <c r="I44" s="189">
        <v>7881</v>
      </c>
      <c r="J44" s="189">
        <v>9343</v>
      </c>
      <c r="K44" s="189">
        <v>10596</v>
      </c>
      <c r="L44" s="189">
        <v>10839</v>
      </c>
      <c r="M44" s="189">
        <v>9364</v>
      </c>
      <c r="N44" s="189">
        <v>9889</v>
      </c>
      <c r="O44" s="189">
        <v>9845</v>
      </c>
      <c r="P44" s="189">
        <v>4868</v>
      </c>
      <c r="R44" s="117" t="s">
        <v>241</v>
      </c>
      <c r="S44" s="195">
        <v>29.219903530000007</v>
      </c>
      <c r="T44" s="195">
        <v>36.008727191000006</v>
      </c>
      <c r="U44" s="195">
        <v>36.881081623900009</v>
      </c>
      <c r="V44" s="195">
        <v>27.170686008499985</v>
      </c>
      <c r="W44" s="195">
        <v>31.361932546209008</v>
      </c>
      <c r="X44" s="195">
        <v>44.769826968300009</v>
      </c>
      <c r="Y44" s="195">
        <v>41.444712416899996</v>
      </c>
      <c r="Z44" s="195">
        <v>47.809723333909979</v>
      </c>
      <c r="AA44" s="195">
        <v>71.760576290500026</v>
      </c>
      <c r="AB44" s="195">
        <v>83.504184709149939</v>
      </c>
      <c r="AC44" s="195">
        <v>77.342053189199973</v>
      </c>
      <c r="AD44" s="195">
        <v>83.371157864179978</v>
      </c>
      <c r="AE44" s="195">
        <v>134.74583947060003</v>
      </c>
      <c r="AF44" s="195">
        <v>66.02041545400003</v>
      </c>
    </row>
    <row r="45" spans="2:32" ht="12">
      <c r="B45" s="117" t="s">
        <v>242</v>
      </c>
      <c r="C45" s="202">
        <v>0.33383054892601433</v>
      </c>
      <c r="D45" s="202">
        <v>0.31976878612716764</v>
      </c>
      <c r="E45" s="202">
        <v>0.35210970464135022</v>
      </c>
      <c r="F45" s="202">
        <v>0.32242262302382541</v>
      </c>
      <c r="G45" s="202">
        <v>0.34811529933481156</v>
      </c>
      <c r="H45" s="202">
        <v>0.38780631827576029</v>
      </c>
      <c r="I45" s="202">
        <v>0.40883136657784547</v>
      </c>
      <c r="J45" s="202">
        <v>0.41378572193085733</v>
      </c>
      <c r="K45" s="202">
        <v>0.42308418271045678</v>
      </c>
      <c r="L45" s="202">
        <v>0.39874527170403173</v>
      </c>
      <c r="M45" s="202">
        <v>0.40164459632635624</v>
      </c>
      <c r="N45" s="202">
        <v>0.39043381535038935</v>
      </c>
      <c r="O45" s="202">
        <v>0.4038598273235145</v>
      </c>
      <c r="P45" s="202">
        <v>0.36277732128184059</v>
      </c>
      <c r="R45" s="117" t="s">
        <v>242</v>
      </c>
      <c r="S45" s="202">
        <v>0.24523203903267651</v>
      </c>
      <c r="T45" s="202">
        <v>0.26402299935711726</v>
      </c>
      <c r="U45" s="202">
        <v>0.26909799978774401</v>
      </c>
      <c r="V45" s="202">
        <v>0.26713950627633426</v>
      </c>
      <c r="W45" s="202">
        <v>0.26923136319992702</v>
      </c>
      <c r="X45" s="202">
        <v>0.34184490460140671</v>
      </c>
      <c r="Y45" s="202">
        <v>0.33459965355786292</v>
      </c>
      <c r="Z45" s="202">
        <v>0.34980870712000051</v>
      </c>
      <c r="AA45" s="202">
        <v>0.38527152845984147</v>
      </c>
      <c r="AB45" s="202">
        <v>0.34598301124343755</v>
      </c>
      <c r="AC45" s="202">
        <v>0.36934619965699234</v>
      </c>
      <c r="AD45" s="202">
        <v>0.33763727526919862</v>
      </c>
      <c r="AE45" s="202">
        <v>0.30389537088404528</v>
      </c>
      <c r="AF45" s="202">
        <v>0.31019715536732839</v>
      </c>
    </row>
    <row r="46" spans="2:32">
      <c r="B46" s="5" t="s">
        <v>493</v>
      </c>
      <c r="R46" s="5" t="s">
        <v>493</v>
      </c>
    </row>
    <row r="80" spans="8:25" ht="15"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8:25" ht="15"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8:25" ht="15"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8:25" ht="15"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8:25" ht="15"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8:25" ht="15"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8:25" ht="15"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8:25" ht="15"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/>
  </sheetPr>
  <dimension ref="B5:AV49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7" width="7.85546875" style="5" customWidth="1"/>
    <col min="18" max="18" width="12.28515625" style="5" bestFit="1" customWidth="1"/>
    <col min="19" max="33" width="7.85546875" style="5" customWidth="1"/>
    <col min="34" max="34" width="16" style="5" bestFit="1" customWidth="1"/>
    <col min="35" max="48" width="7.85546875" style="5" customWidth="1"/>
    <col min="49" max="16384" width="9.140625" style="5"/>
  </cols>
  <sheetData>
    <row r="5" spans="2:48" s="47" customFormat="1" ht="11.25" customHeight="1">
      <c r="C5" s="56" t="s">
        <v>595</v>
      </c>
      <c r="S5" s="77" t="s">
        <v>593</v>
      </c>
      <c r="U5" s="56"/>
      <c r="AI5" s="77" t="s">
        <v>243</v>
      </c>
    </row>
    <row r="6" spans="2:48" s="3" customForma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117">
        <v>2018</v>
      </c>
      <c r="P6" s="117" t="s">
        <v>272</v>
      </c>
      <c r="Q6" s="5"/>
      <c r="S6" s="2">
        <v>2006</v>
      </c>
      <c r="T6" s="2">
        <v>2007</v>
      </c>
      <c r="U6" s="2">
        <v>2008</v>
      </c>
      <c r="V6" s="2">
        <v>2009</v>
      </c>
      <c r="W6" s="2">
        <v>2010</v>
      </c>
      <c r="X6" s="2">
        <v>2011</v>
      </c>
      <c r="Y6" s="2">
        <v>2012</v>
      </c>
      <c r="Z6" s="2">
        <v>2013</v>
      </c>
      <c r="AA6" s="2">
        <v>2014</v>
      </c>
      <c r="AB6" s="2">
        <v>2015</v>
      </c>
      <c r="AC6" s="2">
        <v>2016</v>
      </c>
      <c r="AD6" s="2">
        <v>2017</v>
      </c>
      <c r="AE6" s="117">
        <v>2018</v>
      </c>
      <c r="AF6" s="117" t="s">
        <v>272</v>
      </c>
      <c r="AI6" s="2">
        <v>2006</v>
      </c>
      <c r="AJ6" s="2">
        <v>2007</v>
      </c>
      <c r="AK6" s="2">
        <v>2008</v>
      </c>
      <c r="AL6" s="2">
        <v>2009</v>
      </c>
      <c r="AM6" s="2">
        <v>2010</v>
      </c>
      <c r="AN6" s="2">
        <v>2011</v>
      </c>
      <c r="AO6" s="2">
        <v>2012</v>
      </c>
      <c r="AP6" s="2">
        <v>2013</v>
      </c>
      <c r="AQ6" s="2">
        <v>2014</v>
      </c>
      <c r="AR6" s="2">
        <v>2015</v>
      </c>
      <c r="AS6" s="2">
        <v>2016</v>
      </c>
      <c r="AT6" s="2">
        <v>2017</v>
      </c>
      <c r="AU6" s="117">
        <v>2018</v>
      </c>
      <c r="AV6" s="117" t="s">
        <v>272</v>
      </c>
    </row>
    <row r="7" spans="2:48" ht="12">
      <c r="B7" s="2" t="s">
        <v>10</v>
      </c>
      <c r="C7" s="192">
        <v>7.4019378529999988</v>
      </c>
      <c r="D7" s="192">
        <v>9.6034946279999982</v>
      </c>
      <c r="E7" s="192">
        <v>9.337592723000002</v>
      </c>
      <c r="F7" s="192">
        <v>7.9120060380000021</v>
      </c>
      <c r="G7" s="192">
        <v>7.7618711030000016</v>
      </c>
      <c r="H7" s="192">
        <v>8.8496754000000006</v>
      </c>
      <c r="I7" s="192">
        <v>8.6511348259999998</v>
      </c>
      <c r="J7" s="192">
        <v>10.153957594</v>
      </c>
      <c r="K7" s="192">
        <v>12.26786147</v>
      </c>
      <c r="L7" s="192">
        <v>14.98618433</v>
      </c>
      <c r="M7" s="192">
        <v>12.626646853</v>
      </c>
      <c r="N7" s="192">
        <v>17.131899901099999</v>
      </c>
      <c r="O7" s="192">
        <v>24.535331391000003</v>
      </c>
      <c r="P7" s="192">
        <v>11.244002879</v>
      </c>
      <c r="R7" s="2" t="s">
        <v>29</v>
      </c>
      <c r="S7" s="199">
        <v>3352</v>
      </c>
      <c r="T7" s="199">
        <v>4325</v>
      </c>
      <c r="U7" s="199">
        <v>4740</v>
      </c>
      <c r="V7" s="199">
        <v>4491</v>
      </c>
      <c r="W7" s="199">
        <v>5412</v>
      </c>
      <c r="X7" s="199">
        <v>6774</v>
      </c>
      <c r="Y7" s="199">
        <v>7881</v>
      </c>
      <c r="Z7" s="199">
        <v>9343</v>
      </c>
      <c r="AA7" s="199">
        <v>10596</v>
      </c>
      <c r="AB7" s="199">
        <v>10839</v>
      </c>
      <c r="AC7" s="199">
        <v>9364</v>
      </c>
      <c r="AD7" s="199">
        <v>9889</v>
      </c>
      <c r="AE7" s="199">
        <v>9845</v>
      </c>
      <c r="AF7" s="199">
        <v>4868</v>
      </c>
      <c r="AH7" s="2" t="s">
        <v>20</v>
      </c>
      <c r="AI7" s="12">
        <v>326</v>
      </c>
      <c r="AJ7" s="12">
        <v>417</v>
      </c>
      <c r="AK7" s="12">
        <v>414</v>
      </c>
      <c r="AL7" s="12">
        <v>421</v>
      </c>
      <c r="AM7" s="12">
        <v>485</v>
      </c>
      <c r="AN7" s="12">
        <v>489</v>
      </c>
      <c r="AO7" s="12">
        <v>522</v>
      </c>
      <c r="AP7" s="12">
        <v>586</v>
      </c>
      <c r="AQ7" s="12">
        <v>627</v>
      </c>
      <c r="AR7" s="12">
        <v>680</v>
      </c>
      <c r="AS7" s="12">
        <v>612</v>
      </c>
      <c r="AT7" s="12">
        <v>726</v>
      </c>
      <c r="AU7" s="12">
        <v>765</v>
      </c>
      <c r="AV7" s="12">
        <v>404</v>
      </c>
    </row>
    <row r="8" spans="2:48" ht="12">
      <c r="B8" s="2" t="s">
        <v>0</v>
      </c>
      <c r="C8" s="189">
        <v>667</v>
      </c>
      <c r="D8" s="189">
        <v>825</v>
      </c>
      <c r="E8" s="189">
        <v>876</v>
      </c>
      <c r="F8" s="189">
        <v>872</v>
      </c>
      <c r="G8" s="189">
        <v>963</v>
      </c>
      <c r="H8" s="189">
        <v>1045</v>
      </c>
      <c r="I8" s="189">
        <v>1094</v>
      </c>
      <c r="J8" s="189">
        <v>1166</v>
      </c>
      <c r="K8" s="189">
        <v>1238</v>
      </c>
      <c r="L8" s="189">
        <v>1312</v>
      </c>
      <c r="M8" s="189">
        <v>1159</v>
      </c>
      <c r="N8" s="189">
        <v>1346</v>
      </c>
      <c r="O8" s="189">
        <v>1400</v>
      </c>
      <c r="P8" s="189">
        <v>729</v>
      </c>
      <c r="R8" s="2" t="s">
        <v>125</v>
      </c>
      <c r="S8" s="203">
        <v>0.1989856801909308</v>
      </c>
      <c r="T8" s="203">
        <v>0.19075144508670519</v>
      </c>
      <c r="U8" s="203">
        <v>0.18481012658227849</v>
      </c>
      <c r="V8" s="203">
        <v>0.19416610999777331</v>
      </c>
      <c r="W8" s="203">
        <v>0.1779379157427938</v>
      </c>
      <c r="X8" s="203">
        <v>0.15426631237082963</v>
      </c>
      <c r="Y8" s="203">
        <v>0.13881487120923741</v>
      </c>
      <c r="Z8" s="203">
        <v>0.12479931499518356</v>
      </c>
      <c r="AA8" s="203">
        <v>0.11683654209135523</v>
      </c>
      <c r="AB8" s="203">
        <v>0.12104437678752653</v>
      </c>
      <c r="AC8" s="203">
        <v>0.123771892353695</v>
      </c>
      <c r="AD8" s="203">
        <v>0.13611083021539083</v>
      </c>
      <c r="AE8" s="203">
        <v>0.14220416455053325</v>
      </c>
      <c r="AF8" s="203">
        <v>0.14975349219391948</v>
      </c>
      <c r="AH8" s="2" t="s">
        <v>25</v>
      </c>
      <c r="AI8" s="14">
        <v>341</v>
      </c>
      <c r="AJ8" s="14">
        <v>408</v>
      </c>
      <c r="AK8" s="14">
        <v>462</v>
      </c>
      <c r="AL8" s="14">
        <v>451</v>
      </c>
      <c r="AM8" s="14">
        <v>478</v>
      </c>
      <c r="AN8" s="14">
        <v>556</v>
      </c>
      <c r="AO8" s="14">
        <v>572</v>
      </c>
      <c r="AP8" s="14">
        <v>580</v>
      </c>
      <c r="AQ8" s="14">
        <v>611</v>
      </c>
      <c r="AR8" s="14">
        <v>632</v>
      </c>
      <c r="AS8" s="14">
        <v>547</v>
      </c>
      <c r="AT8" s="14">
        <v>620</v>
      </c>
      <c r="AU8" s="14">
        <v>635</v>
      </c>
      <c r="AV8" s="14">
        <v>325</v>
      </c>
    </row>
    <row r="9" spans="2:48" ht="12">
      <c r="B9" s="2" t="s">
        <v>298</v>
      </c>
      <c r="C9" s="199">
        <v>95</v>
      </c>
      <c r="D9" s="199">
        <v>125</v>
      </c>
      <c r="E9" s="199">
        <v>130</v>
      </c>
      <c r="F9" s="199">
        <v>156</v>
      </c>
      <c r="G9" s="199">
        <v>224</v>
      </c>
      <c r="H9" s="199">
        <v>270</v>
      </c>
      <c r="I9" s="199">
        <v>324</v>
      </c>
      <c r="J9" s="199">
        <v>354</v>
      </c>
      <c r="K9" s="199">
        <v>395</v>
      </c>
      <c r="L9" s="199">
        <v>469</v>
      </c>
      <c r="M9" s="199">
        <v>425</v>
      </c>
      <c r="N9" s="199">
        <v>482</v>
      </c>
      <c r="O9" s="199">
        <v>456</v>
      </c>
      <c r="P9" s="199">
        <v>245</v>
      </c>
      <c r="R9" s="5" t="s">
        <v>493</v>
      </c>
      <c r="AH9" s="5" t="s">
        <v>493</v>
      </c>
    </row>
    <row r="10" spans="2:48" ht="12">
      <c r="B10" s="2" t="s">
        <v>1</v>
      </c>
      <c r="C10" s="189">
        <v>353</v>
      </c>
      <c r="D10" s="189">
        <v>404</v>
      </c>
      <c r="E10" s="189">
        <v>432</v>
      </c>
      <c r="F10" s="189">
        <v>397</v>
      </c>
      <c r="G10" s="189">
        <v>395</v>
      </c>
      <c r="H10" s="189">
        <v>392</v>
      </c>
      <c r="I10" s="189">
        <v>380</v>
      </c>
      <c r="J10" s="189">
        <v>395</v>
      </c>
      <c r="K10" s="189">
        <v>412</v>
      </c>
      <c r="L10" s="189">
        <v>415</v>
      </c>
      <c r="M10" s="189">
        <v>386</v>
      </c>
      <c r="N10" s="189">
        <v>476</v>
      </c>
      <c r="O10" s="189">
        <v>510</v>
      </c>
      <c r="P10" s="189">
        <v>249</v>
      </c>
    </row>
    <row r="11" spans="2:48" ht="12">
      <c r="B11" s="2" t="s">
        <v>2</v>
      </c>
      <c r="C11" s="199">
        <v>219</v>
      </c>
      <c r="D11" s="199">
        <v>296</v>
      </c>
      <c r="E11" s="199">
        <v>314</v>
      </c>
      <c r="F11" s="199">
        <v>319</v>
      </c>
      <c r="G11" s="199">
        <v>344</v>
      </c>
      <c r="H11" s="199">
        <v>383</v>
      </c>
      <c r="I11" s="199">
        <v>390</v>
      </c>
      <c r="J11" s="199">
        <v>417</v>
      </c>
      <c r="K11" s="199">
        <v>431</v>
      </c>
      <c r="L11" s="199">
        <v>428</v>
      </c>
      <c r="M11" s="199">
        <v>348</v>
      </c>
      <c r="N11" s="199">
        <v>388</v>
      </c>
      <c r="O11" s="199">
        <v>434</v>
      </c>
      <c r="P11" s="199">
        <v>235</v>
      </c>
    </row>
    <row r="12" spans="2:48">
      <c r="B12" s="6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</row>
    <row r="13" spans="2:48" ht="12">
      <c r="B13" s="117" t="s">
        <v>298</v>
      </c>
      <c r="C13" s="203">
        <v>0.14242878560719641</v>
      </c>
      <c r="D13" s="203">
        <v>0.15151515151515152</v>
      </c>
      <c r="E13" s="203">
        <v>0.14840182648401826</v>
      </c>
      <c r="F13" s="203">
        <v>0.17889908256880735</v>
      </c>
      <c r="G13" s="203">
        <v>0.23260643821391486</v>
      </c>
      <c r="H13" s="203">
        <v>0.25837320574162681</v>
      </c>
      <c r="I13" s="203">
        <v>0.29616087751371117</v>
      </c>
      <c r="J13" s="203">
        <v>0.30360205831903947</v>
      </c>
      <c r="K13" s="203">
        <v>0.31906300484652667</v>
      </c>
      <c r="L13" s="203">
        <v>0.35746951219512196</v>
      </c>
      <c r="M13" s="203">
        <v>0.36669542709232095</v>
      </c>
      <c r="N13" s="203">
        <v>0.35809806835066865</v>
      </c>
      <c r="O13" s="203">
        <v>0.32571428571428573</v>
      </c>
      <c r="P13" s="203">
        <v>0.33607681755829905</v>
      </c>
    </row>
    <row r="14" spans="2:48" ht="12">
      <c r="B14" s="117" t="s">
        <v>1</v>
      </c>
      <c r="C14" s="202">
        <v>0.52923538230884559</v>
      </c>
      <c r="D14" s="202">
        <v>0.48969696969696969</v>
      </c>
      <c r="E14" s="202">
        <v>0.49315068493150682</v>
      </c>
      <c r="F14" s="202">
        <v>0.45527522935779818</v>
      </c>
      <c r="G14" s="202">
        <v>0.4101765316718588</v>
      </c>
      <c r="H14" s="202">
        <v>0.37511961722488041</v>
      </c>
      <c r="I14" s="202">
        <v>0.34734917733089582</v>
      </c>
      <c r="J14" s="202">
        <v>0.33876500857632935</v>
      </c>
      <c r="K14" s="202">
        <v>0.33279483037156704</v>
      </c>
      <c r="L14" s="202">
        <v>0.31631097560975607</v>
      </c>
      <c r="M14" s="202">
        <v>0.33304572907679031</v>
      </c>
      <c r="N14" s="202">
        <v>0.35364041604754831</v>
      </c>
      <c r="O14" s="202">
        <v>0.36428571428571427</v>
      </c>
      <c r="P14" s="202">
        <v>0.34156378600823045</v>
      </c>
    </row>
    <row r="15" spans="2:48" ht="12">
      <c r="B15" s="117" t="s">
        <v>2</v>
      </c>
      <c r="C15" s="203">
        <v>0.328335832083958</v>
      </c>
      <c r="D15" s="203">
        <v>0.35878787878787877</v>
      </c>
      <c r="E15" s="203">
        <v>0.35844748858447489</v>
      </c>
      <c r="F15" s="203">
        <v>0.36582568807339449</v>
      </c>
      <c r="G15" s="203">
        <v>0.3572170301142264</v>
      </c>
      <c r="H15" s="203">
        <v>0.36650717703349284</v>
      </c>
      <c r="I15" s="203">
        <v>0.35648994515539306</v>
      </c>
      <c r="J15" s="203">
        <v>0.35763293310463123</v>
      </c>
      <c r="K15" s="203">
        <v>0.34814216478190629</v>
      </c>
      <c r="L15" s="203">
        <v>0.32621951219512196</v>
      </c>
      <c r="M15" s="203">
        <v>0.30025884383088869</v>
      </c>
      <c r="N15" s="203">
        <v>0.28826151560178304</v>
      </c>
      <c r="O15" s="203">
        <v>0.31</v>
      </c>
      <c r="P15" s="203">
        <v>0.3223593964334705</v>
      </c>
    </row>
    <row r="16" spans="2:48">
      <c r="B16" s="5" t="s">
        <v>493</v>
      </c>
      <c r="O16" s="20"/>
      <c r="P16" s="20"/>
    </row>
    <row r="22" spans="13:14">
      <c r="M22" s="11"/>
      <c r="N22" s="11"/>
    </row>
    <row r="40" spans="2:32" s="47" customFormat="1" ht="11.25" customHeight="1">
      <c r="C40" s="56" t="s">
        <v>596</v>
      </c>
      <c r="S40" s="77" t="s">
        <v>594</v>
      </c>
      <c r="T40" s="56"/>
      <c r="U40" s="56"/>
    </row>
    <row r="41" spans="2:32" s="3" customFormat="1">
      <c r="B41" s="8"/>
      <c r="C41" s="117">
        <v>2006</v>
      </c>
      <c r="D41" s="117">
        <v>2007</v>
      </c>
      <c r="E41" s="117">
        <v>2008</v>
      </c>
      <c r="F41" s="117">
        <v>2009</v>
      </c>
      <c r="G41" s="117">
        <v>2010</v>
      </c>
      <c r="H41" s="117">
        <v>2011</v>
      </c>
      <c r="I41" s="117">
        <v>2012</v>
      </c>
      <c r="J41" s="117">
        <v>2013</v>
      </c>
      <c r="K41" s="117">
        <v>2014</v>
      </c>
      <c r="L41" s="117">
        <v>2015</v>
      </c>
      <c r="M41" s="2">
        <v>2016</v>
      </c>
      <c r="N41" s="2">
        <v>2017</v>
      </c>
      <c r="O41" s="117">
        <v>2018</v>
      </c>
      <c r="P41" s="117" t="s">
        <v>272</v>
      </c>
      <c r="R41" s="8"/>
      <c r="S41" s="117">
        <v>2006</v>
      </c>
      <c r="T41" s="117">
        <v>2007</v>
      </c>
      <c r="U41" s="117">
        <v>2008</v>
      </c>
      <c r="V41" s="117">
        <v>2009</v>
      </c>
      <c r="W41" s="117">
        <v>2010</v>
      </c>
      <c r="X41" s="117">
        <v>2011</v>
      </c>
      <c r="Y41" s="117">
        <v>2012</v>
      </c>
      <c r="Z41" s="117">
        <v>2013</v>
      </c>
      <c r="AA41" s="117">
        <v>2014</v>
      </c>
      <c r="AB41" s="117">
        <v>2015</v>
      </c>
      <c r="AC41" s="117">
        <v>2016</v>
      </c>
      <c r="AD41" s="117">
        <v>2017</v>
      </c>
      <c r="AE41" s="117">
        <v>2018</v>
      </c>
      <c r="AF41" s="117" t="s">
        <v>272</v>
      </c>
    </row>
    <row r="42" spans="2:32" ht="12">
      <c r="B42" s="117" t="s">
        <v>11</v>
      </c>
      <c r="C42" s="199">
        <v>102</v>
      </c>
      <c r="D42" s="199">
        <v>143</v>
      </c>
      <c r="E42" s="199">
        <v>149</v>
      </c>
      <c r="F42" s="199">
        <v>195</v>
      </c>
      <c r="G42" s="199">
        <v>225</v>
      </c>
      <c r="H42" s="199">
        <v>266</v>
      </c>
      <c r="I42" s="199">
        <v>296</v>
      </c>
      <c r="J42" s="199">
        <v>306</v>
      </c>
      <c r="K42" s="199">
        <v>324</v>
      </c>
      <c r="L42" s="199">
        <v>333</v>
      </c>
      <c r="M42" s="199">
        <v>267</v>
      </c>
      <c r="N42" s="199">
        <v>307</v>
      </c>
      <c r="O42" s="199">
        <v>309</v>
      </c>
      <c r="P42" s="199">
        <v>163</v>
      </c>
      <c r="R42" s="117" t="s">
        <v>11</v>
      </c>
      <c r="S42" s="192">
        <v>4.0969492999999996E-2</v>
      </c>
      <c r="T42" s="192">
        <v>5.7628078000000013E-2</v>
      </c>
      <c r="U42" s="192">
        <v>5.8979462999999982E-2</v>
      </c>
      <c r="V42" s="192">
        <v>8.9808457999999952E-2</v>
      </c>
      <c r="W42" s="192">
        <v>9.1257843000000033E-2</v>
      </c>
      <c r="X42" s="192">
        <v>0.10712153999999999</v>
      </c>
      <c r="Y42" s="192">
        <v>9.8168755999999954E-2</v>
      </c>
      <c r="Z42" s="192">
        <v>0.10656058399999996</v>
      </c>
      <c r="AA42" s="192">
        <v>0.12670083000000013</v>
      </c>
      <c r="AB42" s="192">
        <v>0.11845935000000002</v>
      </c>
      <c r="AC42" s="192">
        <v>0.10913798299999994</v>
      </c>
      <c r="AD42" s="192">
        <v>0.11255892109999992</v>
      </c>
      <c r="AE42" s="192">
        <v>0.11542590100000001</v>
      </c>
      <c r="AF42" s="192">
        <v>5.8324499000000009E-2</v>
      </c>
    </row>
    <row r="43" spans="2:32" ht="12">
      <c r="B43" s="117" t="s">
        <v>5</v>
      </c>
      <c r="C43" s="189">
        <v>183</v>
      </c>
      <c r="D43" s="189">
        <v>220</v>
      </c>
      <c r="E43" s="189">
        <v>245</v>
      </c>
      <c r="F43" s="189">
        <v>265</v>
      </c>
      <c r="G43" s="189">
        <v>338</v>
      </c>
      <c r="H43" s="189">
        <v>323</v>
      </c>
      <c r="I43" s="189">
        <v>329</v>
      </c>
      <c r="J43" s="189">
        <v>323</v>
      </c>
      <c r="K43" s="189">
        <v>357</v>
      </c>
      <c r="L43" s="189">
        <v>394</v>
      </c>
      <c r="M43" s="189">
        <v>367</v>
      </c>
      <c r="N43" s="189">
        <v>404</v>
      </c>
      <c r="O43" s="189">
        <v>328</v>
      </c>
      <c r="P43" s="189">
        <v>196</v>
      </c>
      <c r="R43" s="117" t="s">
        <v>5</v>
      </c>
      <c r="S43" s="195">
        <v>0.45406609999999997</v>
      </c>
      <c r="T43" s="195">
        <v>0.5695313999999998</v>
      </c>
      <c r="U43" s="195">
        <v>0.60721097000000068</v>
      </c>
      <c r="V43" s="195">
        <v>0.62603323</v>
      </c>
      <c r="W43" s="195">
        <v>0.82523867000000084</v>
      </c>
      <c r="X43" s="195">
        <v>0.81424727999999991</v>
      </c>
      <c r="Y43" s="195">
        <v>0.77868682999999972</v>
      </c>
      <c r="Z43" s="195">
        <v>0.75867931</v>
      </c>
      <c r="AA43" s="195">
        <v>0.83126075999999993</v>
      </c>
      <c r="AB43" s="195">
        <v>0.93852332000000005</v>
      </c>
      <c r="AC43" s="195">
        <v>0.90651696999999976</v>
      </c>
      <c r="AD43" s="195">
        <v>0.97460718000000002</v>
      </c>
      <c r="AE43" s="195">
        <v>0.75967823999999973</v>
      </c>
      <c r="AF43" s="195">
        <v>0.46736201999999988</v>
      </c>
    </row>
    <row r="44" spans="2:32" ht="12">
      <c r="B44" s="117" t="s">
        <v>6</v>
      </c>
      <c r="C44" s="199">
        <v>119</v>
      </c>
      <c r="D44" s="199">
        <v>122</v>
      </c>
      <c r="E44" s="199">
        <v>142</v>
      </c>
      <c r="F44" s="199">
        <v>124</v>
      </c>
      <c r="G44" s="199">
        <v>118</v>
      </c>
      <c r="H44" s="199">
        <v>138</v>
      </c>
      <c r="I44" s="199">
        <v>150</v>
      </c>
      <c r="J44" s="199">
        <v>165</v>
      </c>
      <c r="K44" s="199">
        <v>151</v>
      </c>
      <c r="L44" s="199">
        <v>153</v>
      </c>
      <c r="M44" s="199">
        <v>147</v>
      </c>
      <c r="N44" s="199">
        <v>151</v>
      </c>
      <c r="O44" s="199">
        <v>190</v>
      </c>
      <c r="P44" s="199">
        <v>101</v>
      </c>
      <c r="R44" s="117" t="s">
        <v>6</v>
      </c>
      <c r="S44" s="192">
        <v>0.82754435999999987</v>
      </c>
      <c r="T44" s="192">
        <v>0.88526075000000015</v>
      </c>
      <c r="U44" s="192">
        <v>0.97139138999999952</v>
      </c>
      <c r="V44" s="192">
        <v>0.86743745000000005</v>
      </c>
      <c r="W44" s="192">
        <v>0.79896739000000006</v>
      </c>
      <c r="X44" s="192">
        <v>0.93644647999999997</v>
      </c>
      <c r="Y44" s="192">
        <v>0.98432913999999994</v>
      </c>
      <c r="Z44" s="192">
        <v>1.1284243999999997</v>
      </c>
      <c r="AA44" s="192">
        <v>1.02419708</v>
      </c>
      <c r="AB44" s="192">
        <v>1.0396021599999998</v>
      </c>
      <c r="AC44" s="192">
        <v>0.9964721000000003</v>
      </c>
      <c r="AD44" s="192">
        <v>1.0246396999999998</v>
      </c>
      <c r="AE44" s="192">
        <v>1.3089806500000005</v>
      </c>
      <c r="AF44" s="192">
        <v>0.70787835999999982</v>
      </c>
    </row>
    <row r="45" spans="2:32" ht="12">
      <c r="B45" s="117" t="s">
        <v>7</v>
      </c>
      <c r="C45" s="189">
        <v>129</v>
      </c>
      <c r="D45" s="189">
        <v>170</v>
      </c>
      <c r="E45" s="189">
        <v>190</v>
      </c>
      <c r="F45" s="189">
        <v>150</v>
      </c>
      <c r="G45" s="189">
        <v>137</v>
      </c>
      <c r="H45" s="189">
        <v>146</v>
      </c>
      <c r="I45" s="189">
        <v>152</v>
      </c>
      <c r="J45" s="189">
        <v>165</v>
      </c>
      <c r="K45" s="189">
        <v>169</v>
      </c>
      <c r="L45" s="189">
        <v>181</v>
      </c>
      <c r="M45" s="189">
        <v>146</v>
      </c>
      <c r="N45" s="189">
        <v>188</v>
      </c>
      <c r="O45" s="189">
        <v>190</v>
      </c>
      <c r="P45" s="189">
        <v>95</v>
      </c>
      <c r="R45" s="117" t="s">
        <v>7</v>
      </c>
      <c r="S45" s="195">
        <v>1.9981887999999994</v>
      </c>
      <c r="T45" s="195">
        <v>2.7455555</v>
      </c>
      <c r="U45" s="195">
        <v>3.1017036000000009</v>
      </c>
      <c r="V45" s="195">
        <v>2.4051728000000017</v>
      </c>
      <c r="W45" s="195">
        <v>2.1208575000000001</v>
      </c>
      <c r="X45" s="195">
        <v>2.2822307000000008</v>
      </c>
      <c r="Y45" s="195">
        <v>2.3283721000000002</v>
      </c>
      <c r="Z45" s="195">
        <v>2.5512429999999999</v>
      </c>
      <c r="AA45" s="195">
        <v>2.6544297999999995</v>
      </c>
      <c r="AB45" s="195">
        <v>2.8055962999999995</v>
      </c>
      <c r="AC45" s="195">
        <v>2.2384733999999997</v>
      </c>
      <c r="AD45" s="195">
        <v>2.8541217000000003</v>
      </c>
      <c r="AE45" s="195">
        <v>2.9899990000000005</v>
      </c>
      <c r="AF45" s="195">
        <v>1.4726928000000004</v>
      </c>
    </row>
    <row r="46" spans="2:32" ht="12">
      <c r="B46" s="117" t="s">
        <v>12</v>
      </c>
      <c r="C46" s="199">
        <v>80</v>
      </c>
      <c r="D46" s="199">
        <v>105</v>
      </c>
      <c r="E46" s="199">
        <v>93</v>
      </c>
      <c r="F46" s="199">
        <v>72</v>
      </c>
      <c r="G46" s="199">
        <v>74</v>
      </c>
      <c r="H46" s="199">
        <v>80</v>
      </c>
      <c r="I46" s="199">
        <v>80</v>
      </c>
      <c r="J46" s="199">
        <v>86</v>
      </c>
      <c r="K46" s="199">
        <v>96</v>
      </c>
      <c r="L46" s="199">
        <v>115</v>
      </c>
      <c r="M46" s="199">
        <v>105</v>
      </c>
      <c r="N46" s="199">
        <v>117</v>
      </c>
      <c r="O46" s="199">
        <v>133</v>
      </c>
      <c r="P46" s="199">
        <v>55</v>
      </c>
      <c r="R46" s="117" t="s">
        <v>12</v>
      </c>
      <c r="S46" s="192">
        <v>2.7302039999999987</v>
      </c>
      <c r="T46" s="192">
        <v>3.4881054999999996</v>
      </c>
      <c r="U46" s="192">
        <v>2.9909162999999999</v>
      </c>
      <c r="V46" s="192">
        <v>2.3071004000000004</v>
      </c>
      <c r="W46" s="192">
        <v>2.5185255</v>
      </c>
      <c r="X46" s="192">
        <v>2.7643407999999998</v>
      </c>
      <c r="Y46" s="192">
        <v>2.7003266000000004</v>
      </c>
      <c r="Z46" s="192">
        <v>2.9729809000000005</v>
      </c>
      <c r="AA46" s="192">
        <v>3.3539634</v>
      </c>
      <c r="AB46" s="192">
        <v>4.0850755000000003</v>
      </c>
      <c r="AC46" s="192">
        <v>3.8463284000000004</v>
      </c>
      <c r="AD46" s="192">
        <v>4.0588316000000004</v>
      </c>
      <c r="AE46" s="192">
        <v>4.6188608000000011</v>
      </c>
      <c r="AF46" s="192">
        <v>2.0152917000000001</v>
      </c>
    </row>
    <row r="47" spans="2:32" ht="12">
      <c r="B47" s="117" t="s">
        <v>13</v>
      </c>
      <c r="C47" s="189">
        <v>21</v>
      </c>
      <c r="D47" s="189">
        <v>29</v>
      </c>
      <c r="E47" s="189">
        <v>21</v>
      </c>
      <c r="F47" s="189">
        <v>23</v>
      </c>
      <c r="G47" s="189">
        <v>14</v>
      </c>
      <c r="H47" s="189">
        <v>23</v>
      </c>
      <c r="I47" s="189">
        <v>23</v>
      </c>
      <c r="J47" s="189">
        <v>33</v>
      </c>
      <c r="K47" s="189">
        <v>46</v>
      </c>
      <c r="L47" s="189">
        <v>63</v>
      </c>
      <c r="M47" s="189">
        <v>51</v>
      </c>
      <c r="N47" s="189">
        <v>75</v>
      </c>
      <c r="O47" s="189">
        <v>149</v>
      </c>
      <c r="P47" s="189">
        <v>71</v>
      </c>
      <c r="R47" s="117" t="s">
        <v>13</v>
      </c>
      <c r="S47" s="195">
        <v>1.3509650999999998</v>
      </c>
      <c r="T47" s="195">
        <v>1.8574133999999998</v>
      </c>
      <c r="U47" s="195">
        <v>1.607391</v>
      </c>
      <c r="V47" s="195">
        <v>1.6164537000000001</v>
      </c>
      <c r="W47" s="195">
        <v>1.4070242000000002</v>
      </c>
      <c r="X47" s="195">
        <v>1.9452885999999996</v>
      </c>
      <c r="Y47" s="195">
        <v>1.7612513999999999</v>
      </c>
      <c r="Z47" s="195">
        <v>2.6360693999999998</v>
      </c>
      <c r="AA47" s="195">
        <v>4.2773095999999997</v>
      </c>
      <c r="AB47" s="195">
        <v>5.9989276999999994</v>
      </c>
      <c r="AC47" s="195">
        <v>4.5297179999999999</v>
      </c>
      <c r="AD47" s="195">
        <v>8.107140799999998</v>
      </c>
      <c r="AE47" s="195">
        <v>14.7423868</v>
      </c>
      <c r="AF47" s="195">
        <v>6.5224534999999992</v>
      </c>
    </row>
    <row r="48" spans="2:32" ht="12">
      <c r="B48" s="117" t="s">
        <v>9</v>
      </c>
      <c r="C48" s="199">
        <v>33</v>
      </c>
      <c r="D48" s="199">
        <v>36</v>
      </c>
      <c r="E48" s="199">
        <v>36</v>
      </c>
      <c r="F48" s="199">
        <v>43</v>
      </c>
      <c r="G48" s="199">
        <v>57</v>
      </c>
      <c r="H48" s="199">
        <v>69</v>
      </c>
      <c r="I48" s="199">
        <v>64</v>
      </c>
      <c r="J48" s="199">
        <v>88</v>
      </c>
      <c r="K48" s="199">
        <v>95</v>
      </c>
      <c r="L48" s="199">
        <v>73</v>
      </c>
      <c r="M48" s="199">
        <v>76</v>
      </c>
      <c r="N48" s="199">
        <v>104</v>
      </c>
      <c r="O48" s="199">
        <v>101</v>
      </c>
      <c r="P48" s="199">
        <v>48</v>
      </c>
      <c r="R48" s="5" t="s">
        <v>493</v>
      </c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spans="2:2">
      <c r="B49" s="5" t="s">
        <v>493</v>
      </c>
    </row>
  </sheetData>
  <conditionalFormatting sqref="C16:N16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/>
  </sheetPr>
  <dimension ref="B5:BD57"/>
  <sheetViews>
    <sheetView showGridLines="0" zoomScaleNormal="100" workbookViewId="0"/>
  </sheetViews>
  <sheetFormatPr defaultRowHeight="11.25"/>
  <cols>
    <col min="1" max="1" width="2.85546875" style="17" customWidth="1"/>
    <col min="2" max="2" width="15.5703125" style="17" customWidth="1"/>
    <col min="3" max="55" width="10" style="17" customWidth="1"/>
    <col min="56" max="16384" width="9.140625" style="17"/>
  </cols>
  <sheetData>
    <row r="5" spans="2:56" ht="11.25" customHeight="1">
      <c r="C5" s="78" t="s">
        <v>309</v>
      </c>
    </row>
    <row r="6" spans="2:56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6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6" ht="12">
      <c r="B8" s="117" t="s">
        <v>34</v>
      </c>
      <c r="C8" s="199">
        <v>59</v>
      </c>
      <c r="D8" s="199">
        <v>43</v>
      </c>
      <c r="E8" s="199">
        <v>49</v>
      </c>
      <c r="F8" s="199">
        <v>59</v>
      </c>
      <c r="G8" s="199">
        <v>88</v>
      </c>
      <c r="H8" s="199">
        <v>64</v>
      </c>
      <c r="I8" s="199">
        <v>66</v>
      </c>
      <c r="J8" s="199">
        <v>78</v>
      </c>
      <c r="K8" s="199">
        <v>85</v>
      </c>
      <c r="L8" s="199">
        <v>89</v>
      </c>
      <c r="M8" s="199">
        <v>75</v>
      </c>
      <c r="N8" s="199">
        <v>66</v>
      </c>
      <c r="O8" s="199">
        <v>80</v>
      </c>
      <c r="P8" s="199">
        <v>83</v>
      </c>
      <c r="Q8" s="199">
        <v>83</v>
      </c>
      <c r="R8" s="199">
        <v>90</v>
      </c>
      <c r="S8" s="199">
        <v>101</v>
      </c>
      <c r="T8" s="199">
        <v>96</v>
      </c>
      <c r="U8" s="199">
        <v>108</v>
      </c>
      <c r="V8" s="199">
        <v>125</v>
      </c>
      <c r="W8" s="199">
        <v>175</v>
      </c>
      <c r="X8" s="199">
        <v>127</v>
      </c>
      <c r="Y8" s="199">
        <v>145</v>
      </c>
      <c r="Z8" s="199">
        <v>137</v>
      </c>
      <c r="AA8" s="199">
        <v>215</v>
      </c>
      <c r="AB8" s="199">
        <v>183</v>
      </c>
      <c r="AC8" s="199">
        <v>147</v>
      </c>
      <c r="AD8" s="199">
        <v>173</v>
      </c>
      <c r="AE8" s="199">
        <v>203</v>
      </c>
      <c r="AF8" s="199">
        <v>170</v>
      </c>
      <c r="AG8" s="199">
        <v>192</v>
      </c>
      <c r="AH8" s="199">
        <v>206</v>
      </c>
      <c r="AI8" s="199">
        <v>224</v>
      </c>
      <c r="AJ8" s="199">
        <v>226</v>
      </c>
      <c r="AK8" s="199">
        <v>206</v>
      </c>
      <c r="AL8" s="199">
        <v>196</v>
      </c>
      <c r="AM8" s="199">
        <v>246</v>
      </c>
      <c r="AN8" s="199">
        <v>213</v>
      </c>
      <c r="AO8" s="199">
        <v>215</v>
      </c>
      <c r="AP8" s="199">
        <v>209</v>
      </c>
      <c r="AQ8" s="199">
        <v>231</v>
      </c>
      <c r="AR8" s="199">
        <v>202</v>
      </c>
      <c r="AS8" s="199">
        <v>172</v>
      </c>
      <c r="AT8" s="199">
        <v>180</v>
      </c>
      <c r="AU8" s="199">
        <v>210</v>
      </c>
      <c r="AV8" s="199">
        <v>219</v>
      </c>
      <c r="AW8" s="199">
        <v>223</v>
      </c>
      <c r="AX8" s="199">
        <v>174</v>
      </c>
      <c r="AY8" s="199">
        <v>219</v>
      </c>
      <c r="AZ8" s="199">
        <v>182</v>
      </c>
      <c r="BA8" s="199">
        <v>214</v>
      </c>
      <c r="BB8" s="199">
        <v>250</v>
      </c>
      <c r="BC8" s="199">
        <v>231</v>
      </c>
      <c r="BD8" s="199">
        <v>178</v>
      </c>
    </row>
    <row r="9" spans="2:56" ht="12">
      <c r="B9" s="117" t="s">
        <v>35</v>
      </c>
      <c r="C9" s="189">
        <v>135</v>
      </c>
      <c r="D9" s="189">
        <v>118</v>
      </c>
      <c r="E9" s="189">
        <v>145</v>
      </c>
      <c r="F9" s="189">
        <v>146</v>
      </c>
      <c r="G9" s="189">
        <v>191</v>
      </c>
      <c r="H9" s="189">
        <v>181</v>
      </c>
      <c r="I9" s="189">
        <v>147</v>
      </c>
      <c r="J9" s="189">
        <v>185</v>
      </c>
      <c r="K9" s="189">
        <v>237</v>
      </c>
      <c r="L9" s="189">
        <v>186</v>
      </c>
      <c r="M9" s="189">
        <v>225</v>
      </c>
      <c r="N9" s="189">
        <v>194</v>
      </c>
      <c r="O9" s="189">
        <v>203</v>
      </c>
      <c r="P9" s="189">
        <v>184</v>
      </c>
      <c r="Q9" s="189">
        <v>192</v>
      </c>
      <c r="R9" s="189">
        <v>182</v>
      </c>
      <c r="S9" s="189">
        <v>286</v>
      </c>
      <c r="T9" s="189">
        <v>246</v>
      </c>
      <c r="U9" s="189">
        <v>221</v>
      </c>
      <c r="V9" s="189">
        <v>273</v>
      </c>
      <c r="W9" s="189">
        <v>325</v>
      </c>
      <c r="X9" s="189">
        <v>326</v>
      </c>
      <c r="Y9" s="189">
        <v>326</v>
      </c>
      <c r="Z9" s="189">
        <v>319</v>
      </c>
      <c r="AA9" s="189">
        <v>428</v>
      </c>
      <c r="AB9" s="189">
        <v>382</v>
      </c>
      <c r="AC9" s="189">
        <v>345</v>
      </c>
      <c r="AD9" s="189">
        <v>337</v>
      </c>
      <c r="AE9" s="189">
        <v>462</v>
      </c>
      <c r="AF9" s="189">
        <v>442</v>
      </c>
      <c r="AG9" s="189">
        <v>436</v>
      </c>
      <c r="AH9" s="189">
        <v>494</v>
      </c>
      <c r="AI9" s="189">
        <v>523</v>
      </c>
      <c r="AJ9" s="189">
        <v>523</v>
      </c>
      <c r="AK9" s="189">
        <v>516</v>
      </c>
      <c r="AL9" s="189">
        <v>544</v>
      </c>
      <c r="AM9" s="189">
        <v>561</v>
      </c>
      <c r="AN9" s="189">
        <v>538</v>
      </c>
      <c r="AO9" s="189">
        <v>519</v>
      </c>
      <c r="AP9" s="189">
        <v>482</v>
      </c>
      <c r="AQ9" s="189">
        <v>563</v>
      </c>
      <c r="AR9" s="189">
        <v>454</v>
      </c>
      <c r="AS9" s="189">
        <v>450</v>
      </c>
      <c r="AT9" s="189">
        <v>426</v>
      </c>
      <c r="AU9" s="189">
        <v>508</v>
      </c>
      <c r="AV9" s="189">
        <v>478</v>
      </c>
      <c r="AW9" s="189">
        <v>490</v>
      </c>
      <c r="AX9" s="189">
        <v>482</v>
      </c>
      <c r="AY9" s="189">
        <v>522</v>
      </c>
      <c r="AZ9" s="189">
        <v>523</v>
      </c>
      <c r="BA9" s="189">
        <v>470</v>
      </c>
      <c r="BB9" s="189">
        <v>480</v>
      </c>
      <c r="BC9" s="189">
        <v>550</v>
      </c>
      <c r="BD9" s="189">
        <v>490</v>
      </c>
    </row>
    <row r="10" spans="2:56" ht="12">
      <c r="B10" s="117" t="s">
        <v>36</v>
      </c>
      <c r="C10" s="199">
        <v>14</v>
      </c>
      <c r="D10" s="199">
        <v>7</v>
      </c>
      <c r="E10" s="199">
        <v>8</v>
      </c>
      <c r="F10" s="199">
        <v>7</v>
      </c>
      <c r="G10" s="199">
        <v>17</v>
      </c>
      <c r="H10" s="199">
        <v>11</v>
      </c>
      <c r="I10" s="199">
        <v>17</v>
      </c>
      <c r="J10" s="199">
        <v>11</v>
      </c>
      <c r="K10" s="199">
        <v>25</v>
      </c>
      <c r="L10" s="199">
        <v>16</v>
      </c>
      <c r="M10" s="199">
        <v>12</v>
      </c>
      <c r="N10" s="199">
        <v>18</v>
      </c>
      <c r="O10" s="199">
        <v>8</v>
      </c>
      <c r="P10" s="199">
        <v>16</v>
      </c>
      <c r="Q10" s="199">
        <v>10</v>
      </c>
      <c r="R10" s="199">
        <v>23</v>
      </c>
      <c r="S10" s="199">
        <v>20</v>
      </c>
      <c r="T10" s="199">
        <v>18</v>
      </c>
      <c r="U10" s="199">
        <v>18</v>
      </c>
      <c r="V10" s="199">
        <v>22</v>
      </c>
      <c r="W10" s="199">
        <v>38</v>
      </c>
      <c r="X10" s="199">
        <v>29</v>
      </c>
      <c r="Y10" s="199">
        <v>26</v>
      </c>
      <c r="Z10" s="199">
        <v>30</v>
      </c>
      <c r="AA10" s="199">
        <v>45</v>
      </c>
      <c r="AB10" s="199">
        <v>25</v>
      </c>
      <c r="AC10" s="199">
        <v>32</v>
      </c>
      <c r="AD10" s="199">
        <v>30</v>
      </c>
      <c r="AE10" s="199">
        <v>45</v>
      </c>
      <c r="AF10" s="199">
        <v>37</v>
      </c>
      <c r="AG10" s="199">
        <v>52</v>
      </c>
      <c r="AH10" s="199">
        <v>51</v>
      </c>
      <c r="AI10" s="199">
        <v>50</v>
      </c>
      <c r="AJ10" s="199">
        <v>39</v>
      </c>
      <c r="AK10" s="199">
        <v>50</v>
      </c>
      <c r="AL10" s="199">
        <v>52</v>
      </c>
      <c r="AM10" s="199">
        <v>55</v>
      </c>
      <c r="AN10" s="199">
        <v>53</v>
      </c>
      <c r="AO10" s="199">
        <v>37</v>
      </c>
      <c r="AP10" s="199">
        <v>48</v>
      </c>
      <c r="AQ10" s="199">
        <v>52</v>
      </c>
      <c r="AR10" s="199">
        <v>37</v>
      </c>
      <c r="AS10" s="199">
        <v>39</v>
      </c>
      <c r="AT10" s="199">
        <v>37</v>
      </c>
      <c r="AU10" s="199">
        <v>44</v>
      </c>
      <c r="AV10" s="199">
        <v>37</v>
      </c>
      <c r="AW10" s="199">
        <v>31</v>
      </c>
      <c r="AX10" s="199">
        <v>46</v>
      </c>
      <c r="AY10" s="199">
        <v>46</v>
      </c>
      <c r="AZ10" s="199">
        <v>39</v>
      </c>
      <c r="BA10" s="199">
        <v>42</v>
      </c>
      <c r="BB10" s="199">
        <v>44</v>
      </c>
      <c r="BC10" s="199">
        <v>46</v>
      </c>
      <c r="BD10" s="199">
        <v>27</v>
      </c>
    </row>
    <row r="11" spans="2:56" ht="12">
      <c r="B11" s="117" t="s">
        <v>37</v>
      </c>
      <c r="C11" s="189">
        <v>48</v>
      </c>
      <c r="D11" s="189">
        <v>34</v>
      </c>
      <c r="E11" s="189">
        <v>50</v>
      </c>
      <c r="F11" s="189">
        <v>46</v>
      </c>
      <c r="G11" s="189">
        <v>72</v>
      </c>
      <c r="H11" s="189">
        <v>57</v>
      </c>
      <c r="I11" s="189">
        <v>76</v>
      </c>
      <c r="J11" s="189">
        <v>64</v>
      </c>
      <c r="K11" s="189">
        <v>91</v>
      </c>
      <c r="L11" s="189">
        <v>65</v>
      </c>
      <c r="M11" s="189">
        <v>67</v>
      </c>
      <c r="N11" s="189">
        <v>69</v>
      </c>
      <c r="O11" s="189">
        <v>72</v>
      </c>
      <c r="P11" s="189">
        <v>65</v>
      </c>
      <c r="Q11" s="189">
        <v>82</v>
      </c>
      <c r="R11" s="189">
        <v>72</v>
      </c>
      <c r="S11" s="189">
        <v>75</v>
      </c>
      <c r="T11" s="189">
        <v>82</v>
      </c>
      <c r="U11" s="189">
        <v>78</v>
      </c>
      <c r="V11" s="189">
        <v>92</v>
      </c>
      <c r="W11" s="189">
        <v>113</v>
      </c>
      <c r="X11" s="189">
        <v>93</v>
      </c>
      <c r="Y11" s="189">
        <v>115</v>
      </c>
      <c r="Z11" s="189">
        <v>97</v>
      </c>
      <c r="AA11" s="189">
        <v>120</v>
      </c>
      <c r="AB11" s="189">
        <v>121</v>
      </c>
      <c r="AC11" s="189">
        <v>125</v>
      </c>
      <c r="AD11" s="189">
        <v>107</v>
      </c>
      <c r="AE11" s="189">
        <v>131</v>
      </c>
      <c r="AF11" s="189">
        <v>133</v>
      </c>
      <c r="AG11" s="189">
        <v>139</v>
      </c>
      <c r="AH11" s="189">
        <v>150</v>
      </c>
      <c r="AI11" s="189">
        <v>199</v>
      </c>
      <c r="AJ11" s="189">
        <v>168</v>
      </c>
      <c r="AK11" s="189">
        <v>172</v>
      </c>
      <c r="AL11" s="189">
        <v>194</v>
      </c>
      <c r="AM11" s="189">
        <v>216</v>
      </c>
      <c r="AN11" s="189">
        <v>177</v>
      </c>
      <c r="AO11" s="189">
        <v>191</v>
      </c>
      <c r="AP11" s="189">
        <v>177</v>
      </c>
      <c r="AQ11" s="189">
        <v>175</v>
      </c>
      <c r="AR11" s="189">
        <v>148</v>
      </c>
      <c r="AS11" s="189">
        <v>123</v>
      </c>
      <c r="AT11" s="189">
        <v>141</v>
      </c>
      <c r="AU11" s="189">
        <v>186</v>
      </c>
      <c r="AV11" s="189">
        <v>176</v>
      </c>
      <c r="AW11" s="189">
        <v>163</v>
      </c>
      <c r="AX11" s="189">
        <v>160</v>
      </c>
      <c r="AY11" s="189">
        <v>160</v>
      </c>
      <c r="AZ11" s="189">
        <v>143</v>
      </c>
      <c r="BA11" s="189">
        <v>151</v>
      </c>
      <c r="BB11" s="189">
        <v>171</v>
      </c>
      <c r="BC11" s="189">
        <v>186</v>
      </c>
      <c r="BD11" s="189">
        <v>187</v>
      </c>
    </row>
    <row r="12" spans="2:56" ht="12">
      <c r="B12" s="117" t="s">
        <v>38</v>
      </c>
      <c r="C12" s="199">
        <v>108</v>
      </c>
      <c r="D12" s="199">
        <v>102</v>
      </c>
      <c r="E12" s="199">
        <v>94</v>
      </c>
      <c r="F12" s="199">
        <v>90</v>
      </c>
      <c r="G12" s="199">
        <v>128</v>
      </c>
      <c r="H12" s="199">
        <v>136</v>
      </c>
      <c r="I12" s="199">
        <v>140</v>
      </c>
      <c r="J12" s="199">
        <v>135</v>
      </c>
      <c r="K12" s="199">
        <v>156</v>
      </c>
      <c r="L12" s="199">
        <v>140</v>
      </c>
      <c r="M12" s="199">
        <v>146</v>
      </c>
      <c r="N12" s="199">
        <v>123</v>
      </c>
      <c r="O12" s="199">
        <v>145</v>
      </c>
      <c r="P12" s="199">
        <v>102</v>
      </c>
      <c r="Q12" s="199">
        <v>125</v>
      </c>
      <c r="R12" s="199">
        <v>139</v>
      </c>
      <c r="S12" s="199">
        <v>155</v>
      </c>
      <c r="T12" s="199">
        <v>171</v>
      </c>
      <c r="U12" s="199">
        <v>130</v>
      </c>
      <c r="V12" s="199">
        <v>160</v>
      </c>
      <c r="W12" s="199">
        <v>176</v>
      </c>
      <c r="X12" s="199">
        <v>166</v>
      </c>
      <c r="Y12" s="199">
        <v>169</v>
      </c>
      <c r="Z12" s="199">
        <v>163</v>
      </c>
      <c r="AA12" s="199">
        <v>193</v>
      </c>
      <c r="AB12" s="199">
        <v>197</v>
      </c>
      <c r="AC12" s="199">
        <v>197</v>
      </c>
      <c r="AD12" s="199">
        <v>187</v>
      </c>
      <c r="AE12" s="199">
        <v>228</v>
      </c>
      <c r="AF12" s="199">
        <v>211</v>
      </c>
      <c r="AG12" s="199">
        <v>212</v>
      </c>
      <c r="AH12" s="199">
        <v>234</v>
      </c>
      <c r="AI12" s="199">
        <v>242</v>
      </c>
      <c r="AJ12" s="199">
        <v>204</v>
      </c>
      <c r="AK12" s="199">
        <v>198</v>
      </c>
      <c r="AL12" s="199">
        <v>205</v>
      </c>
      <c r="AM12" s="199">
        <v>244</v>
      </c>
      <c r="AN12" s="199">
        <v>249</v>
      </c>
      <c r="AO12" s="199">
        <v>232</v>
      </c>
      <c r="AP12" s="199">
        <v>207</v>
      </c>
      <c r="AQ12" s="199">
        <v>207</v>
      </c>
      <c r="AR12" s="199">
        <v>196</v>
      </c>
      <c r="AS12" s="199">
        <v>194</v>
      </c>
      <c r="AT12" s="199">
        <v>202</v>
      </c>
      <c r="AU12" s="199">
        <v>216</v>
      </c>
      <c r="AV12" s="199">
        <v>222</v>
      </c>
      <c r="AW12" s="199">
        <v>235</v>
      </c>
      <c r="AX12" s="199">
        <v>200</v>
      </c>
      <c r="AY12" s="199">
        <v>216</v>
      </c>
      <c r="AZ12" s="199">
        <v>215</v>
      </c>
      <c r="BA12" s="199">
        <v>212</v>
      </c>
      <c r="BB12" s="199">
        <v>245</v>
      </c>
      <c r="BC12" s="199">
        <v>236</v>
      </c>
      <c r="BD12" s="199">
        <v>208</v>
      </c>
    </row>
    <row r="13" spans="2:56" ht="12">
      <c r="B13" s="117" t="s">
        <v>39</v>
      </c>
      <c r="C13" s="189">
        <v>71</v>
      </c>
      <c r="D13" s="189">
        <v>37</v>
      </c>
      <c r="E13" s="189">
        <v>65</v>
      </c>
      <c r="F13" s="189">
        <v>43</v>
      </c>
      <c r="G13" s="189">
        <v>69</v>
      </c>
      <c r="H13" s="189">
        <v>68</v>
      </c>
      <c r="I13" s="189">
        <v>63</v>
      </c>
      <c r="J13" s="189">
        <v>75</v>
      </c>
      <c r="K13" s="189">
        <v>70</v>
      </c>
      <c r="L13" s="189">
        <v>68</v>
      </c>
      <c r="M13" s="189">
        <v>82</v>
      </c>
      <c r="N13" s="189">
        <v>74</v>
      </c>
      <c r="O13" s="189">
        <v>92</v>
      </c>
      <c r="P13" s="189">
        <v>63</v>
      </c>
      <c r="Q13" s="189">
        <v>85</v>
      </c>
      <c r="R13" s="189">
        <v>87</v>
      </c>
      <c r="S13" s="189">
        <v>95</v>
      </c>
      <c r="T13" s="189">
        <v>102</v>
      </c>
      <c r="U13" s="189">
        <v>108</v>
      </c>
      <c r="V13" s="189">
        <v>98</v>
      </c>
      <c r="W13" s="189">
        <v>134</v>
      </c>
      <c r="X13" s="189">
        <v>110</v>
      </c>
      <c r="Y13" s="189">
        <v>124</v>
      </c>
      <c r="Z13" s="189">
        <v>116</v>
      </c>
      <c r="AA13" s="189">
        <v>168</v>
      </c>
      <c r="AB13" s="189">
        <v>156</v>
      </c>
      <c r="AC13" s="189">
        <v>143</v>
      </c>
      <c r="AD13" s="189">
        <v>147</v>
      </c>
      <c r="AE13" s="189">
        <v>194</v>
      </c>
      <c r="AF13" s="189">
        <v>178</v>
      </c>
      <c r="AG13" s="189">
        <v>211</v>
      </c>
      <c r="AH13" s="189">
        <v>194</v>
      </c>
      <c r="AI13" s="189">
        <v>224</v>
      </c>
      <c r="AJ13" s="189">
        <v>203</v>
      </c>
      <c r="AK13" s="189">
        <v>227</v>
      </c>
      <c r="AL13" s="189">
        <v>193</v>
      </c>
      <c r="AM13" s="189">
        <v>219</v>
      </c>
      <c r="AN13" s="189">
        <v>236</v>
      </c>
      <c r="AO13" s="189">
        <v>220</v>
      </c>
      <c r="AP13" s="189">
        <v>197</v>
      </c>
      <c r="AQ13" s="189">
        <v>220</v>
      </c>
      <c r="AR13" s="189">
        <v>180</v>
      </c>
      <c r="AS13" s="189">
        <v>189</v>
      </c>
      <c r="AT13" s="189">
        <v>151</v>
      </c>
      <c r="AU13" s="189">
        <v>190</v>
      </c>
      <c r="AV13" s="189">
        <v>164</v>
      </c>
      <c r="AW13" s="189">
        <v>161</v>
      </c>
      <c r="AX13" s="189">
        <v>175</v>
      </c>
      <c r="AY13" s="189">
        <v>173</v>
      </c>
      <c r="AZ13" s="189">
        <v>173</v>
      </c>
      <c r="BA13" s="189">
        <v>138</v>
      </c>
      <c r="BB13" s="189">
        <v>178</v>
      </c>
      <c r="BC13" s="189">
        <v>180</v>
      </c>
      <c r="BD13" s="189">
        <v>171</v>
      </c>
    </row>
    <row r="14" spans="2:56" ht="12">
      <c r="B14" s="117" t="s">
        <v>40</v>
      </c>
      <c r="C14" s="199">
        <v>51</v>
      </c>
      <c r="D14" s="199">
        <v>38</v>
      </c>
      <c r="E14" s="199">
        <v>54</v>
      </c>
      <c r="F14" s="199">
        <v>57</v>
      </c>
      <c r="G14" s="199">
        <v>69</v>
      </c>
      <c r="H14" s="199">
        <v>68</v>
      </c>
      <c r="I14" s="199">
        <v>53</v>
      </c>
      <c r="J14" s="199">
        <v>72</v>
      </c>
      <c r="K14" s="199">
        <v>70</v>
      </c>
      <c r="L14" s="199">
        <v>65</v>
      </c>
      <c r="M14" s="199">
        <v>82</v>
      </c>
      <c r="N14" s="199">
        <v>66</v>
      </c>
      <c r="O14" s="199">
        <v>72</v>
      </c>
      <c r="P14" s="199">
        <v>75</v>
      </c>
      <c r="Q14" s="199">
        <v>78</v>
      </c>
      <c r="R14" s="199">
        <v>78</v>
      </c>
      <c r="S14" s="199">
        <v>94</v>
      </c>
      <c r="T14" s="199">
        <v>88</v>
      </c>
      <c r="U14" s="199">
        <v>100</v>
      </c>
      <c r="V14" s="199">
        <v>83</v>
      </c>
      <c r="W14" s="199">
        <v>122</v>
      </c>
      <c r="X14" s="199">
        <v>111</v>
      </c>
      <c r="Y14" s="199">
        <v>91</v>
      </c>
      <c r="Z14" s="199">
        <v>104</v>
      </c>
      <c r="AA14" s="199">
        <v>117</v>
      </c>
      <c r="AB14" s="199">
        <v>120</v>
      </c>
      <c r="AC14" s="199">
        <v>129</v>
      </c>
      <c r="AD14" s="199">
        <v>112</v>
      </c>
      <c r="AE14" s="199">
        <v>123</v>
      </c>
      <c r="AF14" s="199">
        <v>143</v>
      </c>
      <c r="AG14" s="199">
        <v>147</v>
      </c>
      <c r="AH14" s="199">
        <v>151</v>
      </c>
      <c r="AI14" s="199">
        <v>182</v>
      </c>
      <c r="AJ14" s="199">
        <v>182</v>
      </c>
      <c r="AK14" s="199">
        <v>197</v>
      </c>
      <c r="AL14" s="199">
        <v>159</v>
      </c>
      <c r="AM14" s="199">
        <v>203</v>
      </c>
      <c r="AN14" s="199">
        <v>175</v>
      </c>
      <c r="AO14" s="199">
        <v>178</v>
      </c>
      <c r="AP14" s="199">
        <v>172</v>
      </c>
      <c r="AQ14" s="199">
        <v>165</v>
      </c>
      <c r="AR14" s="199">
        <v>137</v>
      </c>
      <c r="AS14" s="199">
        <v>164</v>
      </c>
      <c r="AT14" s="199">
        <v>125</v>
      </c>
      <c r="AU14" s="199">
        <v>188</v>
      </c>
      <c r="AV14" s="199">
        <v>181</v>
      </c>
      <c r="AW14" s="199">
        <v>176</v>
      </c>
      <c r="AX14" s="199">
        <v>155</v>
      </c>
      <c r="AY14" s="199">
        <v>171</v>
      </c>
      <c r="AZ14" s="199">
        <v>169</v>
      </c>
      <c r="BA14" s="199">
        <v>136</v>
      </c>
      <c r="BB14" s="199">
        <v>170</v>
      </c>
      <c r="BC14" s="199">
        <v>162</v>
      </c>
      <c r="BD14" s="199">
        <v>174</v>
      </c>
    </row>
    <row r="15" spans="2:56" ht="12">
      <c r="B15" s="117" t="s">
        <v>41</v>
      </c>
      <c r="C15" s="189">
        <v>399</v>
      </c>
      <c r="D15" s="189">
        <v>355</v>
      </c>
      <c r="E15" s="189">
        <v>398</v>
      </c>
      <c r="F15" s="189">
        <v>419</v>
      </c>
      <c r="G15" s="189">
        <v>521</v>
      </c>
      <c r="H15" s="189">
        <v>464</v>
      </c>
      <c r="I15" s="189">
        <v>471</v>
      </c>
      <c r="J15" s="189">
        <v>463</v>
      </c>
      <c r="K15" s="189">
        <v>647</v>
      </c>
      <c r="L15" s="189">
        <v>539</v>
      </c>
      <c r="M15" s="189">
        <v>477</v>
      </c>
      <c r="N15" s="189">
        <v>413</v>
      </c>
      <c r="O15" s="189">
        <v>482</v>
      </c>
      <c r="P15" s="189">
        <v>469</v>
      </c>
      <c r="Q15" s="189">
        <v>466</v>
      </c>
      <c r="R15" s="189">
        <v>486</v>
      </c>
      <c r="S15" s="189">
        <v>551</v>
      </c>
      <c r="T15" s="189">
        <v>532</v>
      </c>
      <c r="U15" s="189">
        <v>523</v>
      </c>
      <c r="V15" s="189">
        <v>558</v>
      </c>
      <c r="W15" s="189">
        <v>722</v>
      </c>
      <c r="X15" s="189">
        <v>681</v>
      </c>
      <c r="Y15" s="189">
        <v>678</v>
      </c>
      <c r="Z15" s="189">
        <v>681</v>
      </c>
      <c r="AA15" s="189">
        <v>819</v>
      </c>
      <c r="AB15" s="189">
        <v>814</v>
      </c>
      <c r="AC15" s="189">
        <v>742</v>
      </c>
      <c r="AD15" s="189">
        <v>819</v>
      </c>
      <c r="AE15" s="189">
        <v>968</v>
      </c>
      <c r="AF15" s="189">
        <v>901</v>
      </c>
      <c r="AG15" s="189">
        <v>945</v>
      </c>
      <c r="AH15" s="189">
        <v>947</v>
      </c>
      <c r="AI15" s="189">
        <v>1054</v>
      </c>
      <c r="AJ15" s="189">
        <v>1072</v>
      </c>
      <c r="AK15" s="189">
        <v>1116</v>
      </c>
      <c r="AL15" s="189">
        <v>1050</v>
      </c>
      <c r="AM15" s="189">
        <v>1136</v>
      </c>
      <c r="AN15" s="189">
        <v>1172</v>
      </c>
      <c r="AO15" s="189">
        <v>1053</v>
      </c>
      <c r="AP15" s="189">
        <v>992</v>
      </c>
      <c r="AQ15" s="189">
        <v>1044</v>
      </c>
      <c r="AR15" s="189">
        <v>958</v>
      </c>
      <c r="AS15" s="189">
        <v>936</v>
      </c>
      <c r="AT15" s="189">
        <v>851</v>
      </c>
      <c r="AU15" s="189">
        <v>1048</v>
      </c>
      <c r="AV15" s="189">
        <v>1018</v>
      </c>
      <c r="AW15" s="189">
        <v>956</v>
      </c>
      <c r="AX15" s="189">
        <v>954</v>
      </c>
      <c r="AY15" s="189">
        <v>1033</v>
      </c>
      <c r="AZ15" s="189">
        <v>1001</v>
      </c>
      <c r="BA15" s="189">
        <v>945</v>
      </c>
      <c r="BB15" s="189">
        <v>987</v>
      </c>
      <c r="BC15" s="189">
        <v>936</v>
      </c>
      <c r="BD15" s="189">
        <v>896</v>
      </c>
    </row>
    <row r="16" spans="2:56" ht="12">
      <c r="B16" s="117" t="s">
        <v>42</v>
      </c>
      <c r="C16" s="199">
        <v>1</v>
      </c>
      <c r="D16" s="199">
        <v>0</v>
      </c>
      <c r="E16" s="199">
        <v>1</v>
      </c>
      <c r="F16" s="199">
        <v>1</v>
      </c>
      <c r="G16" s="199">
        <v>1</v>
      </c>
      <c r="H16" s="199">
        <v>0</v>
      </c>
      <c r="I16" s="199">
        <v>2</v>
      </c>
      <c r="J16" s="199">
        <v>0</v>
      </c>
      <c r="K16" s="199">
        <v>0</v>
      </c>
      <c r="L16" s="199">
        <v>0</v>
      </c>
      <c r="M16" s="199">
        <v>1</v>
      </c>
      <c r="N16" s="199">
        <v>0</v>
      </c>
      <c r="O16" s="199">
        <v>1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1</v>
      </c>
      <c r="V16" s="199">
        <v>1</v>
      </c>
      <c r="W16" s="199">
        <v>0</v>
      </c>
      <c r="X16" s="199">
        <v>0</v>
      </c>
      <c r="Y16" s="199">
        <v>0</v>
      </c>
      <c r="Z16" s="199">
        <v>2</v>
      </c>
      <c r="AA16" s="199">
        <v>1</v>
      </c>
      <c r="AB16" s="199">
        <v>0</v>
      </c>
      <c r="AC16" s="199">
        <v>0</v>
      </c>
      <c r="AD16" s="199">
        <v>1</v>
      </c>
      <c r="AE16" s="199">
        <v>0</v>
      </c>
      <c r="AF16" s="199">
        <v>0</v>
      </c>
      <c r="AG16" s="199">
        <v>1</v>
      </c>
      <c r="AH16" s="199">
        <v>0</v>
      </c>
      <c r="AI16" s="199">
        <v>1</v>
      </c>
      <c r="AJ16" s="199">
        <v>0</v>
      </c>
      <c r="AK16" s="199">
        <v>0</v>
      </c>
      <c r="AL16" s="199">
        <v>0</v>
      </c>
      <c r="AM16" s="199">
        <v>0</v>
      </c>
      <c r="AN16" s="199">
        <v>3</v>
      </c>
      <c r="AO16" s="199">
        <v>1</v>
      </c>
      <c r="AP16" s="199">
        <v>1</v>
      </c>
      <c r="AQ16" s="199">
        <v>1</v>
      </c>
      <c r="AR16" s="199">
        <v>1</v>
      </c>
      <c r="AS16" s="199">
        <v>0</v>
      </c>
      <c r="AT16" s="199">
        <v>1</v>
      </c>
      <c r="AU16" s="199">
        <v>0</v>
      </c>
      <c r="AV16" s="199">
        <v>1</v>
      </c>
      <c r="AW16" s="199">
        <v>2</v>
      </c>
      <c r="AX16" s="199">
        <v>1</v>
      </c>
      <c r="AY16" s="199">
        <v>0</v>
      </c>
      <c r="AZ16" s="199">
        <v>3</v>
      </c>
      <c r="BA16" s="199">
        <v>0</v>
      </c>
      <c r="BB16" s="199">
        <v>0</v>
      </c>
      <c r="BC16" s="199">
        <v>1</v>
      </c>
      <c r="BD16" s="199">
        <v>2</v>
      </c>
    </row>
    <row r="17" spans="2:50">
      <c r="B17" s="5" t="s">
        <v>493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</row>
    <row r="45" spans="2:56" ht="15.75">
      <c r="C45" s="78" t="s">
        <v>308</v>
      </c>
    </row>
    <row r="46" spans="2:56">
      <c r="B46" s="23"/>
      <c r="C46" s="218">
        <v>2006</v>
      </c>
      <c r="D46" s="218"/>
      <c r="E46" s="218"/>
      <c r="F46" s="218"/>
      <c r="G46" s="218">
        <v>2007</v>
      </c>
      <c r="H46" s="218"/>
      <c r="I46" s="218"/>
      <c r="J46" s="218"/>
      <c r="K46" s="218">
        <v>2008</v>
      </c>
      <c r="L46" s="218"/>
      <c r="M46" s="218"/>
      <c r="N46" s="218"/>
      <c r="O46" s="218">
        <v>2009</v>
      </c>
      <c r="P46" s="218"/>
      <c r="Q46" s="218"/>
      <c r="R46" s="218"/>
      <c r="S46" s="218">
        <v>2010</v>
      </c>
      <c r="T46" s="218"/>
      <c r="U46" s="218"/>
      <c r="V46" s="218"/>
      <c r="W46" s="218">
        <v>2011</v>
      </c>
      <c r="X46" s="218"/>
      <c r="Y46" s="218"/>
      <c r="Z46" s="218"/>
      <c r="AA46" s="218">
        <v>2012</v>
      </c>
      <c r="AB46" s="218"/>
      <c r="AC46" s="218"/>
      <c r="AD46" s="218"/>
      <c r="AE46" s="218">
        <v>2013</v>
      </c>
      <c r="AF46" s="218"/>
      <c r="AG46" s="218"/>
      <c r="AH46" s="218"/>
      <c r="AI46" s="218">
        <v>2014</v>
      </c>
      <c r="AJ46" s="218"/>
      <c r="AK46" s="218"/>
      <c r="AL46" s="218"/>
      <c r="AM46" s="218">
        <v>2015</v>
      </c>
      <c r="AN46" s="218"/>
      <c r="AO46" s="218"/>
      <c r="AP46" s="218"/>
      <c r="AQ46" s="218">
        <v>2016</v>
      </c>
      <c r="AR46" s="218"/>
      <c r="AS46" s="218"/>
      <c r="AT46" s="218"/>
      <c r="AU46" s="218">
        <v>2017</v>
      </c>
      <c r="AV46" s="218"/>
      <c r="AW46" s="218"/>
      <c r="AX46" s="218"/>
      <c r="AY46" s="218">
        <v>2018</v>
      </c>
      <c r="AZ46" s="218"/>
      <c r="BA46" s="218"/>
      <c r="BB46" s="218"/>
      <c r="BC46" s="218">
        <v>2019</v>
      </c>
      <c r="BD46" s="218"/>
    </row>
    <row r="47" spans="2:56">
      <c r="B47" s="22"/>
      <c r="C47" s="117" t="s">
        <v>17</v>
      </c>
      <c r="D47" s="117" t="s">
        <v>16</v>
      </c>
      <c r="E47" s="117" t="s">
        <v>15</v>
      </c>
      <c r="F47" s="117" t="s">
        <v>14</v>
      </c>
      <c r="G47" s="117" t="s">
        <v>17</v>
      </c>
      <c r="H47" s="117" t="s">
        <v>16</v>
      </c>
      <c r="I47" s="117" t="s">
        <v>15</v>
      </c>
      <c r="J47" s="117" t="s">
        <v>14</v>
      </c>
      <c r="K47" s="117" t="s">
        <v>17</v>
      </c>
      <c r="L47" s="117" t="s">
        <v>16</v>
      </c>
      <c r="M47" s="117" t="s">
        <v>15</v>
      </c>
      <c r="N47" s="117" t="s">
        <v>14</v>
      </c>
      <c r="O47" s="117" t="s">
        <v>17</v>
      </c>
      <c r="P47" s="117" t="s">
        <v>16</v>
      </c>
      <c r="Q47" s="117" t="s">
        <v>15</v>
      </c>
      <c r="R47" s="117" t="s">
        <v>14</v>
      </c>
      <c r="S47" s="117" t="s">
        <v>17</v>
      </c>
      <c r="T47" s="117" t="s">
        <v>16</v>
      </c>
      <c r="U47" s="117" t="s">
        <v>15</v>
      </c>
      <c r="V47" s="117" t="s">
        <v>14</v>
      </c>
      <c r="W47" s="117" t="s">
        <v>17</v>
      </c>
      <c r="X47" s="117" t="s">
        <v>16</v>
      </c>
      <c r="Y47" s="117" t="s">
        <v>15</v>
      </c>
      <c r="Z47" s="117" t="s">
        <v>14</v>
      </c>
      <c r="AA47" s="117" t="s">
        <v>17</v>
      </c>
      <c r="AB47" s="117" t="s">
        <v>16</v>
      </c>
      <c r="AC47" s="117" t="s">
        <v>15</v>
      </c>
      <c r="AD47" s="117" t="s">
        <v>14</v>
      </c>
      <c r="AE47" s="117" t="s">
        <v>17</v>
      </c>
      <c r="AF47" s="117" t="s">
        <v>16</v>
      </c>
      <c r="AG47" s="117" t="s">
        <v>15</v>
      </c>
      <c r="AH47" s="117" t="s">
        <v>14</v>
      </c>
      <c r="AI47" s="117" t="s">
        <v>17</v>
      </c>
      <c r="AJ47" s="117" t="s">
        <v>16</v>
      </c>
      <c r="AK47" s="117" t="s">
        <v>15</v>
      </c>
      <c r="AL47" s="117" t="s">
        <v>14</v>
      </c>
      <c r="AM47" s="117" t="s">
        <v>17</v>
      </c>
      <c r="AN47" s="117" t="s">
        <v>16</v>
      </c>
      <c r="AO47" s="117" t="s">
        <v>15</v>
      </c>
      <c r="AP47" s="117" t="s">
        <v>14</v>
      </c>
      <c r="AQ47" s="117" t="s">
        <v>17</v>
      </c>
      <c r="AR47" s="117" t="s">
        <v>16</v>
      </c>
      <c r="AS47" s="117" t="s">
        <v>15</v>
      </c>
      <c r="AT47" s="117" t="s">
        <v>14</v>
      </c>
      <c r="AU47" s="117" t="s">
        <v>17</v>
      </c>
      <c r="AV47" s="117" t="s">
        <v>16</v>
      </c>
      <c r="AW47" s="117" t="s">
        <v>15</v>
      </c>
      <c r="AX47" s="117" t="s">
        <v>14</v>
      </c>
      <c r="AY47" s="117" t="s">
        <v>17</v>
      </c>
      <c r="AZ47" s="117" t="s">
        <v>16</v>
      </c>
      <c r="BA47" s="117" t="s">
        <v>15</v>
      </c>
      <c r="BB47" s="117" t="s">
        <v>14</v>
      </c>
      <c r="BC47" s="117" t="s">
        <v>17</v>
      </c>
      <c r="BD47" s="178" t="s">
        <v>16</v>
      </c>
    </row>
    <row r="48" spans="2:56" ht="12">
      <c r="B48" s="117" t="s">
        <v>34</v>
      </c>
      <c r="C48" s="192">
        <v>392.54499999999996</v>
      </c>
      <c r="D48" s="192">
        <v>238.09586999999999</v>
      </c>
      <c r="E48" s="192">
        <v>164.46015800000004</v>
      </c>
      <c r="F48" s="192">
        <v>313.67306300000001</v>
      </c>
      <c r="G48" s="192">
        <v>446.66562799999986</v>
      </c>
      <c r="H48" s="192">
        <v>404.91172799999998</v>
      </c>
      <c r="I48" s="192">
        <v>497.48877000000005</v>
      </c>
      <c r="J48" s="192">
        <v>341.43785999999989</v>
      </c>
      <c r="K48" s="192">
        <v>410.41573700000015</v>
      </c>
      <c r="L48" s="192">
        <v>675.64839400000005</v>
      </c>
      <c r="M48" s="192">
        <v>718.36551000000009</v>
      </c>
      <c r="N48" s="192">
        <v>431.27148490000008</v>
      </c>
      <c r="O48" s="192">
        <v>286.59375099999994</v>
      </c>
      <c r="P48" s="192">
        <v>528.04247799999985</v>
      </c>
      <c r="Q48" s="192">
        <v>264.91753899999998</v>
      </c>
      <c r="R48" s="192">
        <v>352.7993020000003</v>
      </c>
      <c r="S48" s="192">
        <v>645.33965899999964</v>
      </c>
      <c r="T48" s="192">
        <v>471.35929699999986</v>
      </c>
      <c r="U48" s="192">
        <v>417.96171800000008</v>
      </c>
      <c r="V48" s="192">
        <v>502.08777999999995</v>
      </c>
      <c r="W48" s="192">
        <v>1670.0019429999991</v>
      </c>
      <c r="X48" s="192">
        <v>572.18170899999984</v>
      </c>
      <c r="Y48" s="192">
        <v>472.57255999999978</v>
      </c>
      <c r="Z48" s="192">
        <v>306.84153999999995</v>
      </c>
      <c r="AA48" s="192">
        <v>672.84560299999976</v>
      </c>
      <c r="AB48" s="192">
        <v>841.60880399999996</v>
      </c>
      <c r="AC48" s="192">
        <v>610.33755800000017</v>
      </c>
      <c r="AD48" s="192">
        <v>474.64547699999997</v>
      </c>
      <c r="AE48" s="192">
        <v>455.70117699999992</v>
      </c>
      <c r="AF48" s="192">
        <v>346.41598199999999</v>
      </c>
      <c r="AG48" s="192">
        <v>529.24289099999999</v>
      </c>
      <c r="AH48" s="192">
        <v>847.354421</v>
      </c>
      <c r="AI48" s="192">
        <v>578.34714599999961</v>
      </c>
      <c r="AJ48" s="192">
        <v>799.96255099999962</v>
      </c>
      <c r="AK48" s="192">
        <v>959.05046599999946</v>
      </c>
      <c r="AL48" s="192">
        <v>1216.7641060000005</v>
      </c>
      <c r="AM48" s="192">
        <v>706.73409000000026</v>
      </c>
      <c r="AN48" s="192">
        <v>831.42411899999956</v>
      </c>
      <c r="AO48" s="192">
        <v>1053.2542860000001</v>
      </c>
      <c r="AP48" s="192">
        <v>961.25969799999996</v>
      </c>
      <c r="AQ48" s="192">
        <v>635.60471099999995</v>
      </c>
      <c r="AR48" s="192">
        <v>892.79654500000015</v>
      </c>
      <c r="AS48" s="192">
        <v>712.80791899999997</v>
      </c>
      <c r="AT48" s="192">
        <v>645.35876499999995</v>
      </c>
      <c r="AU48" s="192">
        <v>498.5825710000002</v>
      </c>
      <c r="AV48" s="192">
        <v>1496.8088209999985</v>
      </c>
      <c r="AW48" s="192">
        <v>909.48222099999975</v>
      </c>
      <c r="AX48" s="192">
        <v>887.17122799999936</v>
      </c>
      <c r="AY48" s="192">
        <v>901.04699699999992</v>
      </c>
      <c r="AZ48" s="192">
        <v>1117.2541819999985</v>
      </c>
      <c r="BA48" s="192">
        <v>1416.1647729999988</v>
      </c>
      <c r="BB48" s="192">
        <v>1359.7064879999996</v>
      </c>
      <c r="BC48" s="192">
        <v>1160.5646119999992</v>
      </c>
      <c r="BD48" s="192">
        <v>1307.6388269999998</v>
      </c>
    </row>
    <row r="49" spans="2:56" ht="12">
      <c r="B49" s="117" t="s">
        <v>35</v>
      </c>
      <c r="C49" s="195">
        <v>1037.0138010000001</v>
      </c>
      <c r="D49" s="195">
        <v>1195.2817889999999</v>
      </c>
      <c r="E49" s="195">
        <v>1051.4049749999992</v>
      </c>
      <c r="F49" s="195">
        <v>840.24084999999968</v>
      </c>
      <c r="G49" s="195">
        <v>1403.9702209999987</v>
      </c>
      <c r="H49" s="195">
        <v>1275.5267339999996</v>
      </c>
      <c r="I49" s="195">
        <v>1251.6993280000002</v>
      </c>
      <c r="J49" s="195">
        <v>1068.0554190000003</v>
      </c>
      <c r="K49" s="195">
        <v>1752.5280839999982</v>
      </c>
      <c r="L49" s="195">
        <v>1020.4667100000003</v>
      </c>
      <c r="M49" s="195">
        <v>1455.4156400000002</v>
      </c>
      <c r="N49" s="195">
        <v>1201.6168010000017</v>
      </c>
      <c r="O49" s="195">
        <v>827.51919899999984</v>
      </c>
      <c r="P49" s="195">
        <v>674.99915800000019</v>
      </c>
      <c r="Q49" s="195">
        <v>983.89659799999993</v>
      </c>
      <c r="R49" s="195">
        <v>906.42977200000041</v>
      </c>
      <c r="S49" s="195">
        <v>1227.3842470000016</v>
      </c>
      <c r="T49" s="195">
        <v>1165.8290740000002</v>
      </c>
      <c r="U49" s="195">
        <v>808.16047100000003</v>
      </c>
      <c r="V49" s="195">
        <v>1444.719106</v>
      </c>
      <c r="W49" s="195">
        <v>1531.1183440000013</v>
      </c>
      <c r="X49" s="195">
        <v>2024.5416169999996</v>
      </c>
      <c r="Y49" s="195">
        <v>1787.3735320000001</v>
      </c>
      <c r="Z49" s="195">
        <v>1584.3985709999995</v>
      </c>
      <c r="AA49" s="195">
        <v>1204.6753726999982</v>
      </c>
      <c r="AB49" s="195">
        <v>1398.5748849999979</v>
      </c>
      <c r="AC49" s="195">
        <v>1418.4294089999989</v>
      </c>
      <c r="AD49" s="195">
        <v>1430.1052200000008</v>
      </c>
      <c r="AE49" s="195">
        <v>1829.5874110999991</v>
      </c>
      <c r="AF49" s="195">
        <v>1487.3996899999975</v>
      </c>
      <c r="AG49" s="195">
        <v>1997.4740859999986</v>
      </c>
      <c r="AH49" s="195">
        <v>2020.6974151099996</v>
      </c>
      <c r="AI49" s="195">
        <v>2303.1836099999978</v>
      </c>
      <c r="AJ49" s="195">
        <v>2580.7949830000025</v>
      </c>
      <c r="AK49" s="195">
        <v>2883.8597134000001</v>
      </c>
      <c r="AL49" s="195">
        <v>2669.3788330000025</v>
      </c>
      <c r="AM49" s="195">
        <v>2768.3776290000001</v>
      </c>
      <c r="AN49" s="195">
        <v>3914.2312979999992</v>
      </c>
      <c r="AO49" s="195">
        <v>3549.7429299999985</v>
      </c>
      <c r="AP49" s="195">
        <v>3597.4113309999989</v>
      </c>
      <c r="AQ49" s="195">
        <v>3277.1501789999979</v>
      </c>
      <c r="AR49" s="195">
        <v>2774.2946661000001</v>
      </c>
      <c r="AS49" s="195">
        <v>3346.0658179999991</v>
      </c>
      <c r="AT49" s="195">
        <v>3796.7753559999956</v>
      </c>
      <c r="AU49" s="195">
        <v>2398.1997369999981</v>
      </c>
      <c r="AV49" s="195">
        <v>3301.0052460000002</v>
      </c>
      <c r="AW49" s="195">
        <v>4841.7153707999969</v>
      </c>
      <c r="AX49" s="195">
        <v>4098.4633100000001</v>
      </c>
      <c r="AY49" s="195">
        <v>4780.7310000000061</v>
      </c>
      <c r="AZ49" s="195">
        <v>4361.5206270000017</v>
      </c>
      <c r="BA49" s="195">
        <v>5465.1237311999967</v>
      </c>
      <c r="BB49" s="195">
        <v>4448.3780032999985</v>
      </c>
      <c r="BC49" s="195">
        <v>10126.48924600001</v>
      </c>
      <c r="BD49" s="195">
        <v>5341.8616130000009</v>
      </c>
    </row>
    <row r="50" spans="2:56" ht="12">
      <c r="B50" s="117" t="s">
        <v>36</v>
      </c>
      <c r="C50" s="192">
        <v>97.304400000000015</v>
      </c>
      <c r="D50" s="192">
        <v>11.151629999999999</v>
      </c>
      <c r="E50" s="192">
        <v>75.094749999999991</v>
      </c>
      <c r="F50" s="192">
        <v>42.438299999999998</v>
      </c>
      <c r="G50" s="192">
        <v>48.720745000000001</v>
      </c>
      <c r="H50" s="192">
        <v>9.4635230000000004</v>
      </c>
      <c r="I50" s="192">
        <v>98.339500000000001</v>
      </c>
      <c r="J50" s="192">
        <v>36.115000000000002</v>
      </c>
      <c r="K50" s="192">
        <v>106.411766</v>
      </c>
      <c r="L50" s="192">
        <v>64.955972000000017</v>
      </c>
      <c r="M50" s="192">
        <v>40.496139999999997</v>
      </c>
      <c r="N50" s="192">
        <v>82.831309999999988</v>
      </c>
      <c r="O50" s="192">
        <v>24.510049999999996</v>
      </c>
      <c r="P50" s="192">
        <v>21.358834000000005</v>
      </c>
      <c r="Q50" s="192">
        <v>18.722849999999998</v>
      </c>
      <c r="R50" s="192">
        <v>59.758099999999992</v>
      </c>
      <c r="S50" s="192">
        <v>47.860339000000003</v>
      </c>
      <c r="T50" s="192">
        <v>35.603990000000003</v>
      </c>
      <c r="U50" s="192">
        <v>51.800050000000006</v>
      </c>
      <c r="V50" s="192">
        <v>62.292040000000007</v>
      </c>
      <c r="W50" s="192">
        <v>184.34770000000006</v>
      </c>
      <c r="X50" s="192">
        <v>51.491281999999984</v>
      </c>
      <c r="Y50" s="192">
        <v>90.213482000000027</v>
      </c>
      <c r="Z50" s="192">
        <v>186.97064600000004</v>
      </c>
      <c r="AA50" s="192">
        <v>82.260535000000019</v>
      </c>
      <c r="AB50" s="192">
        <v>32.601099999999995</v>
      </c>
      <c r="AC50" s="192">
        <v>47.324488000000002</v>
      </c>
      <c r="AD50" s="192">
        <v>73.432031000000023</v>
      </c>
      <c r="AE50" s="192">
        <v>83.473781000000002</v>
      </c>
      <c r="AF50" s="192">
        <v>128.92605699999999</v>
      </c>
      <c r="AG50" s="192">
        <v>72.383610999999988</v>
      </c>
      <c r="AH50" s="192">
        <v>96.780901000000028</v>
      </c>
      <c r="AI50" s="192">
        <v>46.677655000000001</v>
      </c>
      <c r="AJ50" s="192">
        <v>151.91186899999994</v>
      </c>
      <c r="AK50" s="192">
        <v>167.68940500000002</v>
      </c>
      <c r="AL50" s="192">
        <v>98.776642999999979</v>
      </c>
      <c r="AM50" s="192">
        <v>190.31841399999999</v>
      </c>
      <c r="AN50" s="192">
        <v>143.41365099999996</v>
      </c>
      <c r="AO50" s="192">
        <v>202.86352000000002</v>
      </c>
      <c r="AP50" s="192">
        <v>151.30761800000005</v>
      </c>
      <c r="AQ50" s="192">
        <v>105.99368900000002</v>
      </c>
      <c r="AR50" s="192">
        <v>64.925358999999986</v>
      </c>
      <c r="AS50" s="192">
        <v>87.601549999999989</v>
      </c>
      <c r="AT50" s="192">
        <v>77.59202999999998</v>
      </c>
      <c r="AU50" s="192">
        <v>151.26100099999999</v>
      </c>
      <c r="AV50" s="192">
        <v>41.376959999999997</v>
      </c>
      <c r="AW50" s="192">
        <v>240.50293000000005</v>
      </c>
      <c r="AX50" s="192">
        <v>168.06498999999999</v>
      </c>
      <c r="AY50" s="192">
        <v>250.703397</v>
      </c>
      <c r="AZ50" s="192">
        <v>103.12746200000004</v>
      </c>
      <c r="BA50" s="192">
        <v>422.01589000000013</v>
      </c>
      <c r="BB50" s="192">
        <v>228.711547</v>
      </c>
      <c r="BC50" s="192">
        <v>175.10865099999995</v>
      </c>
      <c r="BD50" s="192">
        <v>67.118860999999995</v>
      </c>
    </row>
    <row r="51" spans="2:56" ht="12">
      <c r="B51" s="117" t="s">
        <v>37</v>
      </c>
      <c r="C51" s="195">
        <v>300.39306000000005</v>
      </c>
      <c r="D51" s="195">
        <v>259.59850999999992</v>
      </c>
      <c r="E51" s="195">
        <v>553.13719400000025</v>
      </c>
      <c r="F51" s="195">
        <v>226.41545800000006</v>
      </c>
      <c r="G51" s="195">
        <v>326.51105499999983</v>
      </c>
      <c r="H51" s="195">
        <v>317.90222900000009</v>
      </c>
      <c r="I51" s="195">
        <v>387.12439100000006</v>
      </c>
      <c r="J51" s="195">
        <v>302.50952699999993</v>
      </c>
      <c r="K51" s="195">
        <v>567.32989599999996</v>
      </c>
      <c r="L51" s="195">
        <v>919.22348999999986</v>
      </c>
      <c r="M51" s="195">
        <v>448.864756</v>
      </c>
      <c r="N51" s="195">
        <v>410.47756999999996</v>
      </c>
      <c r="O51" s="195">
        <v>229.73945099999997</v>
      </c>
      <c r="P51" s="195">
        <v>463.24676599999998</v>
      </c>
      <c r="Q51" s="195">
        <v>271.21430100000009</v>
      </c>
      <c r="R51" s="195">
        <v>322.77015599999987</v>
      </c>
      <c r="S51" s="195">
        <v>205.01857899999999</v>
      </c>
      <c r="T51" s="195">
        <v>246.08932099999993</v>
      </c>
      <c r="U51" s="195">
        <v>235.07328399999989</v>
      </c>
      <c r="V51" s="195">
        <v>379.1635960000001</v>
      </c>
      <c r="W51" s="195">
        <v>414.20156600000001</v>
      </c>
      <c r="X51" s="195">
        <v>367.47258699999969</v>
      </c>
      <c r="Y51" s="195">
        <v>424.53184299999992</v>
      </c>
      <c r="Z51" s="195">
        <v>380.24639000000025</v>
      </c>
      <c r="AA51" s="195">
        <v>576.70362299999977</v>
      </c>
      <c r="AB51" s="195">
        <v>450.19584099999992</v>
      </c>
      <c r="AC51" s="195">
        <v>417.05957700000005</v>
      </c>
      <c r="AD51" s="195">
        <v>312.37447600000002</v>
      </c>
      <c r="AE51" s="195">
        <v>521.02198099999987</v>
      </c>
      <c r="AF51" s="195">
        <v>439.62287299999991</v>
      </c>
      <c r="AG51" s="195">
        <v>562.59002700000008</v>
      </c>
      <c r="AH51" s="195">
        <v>363.13313399999993</v>
      </c>
      <c r="AI51" s="195">
        <v>709.61746899999935</v>
      </c>
      <c r="AJ51" s="195">
        <v>690.74172599999997</v>
      </c>
      <c r="AK51" s="195">
        <v>917.04852299999982</v>
      </c>
      <c r="AL51" s="195">
        <v>791.88028000000008</v>
      </c>
      <c r="AM51" s="195">
        <v>754.11053299999958</v>
      </c>
      <c r="AN51" s="195">
        <v>831.53941090000046</v>
      </c>
      <c r="AO51" s="195">
        <v>485.48645800000014</v>
      </c>
      <c r="AP51" s="195">
        <v>666.21570899999938</v>
      </c>
      <c r="AQ51" s="195">
        <v>998.29752709999957</v>
      </c>
      <c r="AR51" s="195">
        <v>532.57694999999956</v>
      </c>
      <c r="AS51" s="195">
        <v>613.47337600000003</v>
      </c>
      <c r="AT51" s="195">
        <v>511.30739700000021</v>
      </c>
      <c r="AU51" s="195">
        <v>1113.3712930000002</v>
      </c>
      <c r="AV51" s="195">
        <v>854.91229799999962</v>
      </c>
      <c r="AW51" s="195">
        <v>583.19891600000005</v>
      </c>
      <c r="AX51" s="195">
        <v>820.0016139999999</v>
      </c>
      <c r="AY51" s="195">
        <v>727.52098599999999</v>
      </c>
      <c r="AZ51" s="195">
        <v>1110.6243099999997</v>
      </c>
      <c r="BA51" s="195">
        <v>715.62595500000032</v>
      </c>
      <c r="BB51" s="195">
        <v>1326.2743650000002</v>
      </c>
      <c r="BC51" s="195">
        <v>1185.701839000001</v>
      </c>
      <c r="BD51" s="195">
        <v>1280.1828709999995</v>
      </c>
    </row>
    <row r="52" spans="2:56" ht="12">
      <c r="B52" s="117" t="s">
        <v>38</v>
      </c>
      <c r="C52" s="192">
        <v>1164.4922159999999</v>
      </c>
      <c r="D52" s="192">
        <v>850.6758329999999</v>
      </c>
      <c r="E52" s="192">
        <v>715.18994900000041</v>
      </c>
      <c r="F52" s="192">
        <v>853.19461000000013</v>
      </c>
      <c r="G52" s="192">
        <v>1179.96612</v>
      </c>
      <c r="H52" s="192">
        <v>1115.714919</v>
      </c>
      <c r="I52" s="192">
        <v>1277.8326029999989</v>
      </c>
      <c r="J52" s="192">
        <v>1496.5007070000006</v>
      </c>
      <c r="K52" s="192">
        <v>957.62959699999999</v>
      </c>
      <c r="L52" s="192">
        <v>1101.0110630000001</v>
      </c>
      <c r="M52" s="192">
        <v>1252.6254596999995</v>
      </c>
      <c r="N52" s="192">
        <v>1128.49217</v>
      </c>
      <c r="O52" s="192">
        <v>1002.3634649999997</v>
      </c>
      <c r="P52" s="192">
        <v>639.44256299999984</v>
      </c>
      <c r="Q52" s="192">
        <v>737.49073799999974</v>
      </c>
      <c r="R52" s="192">
        <v>1001.633987</v>
      </c>
      <c r="S52" s="192">
        <v>1440.4056570000002</v>
      </c>
      <c r="T52" s="192">
        <v>950.83446400000003</v>
      </c>
      <c r="U52" s="192">
        <v>881.12321420899968</v>
      </c>
      <c r="V52" s="192">
        <v>950.66773799999987</v>
      </c>
      <c r="W52" s="192">
        <v>1284.5039130000002</v>
      </c>
      <c r="X52" s="192">
        <v>1181.7992179999997</v>
      </c>
      <c r="Y52" s="192">
        <v>1045.6661771000004</v>
      </c>
      <c r="Z52" s="192">
        <v>1245.541903999999</v>
      </c>
      <c r="AA52" s="192">
        <v>1525.8199269999998</v>
      </c>
      <c r="AB52" s="192">
        <v>1117.498035000001</v>
      </c>
      <c r="AC52" s="192">
        <v>1661.0521729999996</v>
      </c>
      <c r="AD52" s="192">
        <v>1255.704886999999</v>
      </c>
      <c r="AE52" s="192">
        <v>1545.045256000001</v>
      </c>
      <c r="AF52" s="192">
        <v>1352.675549999999</v>
      </c>
      <c r="AG52" s="192">
        <v>1606.4075629999993</v>
      </c>
      <c r="AH52" s="192">
        <v>1528.8772761</v>
      </c>
      <c r="AI52" s="192">
        <v>2032.4961009999993</v>
      </c>
      <c r="AJ52" s="192">
        <v>1250.938124999999</v>
      </c>
      <c r="AK52" s="192">
        <v>1266.5849449999996</v>
      </c>
      <c r="AL52" s="192">
        <v>1742.4674169999989</v>
      </c>
      <c r="AM52" s="192">
        <v>2579.0244029999976</v>
      </c>
      <c r="AN52" s="192">
        <v>2014.7820189999995</v>
      </c>
      <c r="AO52" s="192">
        <v>2690.283376999997</v>
      </c>
      <c r="AP52" s="192">
        <v>1887.9588839999994</v>
      </c>
      <c r="AQ52" s="192">
        <v>2000.8088849999999</v>
      </c>
      <c r="AR52" s="192">
        <v>1865.053451</v>
      </c>
      <c r="AS52" s="192">
        <v>2320.6130339999991</v>
      </c>
      <c r="AT52" s="192">
        <v>1552.1634769999996</v>
      </c>
      <c r="AU52" s="192">
        <v>2504.3588510000004</v>
      </c>
      <c r="AV52" s="192">
        <v>1925.1388430000004</v>
      </c>
      <c r="AW52" s="192">
        <v>2858.5245680000012</v>
      </c>
      <c r="AX52" s="192">
        <v>2866.3705789999995</v>
      </c>
      <c r="AY52" s="192">
        <v>2995.7196459999991</v>
      </c>
      <c r="AZ52" s="192">
        <v>3366.7808099999993</v>
      </c>
      <c r="BA52" s="192">
        <v>3072.0350110000013</v>
      </c>
      <c r="BB52" s="192">
        <v>3190.6327400000005</v>
      </c>
      <c r="BC52" s="192">
        <v>3388.2300840000016</v>
      </c>
      <c r="BD52" s="192">
        <v>2806.0300569999972</v>
      </c>
    </row>
    <row r="53" spans="2:56" ht="12">
      <c r="B53" s="117" t="s">
        <v>39</v>
      </c>
      <c r="C53" s="195">
        <v>455.98326000000003</v>
      </c>
      <c r="D53" s="195">
        <v>315.34343599999988</v>
      </c>
      <c r="E53" s="195">
        <v>535.68845999999996</v>
      </c>
      <c r="F53" s="195">
        <v>409.23174400000005</v>
      </c>
      <c r="G53" s="195">
        <v>418.69641999999999</v>
      </c>
      <c r="H53" s="195">
        <v>465.79191999999995</v>
      </c>
      <c r="I53" s="195">
        <v>555.02365900000007</v>
      </c>
      <c r="J53" s="195">
        <v>643.60540000000003</v>
      </c>
      <c r="K53" s="195">
        <v>339.29755600000004</v>
      </c>
      <c r="L53" s="195">
        <v>392.49238900000017</v>
      </c>
      <c r="M53" s="195">
        <v>506.68656300000026</v>
      </c>
      <c r="N53" s="195">
        <v>595.14906099999996</v>
      </c>
      <c r="O53" s="195">
        <v>362.65430100000003</v>
      </c>
      <c r="P53" s="195">
        <v>320.77747700000003</v>
      </c>
      <c r="Q53" s="195">
        <v>408.70090799999997</v>
      </c>
      <c r="R53" s="195">
        <v>521.35803399999986</v>
      </c>
      <c r="S53" s="195">
        <v>268.06076100000001</v>
      </c>
      <c r="T53" s="195">
        <v>447.55780500000009</v>
      </c>
      <c r="U53" s="195">
        <v>546.23284800000022</v>
      </c>
      <c r="V53" s="195">
        <v>439.00865800000008</v>
      </c>
      <c r="W53" s="195">
        <v>549.85440500000004</v>
      </c>
      <c r="X53" s="195">
        <v>446.11497899999989</v>
      </c>
      <c r="Y53" s="195">
        <v>1195.9015729999994</v>
      </c>
      <c r="Z53" s="195">
        <v>594.42524600000036</v>
      </c>
      <c r="AA53" s="195">
        <v>627.56039399999963</v>
      </c>
      <c r="AB53" s="195">
        <v>345.25518199999999</v>
      </c>
      <c r="AC53" s="195">
        <v>499.1660830000003</v>
      </c>
      <c r="AD53" s="195">
        <v>647.518958</v>
      </c>
      <c r="AE53" s="195">
        <v>1029.4236929999997</v>
      </c>
      <c r="AF53" s="195">
        <v>676.81250200000056</v>
      </c>
      <c r="AG53" s="195">
        <v>676.83445400000051</v>
      </c>
      <c r="AH53" s="195">
        <v>980.60690699999941</v>
      </c>
      <c r="AI53" s="195">
        <v>784.12493759999984</v>
      </c>
      <c r="AJ53" s="195">
        <v>790.47939299999939</v>
      </c>
      <c r="AK53" s="195">
        <v>690.96540699999957</v>
      </c>
      <c r="AL53" s="195">
        <v>1068.1266039999998</v>
      </c>
      <c r="AM53" s="195">
        <v>816.62099199999909</v>
      </c>
      <c r="AN53" s="195">
        <v>594.21396499999958</v>
      </c>
      <c r="AO53" s="195">
        <v>1195.3056000000001</v>
      </c>
      <c r="AP53" s="195">
        <v>501.406024</v>
      </c>
      <c r="AQ53" s="195">
        <v>887.15066400000023</v>
      </c>
      <c r="AR53" s="195">
        <v>486.93311599999993</v>
      </c>
      <c r="AS53" s="195">
        <v>696.76398099999983</v>
      </c>
      <c r="AT53" s="195">
        <v>496.25299100000029</v>
      </c>
      <c r="AU53" s="195">
        <v>576.86815800000011</v>
      </c>
      <c r="AV53" s="195">
        <v>820.97965799999986</v>
      </c>
      <c r="AW53" s="195">
        <v>738.61898700000017</v>
      </c>
      <c r="AX53" s="195">
        <v>513.90478900000039</v>
      </c>
      <c r="AY53" s="195">
        <v>832.90325300000006</v>
      </c>
      <c r="AZ53" s="195">
        <v>886.3135510000003</v>
      </c>
      <c r="BA53" s="195">
        <v>985.00913099999968</v>
      </c>
      <c r="BB53" s="195">
        <v>900.1698609999994</v>
      </c>
      <c r="BC53" s="195">
        <v>1236.1169430000004</v>
      </c>
      <c r="BD53" s="195">
        <v>1106.0825179999993</v>
      </c>
    </row>
    <row r="54" spans="2:56" ht="12">
      <c r="B54" s="117" t="s">
        <v>40</v>
      </c>
      <c r="C54" s="192">
        <v>307.26712999999995</v>
      </c>
      <c r="D54" s="192">
        <v>258.78480400000001</v>
      </c>
      <c r="E54" s="192">
        <v>460.57375100000007</v>
      </c>
      <c r="F54" s="192">
        <v>335.35549999999989</v>
      </c>
      <c r="G54" s="192">
        <v>687.1413070000001</v>
      </c>
      <c r="H54" s="192">
        <v>528.42507999999998</v>
      </c>
      <c r="I54" s="192">
        <v>301.95162600000009</v>
      </c>
      <c r="J54" s="192">
        <v>441.85811300000023</v>
      </c>
      <c r="K54" s="192">
        <v>386.49382600000007</v>
      </c>
      <c r="L54" s="192">
        <v>450.34775600000023</v>
      </c>
      <c r="M54" s="192">
        <v>459.78993000000008</v>
      </c>
      <c r="N54" s="192">
        <v>325.32483699999983</v>
      </c>
      <c r="O54" s="192">
        <v>248.08471400000005</v>
      </c>
      <c r="P54" s="192">
        <v>213.73536899999996</v>
      </c>
      <c r="Q54" s="192">
        <v>456.86413399999998</v>
      </c>
      <c r="R54" s="192">
        <v>246.52629299999995</v>
      </c>
      <c r="S54" s="192">
        <v>624.57372500000019</v>
      </c>
      <c r="T54" s="192">
        <v>355.83888899999999</v>
      </c>
      <c r="U54" s="192">
        <v>553.37708799999996</v>
      </c>
      <c r="V54" s="192">
        <v>436.42733699999991</v>
      </c>
      <c r="W54" s="192">
        <v>576.19718000000069</v>
      </c>
      <c r="X54" s="192">
        <v>299.70610199999987</v>
      </c>
      <c r="Y54" s="192">
        <v>349.88831500000003</v>
      </c>
      <c r="Z54" s="192">
        <v>420.0718080000002</v>
      </c>
      <c r="AA54" s="192">
        <v>344.51042300000017</v>
      </c>
      <c r="AB54" s="192">
        <v>373.94907600000016</v>
      </c>
      <c r="AC54" s="192">
        <v>533.59141699999998</v>
      </c>
      <c r="AD54" s="192">
        <v>465.77283699999998</v>
      </c>
      <c r="AE54" s="192">
        <v>362.68771900000007</v>
      </c>
      <c r="AF54" s="192">
        <v>801.96871699999974</v>
      </c>
      <c r="AG54" s="192">
        <v>597.43974400000002</v>
      </c>
      <c r="AH54" s="192">
        <v>688.11982799999987</v>
      </c>
      <c r="AI54" s="192">
        <v>528.30279799999994</v>
      </c>
      <c r="AJ54" s="192">
        <v>506.07066999999995</v>
      </c>
      <c r="AK54" s="192">
        <v>1037.4436950000002</v>
      </c>
      <c r="AL54" s="192">
        <v>1176.5611550000001</v>
      </c>
      <c r="AM54" s="192">
        <v>971.07575699999984</v>
      </c>
      <c r="AN54" s="192">
        <v>661.51106100000015</v>
      </c>
      <c r="AO54" s="192">
        <v>1005.7107360000002</v>
      </c>
      <c r="AP54" s="192">
        <v>920.8723587500001</v>
      </c>
      <c r="AQ54" s="192">
        <v>1340.5904210000001</v>
      </c>
      <c r="AR54" s="192">
        <v>416.03549300000003</v>
      </c>
      <c r="AS54" s="192">
        <v>554.36825900000008</v>
      </c>
      <c r="AT54" s="192">
        <v>561.30222700000013</v>
      </c>
      <c r="AU54" s="192">
        <v>825.24578100000008</v>
      </c>
      <c r="AV54" s="192">
        <v>1136.8204379999984</v>
      </c>
      <c r="AW54" s="192">
        <v>1002.6740920000004</v>
      </c>
      <c r="AX54" s="192">
        <v>572.29229800000041</v>
      </c>
      <c r="AY54" s="192">
        <v>1824.6815189999998</v>
      </c>
      <c r="AZ54" s="192">
        <v>842.28068699999983</v>
      </c>
      <c r="BA54" s="192">
        <v>695.55399699999964</v>
      </c>
      <c r="BB54" s="192">
        <v>2247.5100559999992</v>
      </c>
      <c r="BC54" s="192">
        <v>518.59058999999991</v>
      </c>
      <c r="BD54" s="192">
        <v>1304.084897</v>
      </c>
    </row>
    <row r="55" spans="2:56" ht="12">
      <c r="B55" s="117" t="s">
        <v>41</v>
      </c>
      <c r="C55" s="195">
        <v>3385.0935759999957</v>
      </c>
      <c r="D55" s="195">
        <v>3740.0259289999985</v>
      </c>
      <c r="E55" s="195">
        <v>4969.9609829999999</v>
      </c>
      <c r="F55" s="195">
        <v>3653.6035410000004</v>
      </c>
      <c r="G55" s="195">
        <v>4666.9056780000046</v>
      </c>
      <c r="H55" s="195">
        <v>3994.9101280000014</v>
      </c>
      <c r="I55" s="195">
        <v>5070.8950549999981</v>
      </c>
      <c r="J55" s="195">
        <v>4945.0667980000062</v>
      </c>
      <c r="K55" s="195">
        <v>5555.9933313000038</v>
      </c>
      <c r="L55" s="195">
        <v>5459.4363550000025</v>
      </c>
      <c r="M55" s="195">
        <v>4361.9618889999983</v>
      </c>
      <c r="N55" s="195">
        <v>3290.2105799999981</v>
      </c>
      <c r="O55" s="195">
        <v>3640.3222805000019</v>
      </c>
      <c r="P55" s="195">
        <v>3717.4680770000027</v>
      </c>
      <c r="Q55" s="195">
        <v>3919.7621519999993</v>
      </c>
      <c r="R55" s="195">
        <v>3496.6082110000025</v>
      </c>
      <c r="S55" s="195">
        <v>3379.8167890000022</v>
      </c>
      <c r="T55" s="195">
        <v>5153.5557430000008</v>
      </c>
      <c r="U55" s="195">
        <v>3503.0080380000049</v>
      </c>
      <c r="V55" s="195">
        <v>3483.9012409999982</v>
      </c>
      <c r="W55" s="195">
        <v>7588.6642099999972</v>
      </c>
      <c r="X55" s="195">
        <v>5213.5336430000152</v>
      </c>
      <c r="Y55" s="195">
        <v>5779.7281630000007</v>
      </c>
      <c r="Z55" s="195">
        <v>4949.342320200004</v>
      </c>
      <c r="AA55" s="195">
        <v>4760.1369771999998</v>
      </c>
      <c r="AB55" s="195">
        <v>6418.3828840000124</v>
      </c>
      <c r="AC55" s="195">
        <v>5514.3214930000049</v>
      </c>
      <c r="AD55" s="195">
        <v>5309.6976710000117</v>
      </c>
      <c r="AE55" s="195">
        <v>5492.4206506000073</v>
      </c>
      <c r="AF55" s="195">
        <v>6193.5654650000115</v>
      </c>
      <c r="AG55" s="195">
        <v>5938.6034190000109</v>
      </c>
      <c r="AH55" s="195">
        <v>6547.8476920000057</v>
      </c>
      <c r="AI55" s="195">
        <v>8042.8676978000085</v>
      </c>
      <c r="AJ55" s="195">
        <v>13255.551248899994</v>
      </c>
      <c r="AK55" s="195">
        <v>8848.4116357999956</v>
      </c>
      <c r="AL55" s="195">
        <v>11172.39948200003</v>
      </c>
      <c r="AM55" s="195">
        <v>12147.058137400008</v>
      </c>
      <c r="AN55" s="195">
        <v>11753.776654200006</v>
      </c>
      <c r="AO55" s="195">
        <v>12576.121437899999</v>
      </c>
      <c r="AP55" s="195">
        <v>10332.392078000013</v>
      </c>
      <c r="AQ55" s="195">
        <v>10619.070337000017</v>
      </c>
      <c r="AR55" s="195">
        <v>16912.889879999992</v>
      </c>
      <c r="AS55" s="195">
        <v>9804.0624750000061</v>
      </c>
      <c r="AT55" s="195">
        <v>7749.1075939999964</v>
      </c>
      <c r="AU55" s="195">
        <v>8884.7717627800212</v>
      </c>
      <c r="AV55" s="195">
        <v>12153.923872099991</v>
      </c>
      <c r="AW55" s="195">
        <v>12463.519909299992</v>
      </c>
      <c r="AX55" s="195">
        <v>11116.174921199989</v>
      </c>
      <c r="AY55" s="195">
        <v>15258.713319000013</v>
      </c>
      <c r="AZ55" s="195">
        <v>17747.75200099999</v>
      </c>
      <c r="BA55" s="195">
        <v>19021.923385999962</v>
      </c>
      <c r="BB55" s="195">
        <v>32074.710944099959</v>
      </c>
      <c r="BC55" s="195">
        <v>16748.430417000032</v>
      </c>
      <c r="BD55" s="195">
        <v>18264.382427999975</v>
      </c>
    </row>
    <row r="56" spans="2:56" ht="12">
      <c r="B56" s="117" t="s">
        <v>42</v>
      </c>
      <c r="C56" s="192">
        <v>9.4</v>
      </c>
      <c r="D56" s="192">
        <v>0</v>
      </c>
      <c r="E56" s="192">
        <v>0.37</v>
      </c>
      <c r="F56" s="192">
        <v>1.42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2">
        <v>0</v>
      </c>
      <c r="M56" s="192">
        <v>11.82</v>
      </c>
      <c r="N56" s="192">
        <v>0</v>
      </c>
      <c r="O56" s="192">
        <v>0.35</v>
      </c>
      <c r="P56" s="192">
        <v>0</v>
      </c>
      <c r="Q56" s="192">
        <v>0</v>
      </c>
      <c r="R56" s="192">
        <v>0</v>
      </c>
      <c r="S56" s="192">
        <v>0</v>
      </c>
      <c r="T56" s="192">
        <v>0</v>
      </c>
      <c r="U56" s="192">
        <v>0.25</v>
      </c>
      <c r="V56" s="192">
        <v>1.5</v>
      </c>
      <c r="W56" s="192">
        <v>0</v>
      </c>
      <c r="X56" s="192">
        <v>0</v>
      </c>
      <c r="Y56" s="192">
        <v>0</v>
      </c>
      <c r="Z56" s="192">
        <v>0.32</v>
      </c>
      <c r="AA56" s="192">
        <v>1.5</v>
      </c>
      <c r="AB56" s="192">
        <v>0</v>
      </c>
      <c r="AC56" s="192">
        <v>0</v>
      </c>
      <c r="AD56" s="192">
        <v>0.1</v>
      </c>
      <c r="AE56" s="192">
        <v>0</v>
      </c>
      <c r="AF56" s="192">
        <v>0</v>
      </c>
      <c r="AG56" s="192">
        <v>6.7</v>
      </c>
      <c r="AH56" s="192">
        <v>0</v>
      </c>
      <c r="AI56" s="192">
        <v>0.6</v>
      </c>
      <c r="AJ56" s="192">
        <v>0</v>
      </c>
      <c r="AK56" s="192">
        <v>0</v>
      </c>
      <c r="AL56" s="192">
        <v>0</v>
      </c>
      <c r="AM56" s="192">
        <v>0</v>
      </c>
      <c r="AN56" s="192">
        <v>5.0684000000000005</v>
      </c>
      <c r="AO56" s="192">
        <v>29.5715</v>
      </c>
      <c r="AP56" s="192">
        <v>0</v>
      </c>
      <c r="AQ56" s="192">
        <v>0.2</v>
      </c>
      <c r="AR56" s="192">
        <v>1.1499999999999999</v>
      </c>
      <c r="AS56" s="192">
        <v>0</v>
      </c>
      <c r="AT56" s="192">
        <v>0.20050000000000001</v>
      </c>
      <c r="AU56" s="192">
        <v>0</v>
      </c>
      <c r="AV56" s="192">
        <v>0</v>
      </c>
      <c r="AW56" s="192">
        <v>0.13</v>
      </c>
      <c r="AX56" s="192">
        <v>0.39</v>
      </c>
      <c r="AY56" s="192">
        <v>0</v>
      </c>
      <c r="AZ56" s="192">
        <v>2.9550100000000001</v>
      </c>
      <c r="BA56" s="192">
        <v>0</v>
      </c>
      <c r="BB56" s="192">
        <v>0</v>
      </c>
      <c r="BC56" s="192">
        <v>0.35</v>
      </c>
      <c r="BD56" s="192">
        <v>2.0510000000000002</v>
      </c>
    </row>
    <row r="57" spans="2:56">
      <c r="B57" s="5" t="s">
        <v>493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</row>
  </sheetData>
  <mergeCells count="28">
    <mergeCell ref="AA6:AD6"/>
    <mergeCell ref="AE6:AH6"/>
    <mergeCell ref="AI6:AL6"/>
    <mergeCell ref="AM6:AP6"/>
    <mergeCell ref="AQ6:AT6"/>
    <mergeCell ref="W6:Z6"/>
    <mergeCell ref="C6:F6"/>
    <mergeCell ref="G6:J6"/>
    <mergeCell ref="K6:N6"/>
    <mergeCell ref="O6:R6"/>
    <mergeCell ref="S6:V6"/>
    <mergeCell ref="C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6:AP46"/>
    <mergeCell ref="BC6:BD6"/>
    <mergeCell ref="BC46:BD46"/>
    <mergeCell ref="AQ46:AT46"/>
    <mergeCell ref="AU46:AX46"/>
    <mergeCell ref="AY46:BB46"/>
    <mergeCell ref="AU6:AX6"/>
    <mergeCell ref="AY6:BB6"/>
  </mergeCells>
  <conditionalFormatting sqref="C17:AU17">
    <cfRule type="cellIs" dxfId="8" priority="6" operator="equal">
      <formula>FALSE</formula>
    </cfRule>
  </conditionalFormatting>
  <conditionalFormatting sqref="AV17">
    <cfRule type="cellIs" dxfId="7" priority="5" operator="equal">
      <formula>FALSE</formula>
    </cfRule>
  </conditionalFormatting>
  <conditionalFormatting sqref="AW17:AX17">
    <cfRule type="cellIs" dxfId="6" priority="4" operator="equal">
      <formula>FALSE</formula>
    </cfRule>
  </conditionalFormatting>
  <conditionalFormatting sqref="C57:AU57">
    <cfRule type="cellIs" dxfId="5" priority="3" operator="equal">
      <formula>FALSE</formula>
    </cfRule>
  </conditionalFormatting>
  <conditionalFormatting sqref="AV57">
    <cfRule type="cellIs" dxfId="4" priority="2" operator="equal">
      <formula>FALSE</formula>
    </cfRule>
  </conditionalFormatting>
  <conditionalFormatting sqref="AW57:AX57">
    <cfRule type="cellIs" dxfId="3" priority="1" operator="equal">
      <formula>FALSE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/>
  </sheetPr>
  <dimension ref="B5:AF20"/>
  <sheetViews>
    <sheetView showGridLines="0" zoomScaleNormal="100" workbookViewId="0"/>
  </sheetViews>
  <sheetFormatPr defaultRowHeight="11.25"/>
  <cols>
    <col min="1" max="1" width="2.85546875" style="17" customWidth="1"/>
    <col min="2" max="2" width="39.5703125" style="17" customWidth="1"/>
    <col min="3" max="15" width="7.85546875" style="17" customWidth="1"/>
    <col min="16" max="17" width="9.140625" style="17"/>
    <col min="18" max="18" width="40.28515625" style="17" bestFit="1" customWidth="1"/>
    <col min="19" max="16384" width="9.140625" style="17"/>
  </cols>
  <sheetData>
    <row r="5" spans="2:32" ht="11.25" customHeight="1">
      <c r="C5" s="18" t="s">
        <v>597</v>
      </c>
      <c r="S5" s="18" t="s">
        <v>598</v>
      </c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2">
        <v>2018</v>
      </c>
      <c r="AF6" s="2" t="s">
        <v>272</v>
      </c>
    </row>
    <row r="7" spans="2:32" ht="12">
      <c r="B7" s="117" t="s">
        <v>270</v>
      </c>
      <c r="C7" s="199">
        <v>1047</v>
      </c>
      <c r="D7" s="199">
        <v>1237</v>
      </c>
      <c r="E7" s="199">
        <v>1334</v>
      </c>
      <c r="F7" s="199">
        <v>1227</v>
      </c>
      <c r="G7" s="199">
        <v>1323</v>
      </c>
      <c r="H7" s="199">
        <v>1769</v>
      </c>
      <c r="I7" s="199">
        <v>1993</v>
      </c>
      <c r="J7" s="199">
        <v>2375</v>
      </c>
      <c r="K7" s="199">
        <v>2723</v>
      </c>
      <c r="L7" s="199">
        <v>2685</v>
      </c>
      <c r="M7" s="199">
        <v>2304</v>
      </c>
      <c r="N7" s="199">
        <v>2298</v>
      </c>
      <c r="O7" s="199">
        <v>2382</v>
      </c>
      <c r="P7" s="199">
        <v>1048</v>
      </c>
      <c r="R7" s="117" t="s">
        <v>301</v>
      </c>
      <c r="S7" s="192">
        <v>10.136164073000003</v>
      </c>
      <c r="T7" s="192">
        <v>12.131036877000007</v>
      </c>
      <c r="U7" s="192">
        <v>13.173977686300006</v>
      </c>
      <c r="V7" s="192">
        <v>10.950758885999994</v>
      </c>
      <c r="W7" s="192">
        <v>10.956333365000013</v>
      </c>
      <c r="X7" s="192">
        <v>18.251432204200015</v>
      </c>
      <c r="Y7" s="192">
        <v>14.868717908800004</v>
      </c>
      <c r="Z7" s="192">
        <v>17.753918881599994</v>
      </c>
      <c r="AA7" s="192">
        <v>32.037905897500018</v>
      </c>
      <c r="AB7" s="192">
        <v>35.135728020300007</v>
      </c>
      <c r="AC7" s="192">
        <v>33.55420455099997</v>
      </c>
      <c r="AD7" s="192">
        <v>33.440320691379945</v>
      </c>
      <c r="AE7" s="192">
        <v>65.627675061100021</v>
      </c>
      <c r="AF7" s="192">
        <v>26.927177627000017</v>
      </c>
    </row>
    <row r="8" spans="2:32" ht="12">
      <c r="B8" s="117" t="s">
        <v>75</v>
      </c>
      <c r="C8" s="189">
        <v>226</v>
      </c>
      <c r="D8" s="189">
        <v>323</v>
      </c>
      <c r="E8" s="189">
        <v>411</v>
      </c>
      <c r="F8" s="189">
        <v>384</v>
      </c>
      <c r="G8" s="189">
        <v>535</v>
      </c>
      <c r="H8" s="189">
        <v>731</v>
      </c>
      <c r="I8" s="189">
        <v>858</v>
      </c>
      <c r="J8" s="189">
        <v>1076</v>
      </c>
      <c r="K8" s="189">
        <v>1277</v>
      </c>
      <c r="L8" s="189">
        <v>1311</v>
      </c>
      <c r="M8" s="189">
        <v>1117</v>
      </c>
      <c r="N8" s="189">
        <v>1176</v>
      </c>
      <c r="O8" s="189">
        <v>1168</v>
      </c>
      <c r="P8" s="189">
        <v>591</v>
      </c>
      <c r="R8" s="117" t="s">
        <v>75</v>
      </c>
      <c r="S8" s="195">
        <v>2.0026891029999985</v>
      </c>
      <c r="T8" s="195">
        <v>2.2756833569999984</v>
      </c>
      <c r="U8" s="195">
        <v>3.0222097959999989</v>
      </c>
      <c r="V8" s="195">
        <v>1.8093314859999996</v>
      </c>
      <c r="W8" s="195">
        <v>2.3626499619999999</v>
      </c>
      <c r="X8" s="195">
        <v>3.878925718000005</v>
      </c>
      <c r="Y8" s="195">
        <v>3.2470647016999998</v>
      </c>
      <c r="Z8" s="195">
        <v>4.8623870066000006</v>
      </c>
      <c r="AA8" s="195">
        <v>7.4742986954000052</v>
      </c>
      <c r="AB8" s="195">
        <v>10.318233751999998</v>
      </c>
      <c r="AC8" s="195">
        <v>9.7950052681000113</v>
      </c>
      <c r="AD8" s="195">
        <v>11.211446059999998</v>
      </c>
      <c r="AE8" s="195">
        <v>14.049973154999993</v>
      </c>
      <c r="AF8" s="195">
        <v>13.198308654000012</v>
      </c>
    </row>
    <row r="9" spans="2:32" ht="12">
      <c r="B9" s="117" t="s">
        <v>83</v>
      </c>
      <c r="C9" s="199">
        <v>331</v>
      </c>
      <c r="D9" s="199">
        <v>438</v>
      </c>
      <c r="E9" s="199">
        <v>450</v>
      </c>
      <c r="F9" s="199">
        <v>399</v>
      </c>
      <c r="G9" s="199">
        <v>471</v>
      </c>
      <c r="H9" s="199">
        <v>508</v>
      </c>
      <c r="I9" s="199">
        <v>559</v>
      </c>
      <c r="J9" s="199">
        <v>647</v>
      </c>
      <c r="K9" s="199">
        <v>653</v>
      </c>
      <c r="L9" s="199">
        <v>727</v>
      </c>
      <c r="M9" s="199">
        <v>610</v>
      </c>
      <c r="N9" s="199">
        <v>655</v>
      </c>
      <c r="O9" s="199">
        <v>672</v>
      </c>
      <c r="P9" s="199">
        <v>340</v>
      </c>
      <c r="R9" s="117" t="s">
        <v>83</v>
      </c>
      <c r="S9" s="192">
        <v>3.143114237999999</v>
      </c>
      <c r="T9" s="192">
        <v>4.0393294709999985</v>
      </c>
      <c r="U9" s="192">
        <v>3.7425451587000036</v>
      </c>
      <c r="V9" s="192">
        <v>2.9194089969999997</v>
      </c>
      <c r="W9" s="192">
        <v>3.4237463900000011</v>
      </c>
      <c r="X9" s="192">
        <v>3.8881206490999989</v>
      </c>
      <c r="Y9" s="192">
        <v>4.3647050330000026</v>
      </c>
      <c r="Z9" s="192">
        <v>5.1676479640999995</v>
      </c>
      <c r="AA9" s="192">
        <v>4.9329634219999985</v>
      </c>
      <c r="AB9" s="192">
        <v>8.0630411960000021</v>
      </c>
      <c r="AC9" s="192">
        <v>7.1374960869999988</v>
      </c>
      <c r="AD9" s="192">
        <v>9.0111004440000002</v>
      </c>
      <c r="AE9" s="192">
        <v>11.658982494999998</v>
      </c>
      <c r="AF9" s="192">
        <v>5.7211611019999999</v>
      </c>
    </row>
    <row r="10" spans="2:32" ht="12">
      <c r="B10" s="117" t="s">
        <v>71</v>
      </c>
      <c r="C10" s="189">
        <v>183</v>
      </c>
      <c r="D10" s="189">
        <v>242</v>
      </c>
      <c r="E10" s="189">
        <v>271</v>
      </c>
      <c r="F10" s="189">
        <v>250</v>
      </c>
      <c r="G10" s="189">
        <v>313</v>
      </c>
      <c r="H10" s="189">
        <v>395</v>
      </c>
      <c r="I10" s="189">
        <v>495</v>
      </c>
      <c r="J10" s="189">
        <v>568</v>
      </c>
      <c r="K10" s="189">
        <v>688</v>
      </c>
      <c r="L10" s="189">
        <v>733</v>
      </c>
      <c r="M10" s="189">
        <v>612</v>
      </c>
      <c r="N10" s="189">
        <v>718</v>
      </c>
      <c r="O10" s="189">
        <v>684</v>
      </c>
      <c r="P10" s="189">
        <v>298</v>
      </c>
      <c r="R10" s="117" t="s">
        <v>71</v>
      </c>
      <c r="S10" s="195">
        <v>1.7466332669999995</v>
      </c>
      <c r="T10" s="195">
        <v>2.2116307469999996</v>
      </c>
      <c r="U10" s="195">
        <v>2.0197421300000005</v>
      </c>
      <c r="V10" s="195">
        <v>1.4342252364999994</v>
      </c>
      <c r="W10" s="195">
        <v>1.9058432939999994</v>
      </c>
      <c r="X10" s="195">
        <v>2.3017428820000023</v>
      </c>
      <c r="Y10" s="195">
        <v>2.8801676429999961</v>
      </c>
      <c r="Z10" s="195">
        <v>2.3551852499999986</v>
      </c>
      <c r="AA10" s="195">
        <v>4.0089512420000011</v>
      </c>
      <c r="AB10" s="195">
        <v>6.4490790072000008</v>
      </c>
      <c r="AC10" s="195">
        <v>6.1754912890000027</v>
      </c>
      <c r="AD10" s="195">
        <v>5.6915297230000013</v>
      </c>
      <c r="AE10" s="195">
        <v>10.402334138999997</v>
      </c>
      <c r="AF10" s="195">
        <v>4.0277618200000038</v>
      </c>
    </row>
    <row r="11" spans="2:32" ht="12">
      <c r="B11" s="117" t="s">
        <v>264</v>
      </c>
      <c r="C11" s="199">
        <v>125</v>
      </c>
      <c r="D11" s="199">
        <v>161</v>
      </c>
      <c r="E11" s="199">
        <v>167</v>
      </c>
      <c r="F11" s="199">
        <v>153</v>
      </c>
      <c r="G11" s="199">
        <v>193</v>
      </c>
      <c r="H11" s="199">
        <v>210</v>
      </c>
      <c r="I11" s="199">
        <v>247</v>
      </c>
      <c r="J11" s="199">
        <v>291</v>
      </c>
      <c r="K11" s="199">
        <v>280</v>
      </c>
      <c r="L11" s="199">
        <v>348</v>
      </c>
      <c r="M11" s="199">
        <v>275</v>
      </c>
      <c r="N11" s="199">
        <v>331</v>
      </c>
      <c r="O11" s="199">
        <v>336</v>
      </c>
      <c r="P11" s="199">
        <v>183</v>
      </c>
      <c r="R11" s="117" t="s">
        <v>264</v>
      </c>
      <c r="S11" s="192">
        <v>1.75218845</v>
      </c>
      <c r="T11" s="192">
        <v>1.6189611280000014</v>
      </c>
      <c r="U11" s="192">
        <v>1.0995617619999998</v>
      </c>
      <c r="V11" s="192">
        <v>0.73920240599999998</v>
      </c>
      <c r="W11" s="192">
        <v>0.75941939300000005</v>
      </c>
      <c r="X11" s="192">
        <v>0.66950637500000054</v>
      </c>
      <c r="Y11" s="192">
        <v>1.3187843069999998</v>
      </c>
      <c r="Z11" s="192">
        <v>1.1805897780000001</v>
      </c>
      <c r="AA11" s="192">
        <v>2.1792154310000007</v>
      </c>
      <c r="AB11" s="192">
        <v>2.0660382260000012</v>
      </c>
      <c r="AC11" s="192">
        <v>1.4703477759999992</v>
      </c>
      <c r="AD11" s="192">
        <v>1.6537316350000013</v>
      </c>
      <c r="AE11" s="192">
        <v>2.840058261000002</v>
      </c>
      <c r="AF11" s="192">
        <v>1.55142932</v>
      </c>
    </row>
    <row r="12" spans="2:32" ht="12">
      <c r="B12" s="117" t="s">
        <v>265</v>
      </c>
      <c r="C12" s="189">
        <v>111</v>
      </c>
      <c r="D12" s="189">
        <v>134</v>
      </c>
      <c r="E12" s="189">
        <v>147</v>
      </c>
      <c r="F12" s="189">
        <v>133</v>
      </c>
      <c r="G12" s="189">
        <v>153</v>
      </c>
      <c r="H12" s="189">
        <v>168</v>
      </c>
      <c r="I12" s="189">
        <v>182</v>
      </c>
      <c r="J12" s="189">
        <v>217</v>
      </c>
      <c r="K12" s="189">
        <v>255</v>
      </c>
      <c r="L12" s="189">
        <v>251</v>
      </c>
      <c r="M12" s="189">
        <v>241</v>
      </c>
      <c r="N12" s="189">
        <v>272</v>
      </c>
      <c r="O12" s="189">
        <v>238</v>
      </c>
      <c r="P12" s="189">
        <v>117</v>
      </c>
      <c r="R12" s="117" t="s">
        <v>265</v>
      </c>
      <c r="S12" s="195">
        <v>1.3324550429999995</v>
      </c>
      <c r="T12" s="195">
        <v>1.6574846069999998</v>
      </c>
      <c r="U12" s="195">
        <v>1.4045975240000006</v>
      </c>
      <c r="V12" s="195">
        <v>1.0959468679999993</v>
      </c>
      <c r="W12" s="195">
        <v>1.057813291</v>
      </c>
      <c r="X12" s="195">
        <v>1.2422955430000004</v>
      </c>
      <c r="Y12" s="195">
        <v>1.7055826370000007</v>
      </c>
      <c r="Z12" s="195">
        <v>1.5767689480000002</v>
      </c>
      <c r="AA12" s="195">
        <v>1.773143526000001</v>
      </c>
      <c r="AB12" s="195">
        <v>1.7727394750000007</v>
      </c>
      <c r="AC12" s="195">
        <v>1.9828998840000005</v>
      </c>
      <c r="AD12" s="195">
        <v>2.1965119109999991</v>
      </c>
      <c r="AE12" s="195">
        <v>3.1950549109999993</v>
      </c>
      <c r="AF12" s="195">
        <v>1.5084005400000005</v>
      </c>
    </row>
    <row r="13" spans="2:32" ht="12">
      <c r="B13" s="117" t="s">
        <v>259</v>
      </c>
      <c r="C13" s="199">
        <v>120</v>
      </c>
      <c r="D13" s="199">
        <v>134</v>
      </c>
      <c r="E13" s="199">
        <v>139</v>
      </c>
      <c r="F13" s="199">
        <v>101</v>
      </c>
      <c r="G13" s="199">
        <v>154</v>
      </c>
      <c r="H13" s="199">
        <v>177</v>
      </c>
      <c r="I13" s="199">
        <v>199</v>
      </c>
      <c r="J13" s="199">
        <v>252</v>
      </c>
      <c r="K13" s="199">
        <v>283</v>
      </c>
      <c r="L13" s="199">
        <v>245</v>
      </c>
      <c r="M13" s="199">
        <v>237</v>
      </c>
      <c r="N13" s="199">
        <v>225</v>
      </c>
      <c r="O13" s="199">
        <v>247</v>
      </c>
      <c r="P13" s="199">
        <v>116</v>
      </c>
      <c r="R13" s="117" t="s">
        <v>259</v>
      </c>
      <c r="S13" s="192">
        <v>0.98366529100000011</v>
      </c>
      <c r="T13" s="192">
        <v>0.82896698900000043</v>
      </c>
      <c r="U13" s="192">
        <v>1.0059596330000002</v>
      </c>
      <c r="V13" s="192">
        <v>0.51582189299999992</v>
      </c>
      <c r="W13" s="192">
        <v>0.99026058900000036</v>
      </c>
      <c r="X13" s="192">
        <v>1.6785745019999998</v>
      </c>
      <c r="Y13" s="192">
        <v>0.63302585399999978</v>
      </c>
      <c r="Z13" s="192">
        <v>1.2682471094999996</v>
      </c>
      <c r="AA13" s="192">
        <v>0.99768839799999975</v>
      </c>
      <c r="AB13" s="192">
        <v>1.3081388979999999</v>
      </c>
      <c r="AC13" s="192">
        <v>1.2827718510000001</v>
      </c>
      <c r="AD13" s="192">
        <v>1.5738253309999988</v>
      </c>
      <c r="AE13" s="192">
        <v>2.0029727441999992</v>
      </c>
      <c r="AF13" s="192">
        <v>0.8222435629999999</v>
      </c>
    </row>
    <row r="14" spans="2:32" ht="12">
      <c r="B14" s="117" t="s">
        <v>266</v>
      </c>
      <c r="C14" s="189">
        <v>85</v>
      </c>
      <c r="D14" s="189">
        <v>99</v>
      </c>
      <c r="E14" s="189">
        <v>100</v>
      </c>
      <c r="F14" s="189">
        <v>106</v>
      </c>
      <c r="G14" s="189">
        <v>136</v>
      </c>
      <c r="H14" s="189">
        <v>155</v>
      </c>
      <c r="I14" s="189">
        <v>194</v>
      </c>
      <c r="J14" s="189">
        <v>240</v>
      </c>
      <c r="K14" s="189">
        <v>269</v>
      </c>
      <c r="L14" s="189">
        <v>283</v>
      </c>
      <c r="M14" s="189">
        <v>232</v>
      </c>
      <c r="N14" s="189">
        <v>257</v>
      </c>
      <c r="O14" s="189">
        <v>250</v>
      </c>
      <c r="P14" s="189">
        <v>124</v>
      </c>
      <c r="R14" s="117" t="s">
        <v>266</v>
      </c>
      <c r="S14" s="195">
        <v>0.66773388</v>
      </c>
      <c r="T14" s="195">
        <v>0.82438490900000005</v>
      </c>
      <c r="U14" s="195">
        <v>0.93398588100000024</v>
      </c>
      <c r="V14" s="195">
        <v>0.46969059499999999</v>
      </c>
      <c r="W14" s="195">
        <v>0.68547168300000005</v>
      </c>
      <c r="X14" s="195">
        <v>0.82872860300000029</v>
      </c>
      <c r="Y14" s="195">
        <v>0.94079399800000041</v>
      </c>
      <c r="Z14" s="195">
        <v>0.86898437899999992</v>
      </c>
      <c r="AA14" s="195">
        <v>1.424060916</v>
      </c>
      <c r="AB14" s="195">
        <v>1.2886678609999993</v>
      </c>
      <c r="AC14" s="195">
        <v>0.89022658099999963</v>
      </c>
      <c r="AD14" s="195">
        <v>1.2900697459999992</v>
      </c>
      <c r="AE14" s="195">
        <v>1.9023336629999992</v>
      </c>
      <c r="AF14" s="195">
        <v>1.0134594869999998</v>
      </c>
    </row>
    <row r="15" spans="2:32" ht="12">
      <c r="B15" s="117" t="s">
        <v>267</v>
      </c>
      <c r="C15" s="199">
        <v>61</v>
      </c>
      <c r="D15" s="199">
        <v>65</v>
      </c>
      <c r="E15" s="199">
        <v>86</v>
      </c>
      <c r="F15" s="199">
        <v>54</v>
      </c>
      <c r="G15" s="199">
        <v>119</v>
      </c>
      <c r="H15" s="199">
        <v>161</v>
      </c>
      <c r="I15" s="199">
        <v>201</v>
      </c>
      <c r="J15" s="199">
        <v>221</v>
      </c>
      <c r="K15" s="199">
        <v>278</v>
      </c>
      <c r="L15" s="199">
        <v>254</v>
      </c>
      <c r="M15" s="199">
        <v>255</v>
      </c>
      <c r="N15" s="199">
        <v>269</v>
      </c>
      <c r="O15" s="199">
        <v>258</v>
      </c>
      <c r="P15" s="199">
        <v>132</v>
      </c>
      <c r="R15" s="117" t="s">
        <v>267</v>
      </c>
      <c r="S15" s="192">
        <v>0.44211808199999991</v>
      </c>
      <c r="T15" s="192">
        <v>0.42794780600000004</v>
      </c>
      <c r="U15" s="192">
        <v>0.90470501790000002</v>
      </c>
      <c r="V15" s="192">
        <v>0.25531749899999995</v>
      </c>
      <c r="W15" s="192">
        <v>1.0583576870000002</v>
      </c>
      <c r="X15" s="192">
        <v>1.8534796490000007</v>
      </c>
      <c r="Y15" s="192">
        <v>0.82416451500000021</v>
      </c>
      <c r="Z15" s="192">
        <v>0.778124963</v>
      </c>
      <c r="AA15" s="192">
        <v>1.6045560240000001</v>
      </c>
      <c r="AB15" s="192">
        <v>1.442351604</v>
      </c>
      <c r="AC15" s="192">
        <v>1.2678566419999997</v>
      </c>
      <c r="AD15" s="192">
        <v>2.1022910309999987</v>
      </c>
      <c r="AE15" s="192">
        <v>1.8241081239999999</v>
      </c>
      <c r="AF15" s="192">
        <v>0.979593626</v>
      </c>
    </row>
    <row r="16" spans="2:32" ht="12">
      <c r="B16" s="117" t="s">
        <v>268</v>
      </c>
      <c r="C16" s="189">
        <v>73</v>
      </c>
      <c r="D16" s="189">
        <v>80</v>
      </c>
      <c r="E16" s="189">
        <v>90</v>
      </c>
      <c r="F16" s="189">
        <v>99</v>
      </c>
      <c r="G16" s="189">
        <v>115</v>
      </c>
      <c r="H16" s="189">
        <v>140</v>
      </c>
      <c r="I16" s="189">
        <v>162</v>
      </c>
      <c r="J16" s="189">
        <v>164</v>
      </c>
      <c r="K16" s="189">
        <v>192</v>
      </c>
      <c r="L16" s="189">
        <v>188</v>
      </c>
      <c r="M16" s="189">
        <v>198</v>
      </c>
      <c r="N16" s="189">
        <v>200</v>
      </c>
      <c r="O16" s="189">
        <v>208</v>
      </c>
      <c r="P16" s="189">
        <v>125</v>
      </c>
      <c r="R16" s="117" t="s">
        <v>268</v>
      </c>
      <c r="S16" s="195">
        <v>0.63274636499999992</v>
      </c>
      <c r="T16" s="195">
        <v>0.88640835000000029</v>
      </c>
      <c r="U16" s="195">
        <v>0.50861873899999999</v>
      </c>
      <c r="V16" s="195">
        <v>0.52685232900000001</v>
      </c>
      <c r="W16" s="195">
        <v>0.55257961500000008</v>
      </c>
      <c r="X16" s="195">
        <v>0.45039165099999995</v>
      </c>
      <c r="Y16" s="195">
        <v>0.60711028700000036</v>
      </c>
      <c r="Z16" s="195">
        <v>0.56478009100000026</v>
      </c>
      <c r="AA16" s="195">
        <v>0.83080129199999986</v>
      </c>
      <c r="AB16" s="195">
        <v>0.92316711099999982</v>
      </c>
      <c r="AC16" s="195">
        <v>1.1173661960000003</v>
      </c>
      <c r="AD16" s="195">
        <v>0.78199120579999937</v>
      </c>
      <c r="AE16" s="195">
        <v>1.4389279432999995</v>
      </c>
      <c r="AF16" s="195">
        <v>0.78228161600000012</v>
      </c>
    </row>
    <row r="17" spans="2:32" ht="12">
      <c r="B17" s="117" t="s">
        <v>21</v>
      </c>
      <c r="C17" s="199">
        <v>990</v>
      </c>
      <c r="D17" s="199">
        <v>1412</v>
      </c>
      <c r="E17" s="199">
        <v>1545</v>
      </c>
      <c r="F17" s="199">
        <v>1585</v>
      </c>
      <c r="G17" s="199">
        <v>1900</v>
      </c>
      <c r="H17" s="199">
        <v>2360</v>
      </c>
      <c r="I17" s="199">
        <v>2791</v>
      </c>
      <c r="J17" s="199">
        <v>3292</v>
      </c>
      <c r="K17" s="199">
        <v>3698</v>
      </c>
      <c r="L17" s="199">
        <v>3814</v>
      </c>
      <c r="M17" s="199">
        <v>3283</v>
      </c>
      <c r="N17" s="199">
        <v>3487</v>
      </c>
      <c r="O17" s="199">
        <v>3402</v>
      </c>
      <c r="P17" s="199">
        <v>1794</v>
      </c>
      <c r="R17" s="117" t="s">
        <v>21</v>
      </c>
      <c r="S17" s="192">
        <v>6.3803957379999972</v>
      </c>
      <c r="T17" s="192">
        <v>9.1068929500000042</v>
      </c>
      <c r="U17" s="192">
        <v>9.0651782960000222</v>
      </c>
      <c r="V17" s="192">
        <v>6.4541298129999989</v>
      </c>
      <c r="W17" s="192">
        <v>7.609457277209021</v>
      </c>
      <c r="X17" s="192">
        <v>9.7266291919999883</v>
      </c>
      <c r="Y17" s="192">
        <v>10.054595532400004</v>
      </c>
      <c r="Z17" s="192">
        <v>11.433088963109984</v>
      </c>
      <c r="AA17" s="192">
        <v>14.496991446600024</v>
      </c>
      <c r="AB17" s="192">
        <v>14.736999558650041</v>
      </c>
      <c r="AC17" s="192">
        <v>12.668387064100022</v>
      </c>
      <c r="AD17" s="192">
        <v>14.418340085999999</v>
      </c>
      <c r="AE17" s="192">
        <v>19.803418973999939</v>
      </c>
      <c r="AF17" s="192">
        <v>9.488598098999999</v>
      </c>
    </row>
    <row r="18" spans="2:32" ht="12">
      <c r="B18" s="117" t="s">
        <v>43</v>
      </c>
      <c r="C18" s="189">
        <v>3352</v>
      </c>
      <c r="D18" s="189">
        <v>4325</v>
      </c>
      <c r="E18" s="189">
        <v>4740</v>
      </c>
      <c r="F18" s="189">
        <v>4491</v>
      </c>
      <c r="G18" s="189">
        <v>5412</v>
      </c>
      <c r="H18" s="189">
        <v>6774</v>
      </c>
      <c r="I18" s="189">
        <v>7881</v>
      </c>
      <c r="J18" s="189">
        <v>9343</v>
      </c>
      <c r="K18" s="189">
        <v>10596</v>
      </c>
      <c r="L18" s="189">
        <v>10839</v>
      </c>
      <c r="M18" s="189">
        <v>9364</v>
      </c>
      <c r="N18" s="189">
        <v>9889</v>
      </c>
      <c r="O18" s="189">
        <v>9845</v>
      </c>
      <c r="P18" s="189">
        <v>4868</v>
      </c>
      <c r="R18" s="117" t="s">
        <v>43</v>
      </c>
      <c r="S18" s="195">
        <v>29.21990353</v>
      </c>
      <c r="T18" s="195">
        <v>36.008727191000013</v>
      </c>
      <c r="U18" s="195">
        <v>36.881081623900037</v>
      </c>
      <c r="V18" s="195">
        <v>27.170686008499988</v>
      </c>
      <c r="W18" s="195">
        <v>31.361932546209029</v>
      </c>
      <c r="X18" s="195">
        <v>44.769826968300009</v>
      </c>
      <c r="Y18" s="195">
        <v>41.444712416900018</v>
      </c>
      <c r="Z18" s="195">
        <v>47.809723333909979</v>
      </c>
      <c r="AA18" s="195">
        <v>71.76057629050004</v>
      </c>
      <c r="AB18" s="195">
        <v>83.504184709150053</v>
      </c>
      <c r="AC18" s="195">
        <v>77.342053189199987</v>
      </c>
      <c r="AD18" s="195">
        <v>83.371157864179949</v>
      </c>
      <c r="AE18" s="195">
        <v>134.74583947059992</v>
      </c>
      <c r="AF18" s="195">
        <v>66.02041545400003</v>
      </c>
    </row>
    <row r="19" spans="2:32">
      <c r="B19" s="17" t="s">
        <v>269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2:32">
      <c r="B20" s="47" t="s">
        <v>493</v>
      </c>
    </row>
  </sheetData>
  <conditionalFormatting sqref="C19:N19">
    <cfRule type="cellIs" dxfId="2" priority="1" operator="equal">
      <formula>FALSE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/>
  </sheetPr>
  <dimension ref="B5:AF61"/>
  <sheetViews>
    <sheetView showGridLines="0" zoomScaleNormal="100" workbookViewId="0"/>
  </sheetViews>
  <sheetFormatPr defaultRowHeight="11.25" customHeight="1"/>
  <cols>
    <col min="1" max="1" width="2.140625" customWidth="1"/>
    <col min="2" max="2" width="14.42578125" bestFit="1" customWidth="1"/>
    <col min="3" max="17" width="7.85546875" customWidth="1"/>
    <col min="18" max="18" width="14.42578125" bestFit="1" customWidth="1"/>
    <col min="19" max="33" width="7.85546875" customWidth="1"/>
  </cols>
  <sheetData>
    <row r="5" spans="2:32" ht="11.25" customHeight="1">
      <c r="C5" s="18" t="s">
        <v>599</v>
      </c>
      <c r="S5" s="18" t="s">
        <v>600</v>
      </c>
    </row>
    <row r="6" spans="2:32" ht="11.25" customHeight="1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2">
        <v>2018</v>
      </c>
      <c r="P6" s="2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2">
        <v>2018</v>
      </c>
      <c r="AF6" s="2" t="s">
        <v>272</v>
      </c>
    </row>
    <row r="7" spans="2:32" ht="11.25" customHeight="1">
      <c r="B7" s="117" t="s">
        <v>190</v>
      </c>
      <c r="C7" s="192">
        <v>36.436472999999999</v>
      </c>
      <c r="D7" s="192">
        <v>41.72701</v>
      </c>
      <c r="E7" s="192">
        <v>23.506439999999994</v>
      </c>
      <c r="F7" s="192">
        <v>29.810500000000001</v>
      </c>
      <c r="G7" s="192">
        <v>38.176600000000001</v>
      </c>
      <c r="H7" s="192">
        <v>34.712999999999994</v>
      </c>
      <c r="I7" s="192">
        <v>61.283520000000003</v>
      </c>
      <c r="J7" s="192">
        <v>55.151250000000005</v>
      </c>
      <c r="K7" s="192">
        <v>35.780219999999993</v>
      </c>
      <c r="L7" s="192">
        <v>62.236572999999986</v>
      </c>
      <c r="M7" s="192">
        <v>50.757390000000001</v>
      </c>
      <c r="N7" s="192">
        <v>84.580105999999986</v>
      </c>
      <c r="O7" s="192">
        <v>35.185549999999999</v>
      </c>
      <c r="P7" s="192">
        <v>22.299365000000005</v>
      </c>
      <c r="R7" s="117" t="s">
        <v>190</v>
      </c>
      <c r="S7" s="199">
        <v>9</v>
      </c>
      <c r="T7" s="199">
        <v>12</v>
      </c>
      <c r="U7" s="199">
        <v>12</v>
      </c>
      <c r="V7" s="199">
        <v>18</v>
      </c>
      <c r="W7" s="199">
        <v>18</v>
      </c>
      <c r="X7" s="199">
        <v>21</v>
      </c>
      <c r="Y7" s="199">
        <v>20</v>
      </c>
      <c r="Z7" s="199">
        <v>15</v>
      </c>
      <c r="AA7" s="199">
        <v>19</v>
      </c>
      <c r="AB7" s="199">
        <v>18</v>
      </c>
      <c r="AC7" s="199">
        <v>24</v>
      </c>
      <c r="AD7" s="199">
        <v>23</v>
      </c>
      <c r="AE7" s="199">
        <v>25</v>
      </c>
      <c r="AF7" s="199">
        <v>15</v>
      </c>
    </row>
    <row r="8" spans="2:32" ht="11.25" customHeight="1">
      <c r="B8" s="117" t="s">
        <v>189</v>
      </c>
      <c r="C8" s="195">
        <v>3.39</v>
      </c>
      <c r="D8" s="195">
        <v>0</v>
      </c>
      <c r="E8" s="195">
        <v>0.30336999999999997</v>
      </c>
      <c r="F8" s="195">
        <v>6.3157500000000004</v>
      </c>
      <c r="G8" s="195">
        <v>3.1790400000000001</v>
      </c>
      <c r="H8" s="195">
        <v>29.780559</v>
      </c>
      <c r="I8" s="195">
        <v>2.7930510000000002</v>
      </c>
      <c r="J8" s="195">
        <v>1.4521500000000001</v>
      </c>
      <c r="K8" s="195">
        <v>93.162430000000001</v>
      </c>
      <c r="L8" s="195">
        <v>1.50207</v>
      </c>
      <c r="M8" s="195">
        <v>4.6796099999999994</v>
      </c>
      <c r="N8" s="195">
        <v>2.8129200000000001</v>
      </c>
      <c r="O8" s="195">
        <v>3.72993</v>
      </c>
      <c r="P8" s="195">
        <v>5.3754899999999992</v>
      </c>
      <c r="R8" s="117" t="s">
        <v>189</v>
      </c>
      <c r="S8" s="189">
        <v>1</v>
      </c>
      <c r="T8" s="189">
        <v>0</v>
      </c>
      <c r="U8" s="189">
        <v>1</v>
      </c>
      <c r="V8" s="189">
        <v>1</v>
      </c>
      <c r="W8" s="189">
        <v>1</v>
      </c>
      <c r="X8" s="189">
        <v>4</v>
      </c>
      <c r="Y8" s="189">
        <v>4</v>
      </c>
      <c r="Z8" s="189">
        <v>4</v>
      </c>
      <c r="AA8" s="189">
        <v>6</v>
      </c>
      <c r="AB8" s="189">
        <v>2</v>
      </c>
      <c r="AC8" s="189">
        <v>5</v>
      </c>
      <c r="AD8" s="189">
        <v>7</v>
      </c>
      <c r="AE8" s="189">
        <v>3</v>
      </c>
      <c r="AF8" s="189">
        <v>5</v>
      </c>
    </row>
    <row r="9" spans="2:32" ht="11.25" customHeight="1">
      <c r="B9" s="117" t="s">
        <v>188</v>
      </c>
      <c r="C9" s="192">
        <v>303.83188000000001</v>
      </c>
      <c r="D9" s="192">
        <v>295.45791100000002</v>
      </c>
      <c r="E9" s="192">
        <v>300.51896000000005</v>
      </c>
      <c r="F9" s="192">
        <v>176.06335000000001</v>
      </c>
      <c r="G9" s="192">
        <v>123.83661899999994</v>
      </c>
      <c r="H9" s="192">
        <v>293.1612100000001</v>
      </c>
      <c r="I9" s="192">
        <v>458.50234999999998</v>
      </c>
      <c r="J9" s="192">
        <v>422.10770399999984</v>
      </c>
      <c r="K9" s="192">
        <v>538.78362200000004</v>
      </c>
      <c r="L9" s="192">
        <v>340.01185000000015</v>
      </c>
      <c r="M9" s="192">
        <v>299.47842000000003</v>
      </c>
      <c r="N9" s="192">
        <v>552.19824499999982</v>
      </c>
      <c r="O9" s="192">
        <v>787.8789240000001</v>
      </c>
      <c r="P9" s="192">
        <v>278.64480999999984</v>
      </c>
      <c r="R9" s="117" t="s">
        <v>188</v>
      </c>
      <c r="S9" s="199">
        <v>38</v>
      </c>
      <c r="T9" s="199">
        <v>45</v>
      </c>
      <c r="U9" s="199">
        <v>51</v>
      </c>
      <c r="V9" s="199">
        <v>49</v>
      </c>
      <c r="W9" s="199">
        <v>49</v>
      </c>
      <c r="X9" s="199">
        <v>65</v>
      </c>
      <c r="Y9" s="199">
        <v>79</v>
      </c>
      <c r="Z9" s="199">
        <v>104</v>
      </c>
      <c r="AA9" s="199">
        <v>132</v>
      </c>
      <c r="AB9" s="199">
        <v>141</v>
      </c>
      <c r="AC9" s="199">
        <v>99</v>
      </c>
      <c r="AD9" s="199">
        <v>115</v>
      </c>
      <c r="AE9" s="199">
        <v>96</v>
      </c>
      <c r="AF9" s="199">
        <v>58</v>
      </c>
    </row>
    <row r="10" spans="2:32" ht="11.25" customHeight="1">
      <c r="B10" s="117" t="s">
        <v>187</v>
      </c>
      <c r="C10" s="195">
        <v>15.86</v>
      </c>
      <c r="D10" s="195">
        <v>26.500000000000004</v>
      </c>
      <c r="E10" s="195">
        <v>0.25</v>
      </c>
      <c r="F10" s="195">
        <v>0.39567299999999994</v>
      </c>
      <c r="G10" s="195">
        <v>9.2589199999999998</v>
      </c>
      <c r="H10" s="195">
        <v>8.8686399999999992</v>
      </c>
      <c r="I10" s="195">
        <v>15.530670000000002</v>
      </c>
      <c r="J10" s="195">
        <v>133.59549000000001</v>
      </c>
      <c r="K10" s="195">
        <v>37.623597000000011</v>
      </c>
      <c r="L10" s="195">
        <v>36.860050000000001</v>
      </c>
      <c r="M10" s="195">
        <v>39.420369999999998</v>
      </c>
      <c r="N10" s="195">
        <v>28.654291000000004</v>
      </c>
      <c r="O10" s="195">
        <v>49.259096999999997</v>
      </c>
      <c r="P10" s="195">
        <v>20.915694000000006</v>
      </c>
      <c r="R10" s="117" t="s">
        <v>187</v>
      </c>
      <c r="S10" s="189">
        <v>5</v>
      </c>
      <c r="T10" s="189">
        <v>3</v>
      </c>
      <c r="U10" s="189">
        <v>2</v>
      </c>
      <c r="V10" s="189">
        <v>8</v>
      </c>
      <c r="W10" s="189">
        <v>8</v>
      </c>
      <c r="X10" s="189">
        <v>10</v>
      </c>
      <c r="Y10" s="189">
        <v>17</v>
      </c>
      <c r="Z10" s="189">
        <v>34</v>
      </c>
      <c r="AA10" s="189">
        <v>25</v>
      </c>
      <c r="AB10" s="189">
        <v>30</v>
      </c>
      <c r="AC10" s="189">
        <v>21</v>
      </c>
      <c r="AD10" s="189">
        <v>27</v>
      </c>
      <c r="AE10" s="189">
        <v>25</v>
      </c>
      <c r="AF10" s="189">
        <v>15</v>
      </c>
    </row>
    <row r="11" spans="2:32" ht="11.25" customHeight="1">
      <c r="B11" s="117" t="s">
        <v>63</v>
      </c>
      <c r="C11" s="192">
        <v>13802.352079</v>
      </c>
      <c r="D11" s="192">
        <v>16770.04148499998</v>
      </c>
      <c r="E11" s="192">
        <v>17269.430564299979</v>
      </c>
      <c r="F11" s="192">
        <v>13817.376080500002</v>
      </c>
      <c r="G11" s="192">
        <v>14522.094054999998</v>
      </c>
      <c r="H11" s="192">
        <v>22341.055684200011</v>
      </c>
      <c r="I11" s="192">
        <v>20380.685329200016</v>
      </c>
      <c r="J11" s="192">
        <v>22723.023576600015</v>
      </c>
      <c r="K11" s="192">
        <v>38665.628848499851</v>
      </c>
      <c r="L11" s="192">
        <v>44405.268055499902</v>
      </c>
      <c r="M11" s="192">
        <v>43133.314240999891</v>
      </c>
      <c r="N11" s="192">
        <v>42378.765443380027</v>
      </c>
      <c r="O11" s="192">
        <v>80537.843503100041</v>
      </c>
      <c r="P11" s="192">
        <v>33169.861672000021</v>
      </c>
      <c r="R11" s="117" t="s">
        <v>63</v>
      </c>
      <c r="S11" s="199">
        <v>1402</v>
      </c>
      <c r="T11" s="199">
        <v>1695</v>
      </c>
      <c r="U11" s="199">
        <v>1843</v>
      </c>
      <c r="V11" s="199">
        <v>1684</v>
      </c>
      <c r="W11" s="199">
        <v>1886</v>
      </c>
      <c r="X11" s="199">
        <v>2444</v>
      </c>
      <c r="Y11" s="199">
        <v>2820</v>
      </c>
      <c r="Z11" s="199">
        <v>3326</v>
      </c>
      <c r="AA11" s="199">
        <v>3849</v>
      </c>
      <c r="AB11" s="199">
        <v>3838</v>
      </c>
      <c r="AC11" s="199">
        <v>3349</v>
      </c>
      <c r="AD11" s="199">
        <v>3461</v>
      </c>
      <c r="AE11" s="199">
        <v>3463</v>
      </c>
      <c r="AF11" s="199">
        <v>1555</v>
      </c>
    </row>
    <row r="12" spans="2:32" ht="11.25" customHeight="1">
      <c r="B12" s="117" t="s">
        <v>186</v>
      </c>
      <c r="C12" s="195">
        <v>714.95673499999987</v>
      </c>
      <c r="D12" s="195">
        <v>603.85817999999995</v>
      </c>
      <c r="E12" s="195">
        <v>1454.0521080000003</v>
      </c>
      <c r="F12" s="195">
        <v>797.08397800000012</v>
      </c>
      <c r="G12" s="195">
        <v>637.19666200000017</v>
      </c>
      <c r="H12" s="195">
        <v>785.79213799999968</v>
      </c>
      <c r="I12" s="195">
        <v>853.88395899999944</v>
      </c>
      <c r="J12" s="195">
        <v>765.49149699999998</v>
      </c>
      <c r="K12" s="195">
        <v>1183.9964730000002</v>
      </c>
      <c r="L12" s="195">
        <v>1371.019614999999</v>
      </c>
      <c r="M12" s="195">
        <v>1133.2695451</v>
      </c>
      <c r="N12" s="195">
        <v>1199.7796480000002</v>
      </c>
      <c r="O12" s="195">
        <v>1633.166919999999</v>
      </c>
      <c r="P12" s="195">
        <v>1018.8260429999995</v>
      </c>
      <c r="R12" s="117" t="s">
        <v>186</v>
      </c>
      <c r="S12" s="189">
        <v>82</v>
      </c>
      <c r="T12" s="189">
        <v>118</v>
      </c>
      <c r="U12" s="189">
        <v>142</v>
      </c>
      <c r="V12" s="189">
        <v>137</v>
      </c>
      <c r="W12" s="189">
        <v>160</v>
      </c>
      <c r="X12" s="189">
        <v>192</v>
      </c>
      <c r="Y12" s="189">
        <v>221</v>
      </c>
      <c r="Z12" s="189">
        <v>232</v>
      </c>
      <c r="AA12" s="189">
        <v>303</v>
      </c>
      <c r="AB12" s="189">
        <v>340</v>
      </c>
      <c r="AC12" s="189">
        <v>270</v>
      </c>
      <c r="AD12" s="189">
        <v>328</v>
      </c>
      <c r="AE12" s="189">
        <v>313</v>
      </c>
      <c r="AF12" s="189">
        <v>195</v>
      </c>
    </row>
    <row r="13" spans="2:32" ht="11.25" customHeight="1">
      <c r="B13" s="117" t="s">
        <v>143</v>
      </c>
      <c r="C13" s="192">
        <v>242.70950999999999</v>
      </c>
      <c r="D13" s="192">
        <v>631.55896000000007</v>
      </c>
      <c r="E13" s="192">
        <v>283.38588499999997</v>
      </c>
      <c r="F13" s="192">
        <v>211.51104100000001</v>
      </c>
      <c r="G13" s="192">
        <v>301.81566099999998</v>
      </c>
      <c r="H13" s="192">
        <v>310.5839679999998</v>
      </c>
      <c r="I13" s="192">
        <v>741.61633599999971</v>
      </c>
      <c r="J13" s="192">
        <v>406.10856700000005</v>
      </c>
      <c r="K13" s="192">
        <v>965.89027999999996</v>
      </c>
      <c r="L13" s="192">
        <v>458.00022100000012</v>
      </c>
      <c r="M13" s="192">
        <v>251.13870699999998</v>
      </c>
      <c r="N13" s="192">
        <v>678.63204100000053</v>
      </c>
      <c r="O13" s="192">
        <v>619.82747199999983</v>
      </c>
      <c r="P13" s="192">
        <v>368.92300799999981</v>
      </c>
      <c r="R13" s="117" t="s">
        <v>143</v>
      </c>
      <c r="S13" s="199">
        <v>24</v>
      </c>
      <c r="T13" s="199">
        <v>39</v>
      </c>
      <c r="U13" s="199">
        <v>51</v>
      </c>
      <c r="V13" s="199">
        <v>45</v>
      </c>
      <c r="W13" s="199">
        <v>65</v>
      </c>
      <c r="X13" s="199">
        <v>79</v>
      </c>
      <c r="Y13" s="199">
        <v>93</v>
      </c>
      <c r="Z13" s="199">
        <v>130</v>
      </c>
      <c r="AA13" s="199">
        <v>100</v>
      </c>
      <c r="AB13" s="199">
        <v>94</v>
      </c>
      <c r="AC13" s="199">
        <v>81</v>
      </c>
      <c r="AD13" s="199">
        <v>109</v>
      </c>
      <c r="AE13" s="199">
        <v>94</v>
      </c>
      <c r="AF13" s="199">
        <v>49</v>
      </c>
    </row>
    <row r="14" spans="2:32" ht="11.25" customHeight="1">
      <c r="B14" s="117" t="s">
        <v>185</v>
      </c>
      <c r="C14" s="195">
        <v>67.910889999999995</v>
      </c>
      <c r="D14" s="195">
        <v>49.216800000000006</v>
      </c>
      <c r="E14" s="195">
        <v>47.157285999999999</v>
      </c>
      <c r="F14" s="195">
        <v>34.091189999999997</v>
      </c>
      <c r="G14" s="195">
        <v>11.899706999999999</v>
      </c>
      <c r="H14" s="195">
        <v>23.154150000000005</v>
      </c>
      <c r="I14" s="195">
        <v>50.843942999999996</v>
      </c>
      <c r="J14" s="195">
        <v>65.912308999999993</v>
      </c>
      <c r="K14" s="195">
        <v>36.536749999999991</v>
      </c>
      <c r="L14" s="195">
        <v>164.21038699999997</v>
      </c>
      <c r="M14" s="195">
        <v>114.02022599999997</v>
      </c>
      <c r="N14" s="195">
        <v>116.14432900000004</v>
      </c>
      <c r="O14" s="195">
        <v>167.87653</v>
      </c>
      <c r="P14" s="195">
        <v>88.866894999999985</v>
      </c>
      <c r="R14" s="117" t="s">
        <v>185</v>
      </c>
      <c r="S14" s="189">
        <v>5</v>
      </c>
      <c r="T14" s="189">
        <v>6</v>
      </c>
      <c r="U14" s="189">
        <v>12</v>
      </c>
      <c r="V14" s="189">
        <v>12</v>
      </c>
      <c r="W14" s="189">
        <v>15</v>
      </c>
      <c r="X14" s="189">
        <v>15</v>
      </c>
      <c r="Y14" s="189">
        <v>26</v>
      </c>
      <c r="Z14" s="189">
        <v>36</v>
      </c>
      <c r="AA14" s="189">
        <v>39</v>
      </c>
      <c r="AB14" s="189">
        <v>45</v>
      </c>
      <c r="AC14" s="189">
        <v>49</v>
      </c>
      <c r="AD14" s="189">
        <v>63</v>
      </c>
      <c r="AE14" s="189">
        <v>62</v>
      </c>
      <c r="AF14" s="189">
        <v>26</v>
      </c>
    </row>
    <row r="15" spans="2:32" ht="11.25" customHeight="1">
      <c r="B15" s="117" t="s">
        <v>184</v>
      </c>
      <c r="C15" s="192">
        <v>67.872110000000006</v>
      </c>
      <c r="D15" s="192">
        <v>42.113340000000008</v>
      </c>
      <c r="E15" s="192">
        <v>50.154190000000007</v>
      </c>
      <c r="F15" s="192">
        <v>59.175937000000005</v>
      </c>
      <c r="G15" s="192">
        <v>276.41046700000004</v>
      </c>
      <c r="H15" s="192">
        <v>647.3451309999997</v>
      </c>
      <c r="I15" s="192">
        <v>90.011438000000012</v>
      </c>
      <c r="J15" s="192">
        <v>314.34536900000012</v>
      </c>
      <c r="K15" s="192">
        <v>296.22938100000005</v>
      </c>
      <c r="L15" s="192">
        <v>460.82766999999996</v>
      </c>
      <c r="M15" s="192">
        <v>414.87995100000012</v>
      </c>
      <c r="N15" s="192">
        <v>637.72439600000007</v>
      </c>
      <c r="O15" s="192">
        <v>623.85870799999998</v>
      </c>
      <c r="P15" s="192">
        <v>185.84616300000002</v>
      </c>
      <c r="R15" s="117" t="s">
        <v>184</v>
      </c>
      <c r="S15" s="199">
        <v>10</v>
      </c>
      <c r="T15" s="199">
        <v>10</v>
      </c>
      <c r="U15" s="199">
        <v>18</v>
      </c>
      <c r="V15" s="199">
        <v>19</v>
      </c>
      <c r="W15" s="199">
        <v>26</v>
      </c>
      <c r="X15" s="199">
        <v>29</v>
      </c>
      <c r="Y15" s="199">
        <v>55</v>
      </c>
      <c r="Z15" s="199">
        <v>69</v>
      </c>
      <c r="AA15" s="199">
        <v>74</v>
      </c>
      <c r="AB15" s="199">
        <v>71</v>
      </c>
      <c r="AC15" s="199">
        <v>71</v>
      </c>
      <c r="AD15" s="199">
        <v>62</v>
      </c>
      <c r="AE15" s="199">
        <v>64</v>
      </c>
      <c r="AF15" s="199">
        <v>29</v>
      </c>
    </row>
    <row r="16" spans="2:32" ht="11.25" customHeight="1">
      <c r="B16" s="117" t="s">
        <v>73</v>
      </c>
      <c r="C16" s="195">
        <v>484.67782499999993</v>
      </c>
      <c r="D16" s="195">
        <v>642.66846300000009</v>
      </c>
      <c r="E16" s="195">
        <v>478.979826</v>
      </c>
      <c r="F16" s="195">
        <v>358.53517099999993</v>
      </c>
      <c r="G16" s="195">
        <v>448.68670100000008</v>
      </c>
      <c r="H16" s="195">
        <v>617.95120800000007</v>
      </c>
      <c r="I16" s="195">
        <v>593.15946099999974</v>
      </c>
      <c r="J16" s="195">
        <v>936.2310480000001</v>
      </c>
      <c r="K16" s="195">
        <v>1732.6515670000006</v>
      </c>
      <c r="L16" s="195">
        <v>962.29965775000062</v>
      </c>
      <c r="M16" s="195">
        <v>1546.4828590000009</v>
      </c>
      <c r="N16" s="195">
        <v>1087.9828839999998</v>
      </c>
      <c r="O16" s="195">
        <v>1764.9718499999988</v>
      </c>
      <c r="P16" s="195">
        <v>546.23158899999976</v>
      </c>
      <c r="R16" s="117" t="s">
        <v>73</v>
      </c>
      <c r="S16" s="189">
        <v>60</v>
      </c>
      <c r="T16" s="189">
        <v>71</v>
      </c>
      <c r="U16" s="189">
        <v>78</v>
      </c>
      <c r="V16" s="189">
        <v>102</v>
      </c>
      <c r="W16" s="189">
        <v>118</v>
      </c>
      <c r="X16" s="189">
        <v>151</v>
      </c>
      <c r="Y16" s="189">
        <v>171</v>
      </c>
      <c r="Z16" s="189">
        <v>229</v>
      </c>
      <c r="AA16" s="189">
        <v>303</v>
      </c>
      <c r="AB16" s="189">
        <v>280</v>
      </c>
      <c r="AC16" s="189">
        <v>247</v>
      </c>
      <c r="AD16" s="189">
        <v>280</v>
      </c>
      <c r="AE16" s="189">
        <v>251</v>
      </c>
      <c r="AF16" s="189">
        <v>111</v>
      </c>
    </row>
    <row r="17" spans="2:32" ht="11.25" customHeight="1">
      <c r="B17" s="117" t="s">
        <v>183</v>
      </c>
      <c r="C17" s="192">
        <v>407.08638899999988</v>
      </c>
      <c r="D17" s="192">
        <v>538.14435999999989</v>
      </c>
      <c r="E17" s="192">
        <v>411.66503500000005</v>
      </c>
      <c r="F17" s="192">
        <v>395.8962719999999</v>
      </c>
      <c r="G17" s="192">
        <v>495.02018800000002</v>
      </c>
      <c r="H17" s="192">
        <v>476.16118499999999</v>
      </c>
      <c r="I17" s="192">
        <v>553.55534999999998</v>
      </c>
      <c r="J17" s="192">
        <v>777.73089499999992</v>
      </c>
      <c r="K17" s="192">
        <v>707.60625100000004</v>
      </c>
      <c r="L17" s="192">
        <v>1120.331594</v>
      </c>
      <c r="M17" s="192">
        <v>487.85497400000008</v>
      </c>
      <c r="N17" s="192">
        <v>1238.7722240000001</v>
      </c>
      <c r="O17" s="192">
        <v>989.17935399999999</v>
      </c>
      <c r="P17" s="192">
        <v>830.50836300000014</v>
      </c>
      <c r="R17" s="117" t="s">
        <v>183</v>
      </c>
      <c r="S17" s="199">
        <v>65</v>
      </c>
      <c r="T17" s="199">
        <v>76</v>
      </c>
      <c r="U17" s="199">
        <v>88</v>
      </c>
      <c r="V17" s="199">
        <v>77</v>
      </c>
      <c r="W17" s="199">
        <v>102</v>
      </c>
      <c r="X17" s="199">
        <v>123</v>
      </c>
      <c r="Y17" s="199">
        <v>142</v>
      </c>
      <c r="Z17" s="199">
        <v>152</v>
      </c>
      <c r="AA17" s="199">
        <v>188</v>
      </c>
      <c r="AB17" s="199">
        <v>167</v>
      </c>
      <c r="AC17" s="199">
        <v>129</v>
      </c>
      <c r="AD17" s="199">
        <v>155</v>
      </c>
      <c r="AE17" s="199">
        <v>126</v>
      </c>
      <c r="AF17" s="199">
        <v>80</v>
      </c>
    </row>
    <row r="18" spans="2:32" ht="11.25" customHeight="1">
      <c r="B18" s="117" t="s">
        <v>182</v>
      </c>
      <c r="C18" s="195">
        <v>41.023539999999997</v>
      </c>
      <c r="D18" s="195">
        <v>24.785</v>
      </c>
      <c r="E18" s="195">
        <v>52.72587</v>
      </c>
      <c r="F18" s="195">
        <v>28.055720000000001</v>
      </c>
      <c r="G18" s="195">
        <v>42.740307999999999</v>
      </c>
      <c r="H18" s="195">
        <v>36.804989999999997</v>
      </c>
      <c r="I18" s="195">
        <v>36.136011000000003</v>
      </c>
      <c r="J18" s="195">
        <v>20.842449000000002</v>
      </c>
      <c r="K18" s="195">
        <v>23.639100000000003</v>
      </c>
      <c r="L18" s="195">
        <v>13.305973</v>
      </c>
      <c r="M18" s="195">
        <v>39.582279999999997</v>
      </c>
      <c r="N18" s="195">
        <v>17.369260000000001</v>
      </c>
      <c r="O18" s="195">
        <v>15.42155</v>
      </c>
      <c r="P18" s="195">
        <v>3.0801459999999996</v>
      </c>
      <c r="R18" s="117" t="s">
        <v>182</v>
      </c>
      <c r="S18" s="189">
        <v>14</v>
      </c>
      <c r="T18" s="189">
        <v>15</v>
      </c>
      <c r="U18" s="189">
        <v>15</v>
      </c>
      <c r="V18" s="189">
        <v>15</v>
      </c>
      <c r="W18" s="189">
        <v>21</v>
      </c>
      <c r="X18" s="189">
        <v>18</v>
      </c>
      <c r="Y18" s="189">
        <v>20</v>
      </c>
      <c r="Z18" s="189">
        <v>14</v>
      </c>
      <c r="AA18" s="189">
        <v>15</v>
      </c>
      <c r="AB18" s="189">
        <v>18</v>
      </c>
      <c r="AC18" s="189">
        <v>13</v>
      </c>
      <c r="AD18" s="189">
        <v>18</v>
      </c>
      <c r="AE18" s="189">
        <v>10</v>
      </c>
      <c r="AF18" s="189">
        <v>5</v>
      </c>
    </row>
    <row r="19" spans="2:32" ht="11.25" customHeight="1">
      <c r="B19" s="117" t="s">
        <v>181</v>
      </c>
      <c r="C19" s="192">
        <v>7.3167699999999991</v>
      </c>
      <c r="D19" s="192">
        <v>26.019259999999999</v>
      </c>
      <c r="E19" s="192">
        <v>26.854140000000001</v>
      </c>
      <c r="F19" s="192">
        <v>19.974749999999997</v>
      </c>
      <c r="G19" s="192">
        <v>4.7175200000000004</v>
      </c>
      <c r="H19" s="192">
        <v>24.969200000000001</v>
      </c>
      <c r="I19" s="192">
        <v>14.484503999999999</v>
      </c>
      <c r="J19" s="192">
        <v>28.287089999999996</v>
      </c>
      <c r="K19" s="192">
        <v>29.821117000000001</v>
      </c>
      <c r="L19" s="192">
        <v>81.044212000000016</v>
      </c>
      <c r="M19" s="192">
        <v>25.011138000000003</v>
      </c>
      <c r="N19" s="192">
        <v>113.9637</v>
      </c>
      <c r="O19" s="192">
        <v>58.652650000000001</v>
      </c>
      <c r="P19" s="192">
        <v>31.289639999999999</v>
      </c>
      <c r="R19" s="117" t="s">
        <v>181</v>
      </c>
      <c r="S19" s="199">
        <v>7</v>
      </c>
      <c r="T19" s="199">
        <v>9</v>
      </c>
      <c r="U19" s="199">
        <v>9</v>
      </c>
      <c r="V19" s="199">
        <v>10</v>
      </c>
      <c r="W19" s="199">
        <v>6</v>
      </c>
      <c r="X19" s="199">
        <v>12</v>
      </c>
      <c r="Y19" s="199">
        <v>15</v>
      </c>
      <c r="Z19" s="199">
        <v>25</v>
      </c>
      <c r="AA19" s="199">
        <v>17</v>
      </c>
      <c r="AB19" s="199">
        <v>24</v>
      </c>
      <c r="AC19" s="199">
        <v>20</v>
      </c>
      <c r="AD19" s="199">
        <v>23</v>
      </c>
      <c r="AE19" s="199">
        <v>25</v>
      </c>
      <c r="AF19" s="199">
        <v>12</v>
      </c>
    </row>
    <row r="20" spans="2:32" ht="11.25" customHeight="1">
      <c r="B20" s="117" t="s">
        <v>138</v>
      </c>
      <c r="C20" s="195">
        <v>455.37140199999993</v>
      </c>
      <c r="D20" s="195">
        <v>435.57248800000002</v>
      </c>
      <c r="E20" s="195">
        <v>930.69479789999991</v>
      </c>
      <c r="F20" s="195">
        <v>256.62590899999998</v>
      </c>
      <c r="G20" s="195">
        <v>1076.155679</v>
      </c>
      <c r="H20" s="195">
        <v>1865.6797130000009</v>
      </c>
      <c r="I20" s="195">
        <v>877.58059600000047</v>
      </c>
      <c r="J20" s="195">
        <v>791.8287250000003</v>
      </c>
      <c r="K20" s="195">
        <v>1627.4723020000001</v>
      </c>
      <c r="L20" s="195">
        <v>1461.8393139999996</v>
      </c>
      <c r="M20" s="195">
        <v>1306.3851679999996</v>
      </c>
      <c r="N20" s="195">
        <v>2156.2405809999982</v>
      </c>
      <c r="O20" s="195">
        <v>1842.9064439999997</v>
      </c>
      <c r="P20" s="195">
        <v>996.69968399999993</v>
      </c>
      <c r="R20" s="117" t="s">
        <v>138</v>
      </c>
      <c r="S20" s="189">
        <v>63</v>
      </c>
      <c r="T20" s="189">
        <v>69</v>
      </c>
      <c r="U20" s="189">
        <v>94</v>
      </c>
      <c r="V20" s="189">
        <v>58</v>
      </c>
      <c r="W20" s="189">
        <v>126</v>
      </c>
      <c r="X20" s="189">
        <v>176</v>
      </c>
      <c r="Y20" s="189">
        <v>217</v>
      </c>
      <c r="Z20" s="189">
        <v>240</v>
      </c>
      <c r="AA20" s="189">
        <v>290</v>
      </c>
      <c r="AB20" s="189">
        <v>279</v>
      </c>
      <c r="AC20" s="189">
        <v>279</v>
      </c>
      <c r="AD20" s="189">
        <v>288</v>
      </c>
      <c r="AE20" s="189">
        <v>269</v>
      </c>
      <c r="AF20" s="189">
        <v>146</v>
      </c>
    </row>
    <row r="21" spans="2:32" ht="11.25" customHeight="1">
      <c r="B21" s="117" t="s">
        <v>180</v>
      </c>
      <c r="C21" s="192">
        <v>39.692995000000003</v>
      </c>
      <c r="D21" s="192">
        <v>176.23989800000001</v>
      </c>
      <c r="E21" s="192">
        <v>134.80740000000006</v>
      </c>
      <c r="F21" s="192">
        <v>338.899226</v>
      </c>
      <c r="G21" s="192">
        <v>150.11591700000002</v>
      </c>
      <c r="H21" s="192">
        <v>201.82849999999996</v>
      </c>
      <c r="I21" s="192">
        <v>144.67047000000005</v>
      </c>
      <c r="J21" s="192">
        <v>99.37878000000002</v>
      </c>
      <c r="K21" s="192">
        <v>277.63593599999996</v>
      </c>
      <c r="L21" s="192">
        <v>184.73445100000001</v>
      </c>
      <c r="M21" s="192">
        <v>153.59306800000002</v>
      </c>
      <c r="N21" s="192">
        <v>173.91974500000003</v>
      </c>
      <c r="O21" s="192">
        <v>376.34509100000002</v>
      </c>
      <c r="P21" s="192">
        <v>202.98752699999997</v>
      </c>
      <c r="R21" s="117" t="s">
        <v>180</v>
      </c>
      <c r="S21" s="199">
        <v>14</v>
      </c>
      <c r="T21" s="199">
        <v>32</v>
      </c>
      <c r="U21" s="199">
        <v>33</v>
      </c>
      <c r="V21" s="199">
        <v>54</v>
      </c>
      <c r="W21" s="199">
        <v>40</v>
      </c>
      <c r="X21" s="199">
        <v>56</v>
      </c>
      <c r="Y21" s="199">
        <v>48</v>
      </c>
      <c r="Z21" s="199">
        <v>57</v>
      </c>
      <c r="AA21" s="199">
        <v>89</v>
      </c>
      <c r="AB21" s="199">
        <v>78</v>
      </c>
      <c r="AC21" s="199">
        <v>73</v>
      </c>
      <c r="AD21" s="199">
        <v>101</v>
      </c>
      <c r="AE21" s="199">
        <v>104</v>
      </c>
      <c r="AF21" s="199">
        <v>54</v>
      </c>
    </row>
    <row r="22" spans="2:32" ht="11.25" customHeight="1">
      <c r="B22" s="117" t="s">
        <v>179</v>
      </c>
      <c r="C22" s="195">
        <v>52.774999999999999</v>
      </c>
      <c r="D22" s="195">
        <v>38.426223</v>
      </c>
      <c r="E22" s="195">
        <v>31.841769999999997</v>
      </c>
      <c r="F22" s="195">
        <v>24.110000000000003</v>
      </c>
      <c r="G22" s="195">
        <v>43.051749999999998</v>
      </c>
      <c r="H22" s="195">
        <v>59.955309999999983</v>
      </c>
      <c r="I22" s="195">
        <v>55.824239999999996</v>
      </c>
      <c r="J22" s="195">
        <v>51.126667000000005</v>
      </c>
      <c r="K22" s="195">
        <v>87.798132999999979</v>
      </c>
      <c r="L22" s="195">
        <v>32.475320000000004</v>
      </c>
      <c r="M22" s="195">
        <v>40.663220000000003</v>
      </c>
      <c r="N22" s="195">
        <v>54.52797799999999</v>
      </c>
      <c r="O22" s="195">
        <v>99.891413999999983</v>
      </c>
      <c r="P22" s="195">
        <v>20.696347000000003</v>
      </c>
      <c r="R22" s="117" t="s">
        <v>179</v>
      </c>
      <c r="S22" s="189">
        <v>5</v>
      </c>
      <c r="T22" s="189">
        <v>6</v>
      </c>
      <c r="U22" s="189">
        <v>9</v>
      </c>
      <c r="V22" s="189">
        <v>11</v>
      </c>
      <c r="W22" s="189">
        <v>13</v>
      </c>
      <c r="X22" s="189">
        <v>12</v>
      </c>
      <c r="Y22" s="189">
        <v>16</v>
      </c>
      <c r="Z22" s="189">
        <v>25</v>
      </c>
      <c r="AA22" s="189">
        <v>30</v>
      </c>
      <c r="AB22" s="189">
        <v>21</v>
      </c>
      <c r="AC22" s="189">
        <v>20</v>
      </c>
      <c r="AD22" s="189">
        <v>30</v>
      </c>
      <c r="AE22" s="189">
        <v>32</v>
      </c>
      <c r="AF22" s="189">
        <v>17</v>
      </c>
    </row>
    <row r="23" spans="2:32" ht="11.25" customHeight="1">
      <c r="B23" s="117" t="s">
        <v>178</v>
      </c>
      <c r="C23" s="192">
        <v>1.8420000000000001</v>
      </c>
      <c r="D23" s="192">
        <v>16.683000000000003</v>
      </c>
      <c r="E23" s="192">
        <v>115.655473</v>
      </c>
      <c r="F23" s="192">
        <v>3.2530639999999997</v>
      </c>
      <c r="G23" s="192">
        <v>53.190266999999999</v>
      </c>
      <c r="H23" s="192">
        <v>113.04008899999998</v>
      </c>
      <c r="I23" s="192">
        <v>49.644863999999998</v>
      </c>
      <c r="J23" s="192">
        <v>83.55263699999999</v>
      </c>
      <c r="K23" s="192">
        <v>54.309655000000006</v>
      </c>
      <c r="L23" s="192">
        <v>156.31662</v>
      </c>
      <c r="M23" s="192">
        <v>29.861186999999997</v>
      </c>
      <c r="N23" s="192">
        <v>126.82927699999999</v>
      </c>
      <c r="O23" s="192">
        <v>166.81163700000008</v>
      </c>
      <c r="P23" s="192">
        <v>14.452393000000001</v>
      </c>
      <c r="R23" s="117" t="s">
        <v>178</v>
      </c>
      <c r="S23" s="199">
        <v>6</v>
      </c>
      <c r="T23" s="199">
        <v>12</v>
      </c>
      <c r="U23" s="199">
        <v>16</v>
      </c>
      <c r="V23" s="199">
        <v>9</v>
      </c>
      <c r="W23" s="199">
        <v>17</v>
      </c>
      <c r="X23" s="199">
        <v>35</v>
      </c>
      <c r="Y23" s="199">
        <v>20</v>
      </c>
      <c r="Z23" s="199">
        <v>35</v>
      </c>
      <c r="AA23" s="199">
        <v>32</v>
      </c>
      <c r="AB23" s="199">
        <v>39</v>
      </c>
      <c r="AC23" s="199">
        <v>23</v>
      </c>
      <c r="AD23" s="199">
        <v>31</v>
      </c>
      <c r="AE23" s="199">
        <v>23</v>
      </c>
      <c r="AF23" s="199">
        <v>12</v>
      </c>
    </row>
    <row r="24" spans="2:32" ht="11.25" customHeight="1">
      <c r="B24" s="117" t="s">
        <v>177</v>
      </c>
      <c r="C24" s="195">
        <v>89.514738000000008</v>
      </c>
      <c r="D24" s="195">
        <v>134.19640000000001</v>
      </c>
      <c r="E24" s="195">
        <v>10.352869999999999</v>
      </c>
      <c r="F24" s="195">
        <v>115.2984</v>
      </c>
      <c r="G24" s="195">
        <v>108.41311</v>
      </c>
      <c r="H24" s="195">
        <v>27.832019999999996</v>
      </c>
      <c r="I24" s="195">
        <v>65.361869999999996</v>
      </c>
      <c r="J24" s="195">
        <v>31.345992999999996</v>
      </c>
      <c r="K24" s="195">
        <v>63.866888999999986</v>
      </c>
      <c r="L24" s="195">
        <v>61.380100000000006</v>
      </c>
      <c r="M24" s="195">
        <v>95.865111999999996</v>
      </c>
      <c r="N24" s="195">
        <v>126.69429599999994</v>
      </c>
      <c r="O24" s="195">
        <v>66.325126000000012</v>
      </c>
      <c r="P24" s="195">
        <v>219.68959300000003</v>
      </c>
      <c r="R24" s="117" t="s">
        <v>177</v>
      </c>
      <c r="S24" s="189">
        <v>9</v>
      </c>
      <c r="T24" s="189">
        <v>12</v>
      </c>
      <c r="U24" s="189">
        <v>11</v>
      </c>
      <c r="V24" s="189">
        <v>21</v>
      </c>
      <c r="W24" s="189">
        <v>28</v>
      </c>
      <c r="X24" s="189">
        <v>20</v>
      </c>
      <c r="Y24" s="189">
        <v>31</v>
      </c>
      <c r="Z24" s="189">
        <v>30</v>
      </c>
      <c r="AA24" s="189">
        <v>39</v>
      </c>
      <c r="AB24" s="189">
        <v>46</v>
      </c>
      <c r="AC24" s="189">
        <v>42</v>
      </c>
      <c r="AD24" s="189">
        <v>35</v>
      </c>
      <c r="AE24" s="189">
        <v>37</v>
      </c>
      <c r="AF24" s="189">
        <v>20</v>
      </c>
    </row>
    <row r="25" spans="2:32" ht="11.25" customHeight="1">
      <c r="B25" s="117" t="s">
        <v>176</v>
      </c>
      <c r="C25" s="192">
        <v>5.4</v>
      </c>
      <c r="D25" s="192">
        <v>27.197170000000003</v>
      </c>
      <c r="E25" s="192">
        <v>25.75714</v>
      </c>
      <c r="F25" s="192">
        <v>36.219735</v>
      </c>
      <c r="G25" s="192">
        <v>25.535</v>
      </c>
      <c r="H25" s="192">
        <v>30.209800000000001</v>
      </c>
      <c r="I25" s="192">
        <v>19.037099999999995</v>
      </c>
      <c r="J25" s="192">
        <v>31.572999999999997</v>
      </c>
      <c r="K25" s="192">
        <v>14.307540000000001</v>
      </c>
      <c r="L25" s="192">
        <v>38.899894999999994</v>
      </c>
      <c r="M25" s="192">
        <v>19.96237</v>
      </c>
      <c r="N25" s="192">
        <v>99.378940999999998</v>
      </c>
      <c r="O25" s="192">
        <v>28.313909999999993</v>
      </c>
      <c r="P25" s="192">
        <v>4.133</v>
      </c>
      <c r="R25" s="117" t="s">
        <v>176</v>
      </c>
      <c r="S25" s="199">
        <v>2</v>
      </c>
      <c r="T25" s="199">
        <v>11</v>
      </c>
      <c r="U25" s="199">
        <v>11</v>
      </c>
      <c r="V25" s="199">
        <v>9</v>
      </c>
      <c r="W25" s="199">
        <v>10</v>
      </c>
      <c r="X25" s="199">
        <v>19</v>
      </c>
      <c r="Y25" s="199">
        <v>25</v>
      </c>
      <c r="Z25" s="199">
        <v>19</v>
      </c>
      <c r="AA25" s="199">
        <v>25</v>
      </c>
      <c r="AB25" s="199">
        <v>23</v>
      </c>
      <c r="AC25" s="199">
        <v>25</v>
      </c>
      <c r="AD25" s="199">
        <v>19</v>
      </c>
      <c r="AE25" s="199">
        <v>14</v>
      </c>
      <c r="AF25" s="199">
        <v>6</v>
      </c>
    </row>
    <row r="26" spans="2:32" ht="11.25" customHeight="1">
      <c r="B26" s="117" t="s">
        <v>175</v>
      </c>
      <c r="C26" s="195">
        <v>26.348700000000004</v>
      </c>
      <c r="D26" s="195">
        <v>32.4358</v>
      </c>
      <c r="E26" s="195">
        <v>12.463999999999999</v>
      </c>
      <c r="F26" s="195">
        <v>37.206140000000005</v>
      </c>
      <c r="G26" s="195">
        <v>9.2606990000000007</v>
      </c>
      <c r="H26" s="195">
        <v>64.614099999999993</v>
      </c>
      <c r="I26" s="195">
        <v>29.977769999999996</v>
      </c>
      <c r="J26" s="195">
        <v>52.038663000000007</v>
      </c>
      <c r="K26" s="195">
        <v>35.67633</v>
      </c>
      <c r="L26" s="195">
        <v>84.712350000000015</v>
      </c>
      <c r="M26" s="195">
        <v>13.751955999999998</v>
      </c>
      <c r="N26" s="195">
        <v>245.22194299999998</v>
      </c>
      <c r="O26" s="195">
        <v>31.568480000000005</v>
      </c>
      <c r="P26" s="195">
        <v>7.8042899999999999</v>
      </c>
      <c r="R26" s="117" t="s">
        <v>175</v>
      </c>
      <c r="S26" s="189">
        <v>10</v>
      </c>
      <c r="T26" s="189">
        <v>10</v>
      </c>
      <c r="U26" s="189">
        <v>9</v>
      </c>
      <c r="V26" s="189">
        <v>14</v>
      </c>
      <c r="W26" s="189">
        <v>16</v>
      </c>
      <c r="X26" s="189">
        <v>12</v>
      </c>
      <c r="Y26" s="189">
        <v>22</v>
      </c>
      <c r="Z26" s="189">
        <v>17</v>
      </c>
      <c r="AA26" s="189">
        <v>24</v>
      </c>
      <c r="AB26" s="189">
        <v>21</v>
      </c>
      <c r="AC26" s="189">
        <v>21</v>
      </c>
      <c r="AD26" s="189">
        <v>22</v>
      </c>
      <c r="AE26" s="189">
        <v>23</v>
      </c>
      <c r="AF26" s="189">
        <v>10</v>
      </c>
    </row>
    <row r="27" spans="2:32" ht="11.25" customHeight="1">
      <c r="B27" s="117" t="s">
        <v>108</v>
      </c>
      <c r="C27" s="192">
        <v>632.28389000000027</v>
      </c>
      <c r="D27" s="192">
        <v>528.99255000000005</v>
      </c>
      <c r="E27" s="192">
        <v>528.62871100000007</v>
      </c>
      <c r="F27" s="192">
        <v>346.87889999999999</v>
      </c>
      <c r="G27" s="192">
        <v>419.71025699999996</v>
      </c>
      <c r="H27" s="192">
        <v>739.86302299999966</v>
      </c>
      <c r="I27" s="192">
        <v>414.55500399999994</v>
      </c>
      <c r="J27" s="192">
        <v>480.46672300000012</v>
      </c>
      <c r="K27" s="192">
        <v>496.68726600000008</v>
      </c>
      <c r="L27" s="192">
        <v>904.67137300000024</v>
      </c>
      <c r="M27" s="192">
        <v>676.50030100000038</v>
      </c>
      <c r="N27" s="192">
        <v>539.39135600000031</v>
      </c>
      <c r="O27" s="192">
        <v>1325.7015039999999</v>
      </c>
      <c r="P27" s="192">
        <v>419.69159399999995</v>
      </c>
      <c r="R27" s="117" t="s">
        <v>108</v>
      </c>
      <c r="S27" s="199">
        <v>63</v>
      </c>
      <c r="T27" s="199">
        <v>66</v>
      </c>
      <c r="U27" s="199">
        <v>77</v>
      </c>
      <c r="V27" s="199">
        <v>72</v>
      </c>
      <c r="W27" s="199">
        <v>97</v>
      </c>
      <c r="X27" s="199">
        <v>112</v>
      </c>
      <c r="Y27" s="199">
        <v>116</v>
      </c>
      <c r="Z27" s="199">
        <v>136</v>
      </c>
      <c r="AA27" s="199">
        <v>162</v>
      </c>
      <c r="AB27" s="199">
        <v>147</v>
      </c>
      <c r="AC27" s="199">
        <v>151</v>
      </c>
      <c r="AD27" s="199">
        <v>143</v>
      </c>
      <c r="AE27" s="199">
        <v>145</v>
      </c>
      <c r="AF27" s="199">
        <v>71</v>
      </c>
    </row>
    <row r="28" spans="2:32" ht="11.25" customHeight="1">
      <c r="B28" s="117" t="s">
        <v>84</v>
      </c>
      <c r="C28" s="195">
        <v>3154.7082279999991</v>
      </c>
      <c r="D28" s="195">
        <v>4197.0230909999982</v>
      </c>
      <c r="E28" s="195">
        <v>3803.5955727000037</v>
      </c>
      <c r="F28" s="195">
        <v>2949.7237309999991</v>
      </c>
      <c r="G28" s="195">
        <v>3669.0579572089991</v>
      </c>
      <c r="H28" s="195">
        <v>4167.4468040999955</v>
      </c>
      <c r="I28" s="195">
        <v>4435.8748310000028</v>
      </c>
      <c r="J28" s="195">
        <v>5251.6654071000003</v>
      </c>
      <c r="K28" s="195">
        <v>4986.0669519999974</v>
      </c>
      <c r="L28" s="195">
        <v>8301.1615680000068</v>
      </c>
      <c r="M28" s="195">
        <v>7214.9449269999986</v>
      </c>
      <c r="N28" s="195">
        <v>9056.6064839999963</v>
      </c>
      <c r="O28" s="195">
        <v>11759.482854999997</v>
      </c>
      <c r="P28" s="195">
        <v>5758.3050729999995</v>
      </c>
      <c r="R28" s="117" t="s">
        <v>84</v>
      </c>
      <c r="S28" s="189">
        <v>333</v>
      </c>
      <c r="T28" s="189">
        <v>450</v>
      </c>
      <c r="U28" s="189">
        <v>456</v>
      </c>
      <c r="V28" s="189">
        <v>406</v>
      </c>
      <c r="W28" s="189">
        <v>489</v>
      </c>
      <c r="X28" s="189">
        <v>526</v>
      </c>
      <c r="Y28" s="189">
        <v>581</v>
      </c>
      <c r="Z28" s="189">
        <v>660</v>
      </c>
      <c r="AA28" s="189">
        <v>665</v>
      </c>
      <c r="AB28" s="189">
        <v>743</v>
      </c>
      <c r="AC28" s="189">
        <v>616</v>
      </c>
      <c r="AD28" s="189">
        <v>675</v>
      </c>
      <c r="AE28" s="189">
        <v>688</v>
      </c>
      <c r="AF28" s="189">
        <v>348</v>
      </c>
    </row>
    <row r="29" spans="2:32" ht="11.25" customHeight="1">
      <c r="B29" s="117" t="s">
        <v>174</v>
      </c>
      <c r="C29" s="192">
        <v>107.38109200000001</v>
      </c>
      <c r="D29" s="192">
        <v>198.03708000000003</v>
      </c>
      <c r="E29" s="192">
        <v>398.82104800000002</v>
      </c>
      <c r="F29" s="192">
        <v>232.94443700000008</v>
      </c>
      <c r="G29" s="192">
        <v>187.84708800000001</v>
      </c>
      <c r="H29" s="192">
        <v>159.46380200000004</v>
      </c>
      <c r="I29" s="192">
        <v>378.2689420000001</v>
      </c>
      <c r="J29" s="192">
        <v>264.00343900000013</v>
      </c>
      <c r="K29" s="192">
        <v>416.93407199999996</v>
      </c>
      <c r="L29" s="192">
        <v>514.22082999999998</v>
      </c>
      <c r="M29" s="192">
        <v>279.41179199999993</v>
      </c>
      <c r="N29" s="192">
        <v>331.50038399999994</v>
      </c>
      <c r="O29" s="192">
        <v>488.29653500000012</v>
      </c>
      <c r="P29" s="192">
        <v>523.47925700000008</v>
      </c>
      <c r="R29" s="117" t="s">
        <v>174</v>
      </c>
      <c r="S29" s="199">
        <v>22</v>
      </c>
      <c r="T29" s="199">
        <v>31</v>
      </c>
      <c r="U29" s="199">
        <v>45</v>
      </c>
      <c r="V29" s="199">
        <v>47</v>
      </c>
      <c r="W29" s="199">
        <v>59</v>
      </c>
      <c r="X29" s="199">
        <v>69</v>
      </c>
      <c r="Y29" s="199">
        <v>99</v>
      </c>
      <c r="Z29" s="199">
        <v>132</v>
      </c>
      <c r="AA29" s="199">
        <v>121</v>
      </c>
      <c r="AB29" s="199">
        <v>133</v>
      </c>
      <c r="AC29" s="199">
        <v>86</v>
      </c>
      <c r="AD29" s="199">
        <v>96</v>
      </c>
      <c r="AE29" s="199">
        <v>121</v>
      </c>
      <c r="AF29" s="199">
        <v>55</v>
      </c>
    </row>
    <row r="30" spans="2:32" ht="11.25" customHeight="1">
      <c r="B30" s="117" t="s">
        <v>173</v>
      </c>
      <c r="C30" s="195">
        <v>278.94878200000005</v>
      </c>
      <c r="D30" s="195">
        <v>465.02472999999992</v>
      </c>
      <c r="E30" s="195">
        <v>500.11717599999997</v>
      </c>
      <c r="F30" s="195">
        <v>406.66015300000004</v>
      </c>
      <c r="G30" s="195">
        <v>311.24987000000004</v>
      </c>
      <c r="H30" s="195">
        <v>421.586277</v>
      </c>
      <c r="I30" s="195">
        <v>489.14244699999995</v>
      </c>
      <c r="J30" s="195">
        <v>497.65082300000012</v>
      </c>
      <c r="K30" s="195">
        <v>483.26540999999997</v>
      </c>
      <c r="L30" s="195">
        <v>624.81056900000044</v>
      </c>
      <c r="M30" s="195">
        <v>549.49534799999992</v>
      </c>
      <c r="N30" s="195">
        <v>597.55920400000025</v>
      </c>
      <c r="O30" s="195">
        <v>790.79736200000002</v>
      </c>
      <c r="P30" s="195">
        <v>297.7636940000001</v>
      </c>
      <c r="R30" s="117" t="s">
        <v>173</v>
      </c>
      <c r="S30" s="189">
        <v>49</v>
      </c>
      <c r="T30" s="189">
        <v>67</v>
      </c>
      <c r="U30" s="189">
        <v>53</v>
      </c>
      <c r="V30" s="189">
        <v>63</v>
      </c>
      <c r="W30" s="189">
        <v>71</v>
      </c>
      <c r="X30" s="189">
        <v>92</v>
      </c>
      <c r="Y30" s="189">
        <v>104</v>
      </c>
      <c r="Z30" s="189">
        <v>96</v>
      </c>
      <c r="AA30" s="189">
        <v>111</v>
      </c>
      <c r="AB30" s="189">
        <v>123</v>
      </c>
      <c r="AC30" s="189">
        <v>106</v>
      </c>
      <c r="AD30" s="189">
        <v>109</v>
      </c>
      <c r="AE30" s="189">
        <v>137</v>
      </c>
      <c r="AF30" s="189">
        <v>57</v>
      </c>
    </row>
    <row r="31" spans="2:32" ht="11.25" customHeight="1">
      <c r="B31" s="117" t="s">
        <v>172</v>
      </c>
      <c r="C31" s="192">
        <v>23.5</v>
      </c>
      <c r="D31" s="192">
        <v>45.17</v>
      </c>
      <c r="E31" s="192">
        <v>21</v>
      </c>
      <c r="F31" s="192">
        <v>6.8550000000000004</v>
      </c>
      <c r="G31" s="192">
        <v>112.14499999999998</v>
      </c>
      <c r="H31" s="192">
        <v>3.6950000000000003</v>
      </c>
      <c r="I31" s="192">
        <v>48.057810000000003</v>
      </c>
      <c r="J31" s="192">
        <v>4.3175660000000002</v>
      </c>
      <c r="K31" s="192">
        <v>48.25</v>
      </c>
      <c r="L31" s="192">
        <v>6.3287699999999996</v>
      </c>
      <c r="M31" s="192">
        <v>12.35</v>
      </c>
      <c r="N31" s="192">
        <v>0.92499999999999993</v>
      </c>
      <c r="O31" s="192">
        <v>9.6000000000000014</v>
      </c>
      <c r="P31" s="192">
        <v>2.5205000000000002</v>
      </c>
      <c r="R31" s="117" t="s">
        <v>172</v>
      </c>
      <c r="S31" s="199">
        <v>3</v>
      </c>
      <c r="T31" s="199">
        <v>3</v>
      </c>
      <c r="U31" s="199">
        <v>3</v>
      </c>
      <c r="V31" s="199">
        <v>6</v>
      </c>
      <c r="W31" s="199">
        <v>12</v>
      </c>
      <c r="X31" s="199">
        <v>6</v>
      </c>
      <c r="Y31" s="199">
        <v>7</v>
      </c>
      <c r="Z31" s="199">
        <v>6</v>
      </c>
      <c r="AA31" s="199">
        <v>6</v>
      </c>
      <c r="AB31" s="199">
        <v>10</v>
      </c>
      <c r="AC31" s="199">
        <v>7</v>
      </c>
      <c r="AD31" s="199">
        <v>3</v>
      </c>
      <c r="AE31" s="199">
        <v>6</v>
      </c>
      <c r="AF31" s="199">
        <v>3</v>
      </c>
    </row>
    <row r="32" spans="2:32" ht="11.25" customHeight="1">
      <c r="B32" s="117" t="s">
        <v>171</v>
      </c>
      <c r="C32" s="195">
        <v>140.58457999999999</v>
      </c>
      <c r="D32" s="195">
        <v>114.89329499999999</v>
      </c>
      <c r="E32" s="195">
        <v>123.80428499999999</v>
      </c>
      <c r="F32" s="195">
        <v>92.778720000000007</v>
      </c>
      <c r="G32" s="195">
        <v>81.994230000000002</v>
      </c>
      <c r="H32" s="195">
        <v>305.23446100000012</v>
      </c>
      <c r="I32" s="195">
        <v>88.228149000000002</v>
      </c>
      <c r="J32" s="195">
        <v>183.88744800000001</v>
      </c>
      <c r="K32" s="195">
        <v>270.12868500000002</v>
      </c>
      <c r="L32" s="195">
        <v>320.86693200000002</v>
      </c>
      <c r="M32" s="195">
        <v>210.589777</v>
      </c>
      <c r="N32" s="195">
        <v>322.66401100000007</v>
      </c>
      <c r="O32" s="195">
        <v>668.16782500000011</v>
      </c>
      <c r="P32" s="195">
        <v>185.68435800000006</v>
      </c>
      <c r="R32" s="117" t="s">
        <v>171</v>
      </c>
      <c r="S32" s="189">
        <v>18</v>
      </c>
      <c r="T32" s="189">
        <v>28</v>
      </c>
      <c r="U32" s="189">
        <v>32</v>
      </c>
      <c r="V32" s="189">
        <v>25</v>
      </c>
      <c r="W32" s="189">
        <v>29</v>
      </c>
      <c r="X32" s="189">
        <v>56</v>
      </c>
      <c r="Y32" s="189">
        <v>73</v>
      </c>
      <c r="Z32" s="189">
        <v>83</v>
      </c>
      <c r="AA32" s="189">
        <v>92</v>
      </c>
      <c r="AB32" s="189">
        <v>90</v>
      </c>
      <c r="AC32" s="189">
        <v>77</v>
      </c>
      <c r="AD32" s="189">
        <v>63</v>
      </c>
      <c r="AE32" s="189">
        <v>86</v>
      </c>
      <c r="AF32" s="189">
        <v>29</v>
      </c>
    </row>
    <row r="33" spans="2:32" ht="11.25" customHeight="1">
      <c r="B33" s="117" t="s">
        <v>170</v>
      </c>
      <c r="C33" s="192">
        <v>0</v>
      </c>
      <c r="D33" s="192">
        <v>1.8558749999999999</v>
      </c>
      <c r="E33" s="192">
        <v>34.859443999999996</v>
      </c>
      <c r="F33" s="192">
        <v>6.3224399999999994</v>
      </c>
      <c r="G33" s="192">
        <v>4.8498999999999999</v>
      </c>
      <c r="H33" s="192">
        <v>6.8244850000000001</v>
      </c>
      <c r="I33" s="192">
        <v>20.629199999999997</v>
      </c>
      <c r="J33" s="192">
        <v>24.089019999999998</v>
      </c>
      <c r="K33" s="192">
        <v>52.301850000000009</v>
      </c>
      <c r="L33" s="192">
        <v>40.01108</v>
      </c>
      <c r="M33" s="192">
        <v>102.97921600000001</v>
      </c>
      <c r="N33" s="192">
        <v>96.966380000000001</v>
      </c>
      <c r="O33" s="192">
        <v>57.475079999999998</v>
      </c>
      <c r="P33" s="192">
        <v>19.691459999999999</v>
      </c>
      <c r="R33" s="117" t="s">
        <v>170</v>
      </c>
      <c r="S33" s="199">
        <v>0</v>
      </c>
      <c r="T33" s="199">
        <v>3</v>
      </c>
      <c r="U33" s="199">
        <v>6</v>
      </c>
      <c r="V33" s="199">
        <v>8</v>
      </c>
      <c r="W33" s="199">
        <v>5</v>
      </c>
      <c r="X33" s="199">
        <v>7</v>
      </c>
      <c r="Y33" s="199">
        <v>11</v>
      </c>
      <c r="Z33" s="199">
        <v>8</v>
      </c>
      <c r="AA33" s="199">
        <v>20</v>
      </c>
      <c r="AB33" s="199">
        <v>13</v>
      </c>
      <c r="AC33" s="199">
        <v>19</v>
      </c>
      <c r="AD33" s="199">
        <v>15</v>
      </c>
      <c r="AE33" s="199">
        <v>13</v>
      </c>
      <c r="AF33" s="199">
        <v>10</v>
      </c>
    </row>
    <row r="34" spans="2:32" ht="11.25" customHeight="1">
      <c r="B34" s="117" t="s">
        <v>169</v>
      </c>
      <c r="C34" s="195">
        <v>29.737500000000004</v>
      </c>
      <c r="D34" s="195">
        <v>14.73625</v>
      </c>
      <c r="E34" s="195">
        <v>5.0906599999999997</v>
      </c>
      <c r="F34" s="195">
        <v>1.0560499999999999</v>
      </c>
      <c r="G34" s="195">
        <v>12.869172000000002</v>
      </c>
      <c r="H34" s="195">
        <v>31.3202</v>
      </c>
      <c r="I34" s="195">
        <v>24.546800000000001</v>
      </c>
      <c r="J34" s="195">
        <v>19.291647000000001</v>
      </c>
      <c r="K34" s="195">
        <v>41.395269000000006</v>
      </c>
      <c r="L34" s="195">
        <v>160.77610099999998</v>
      </c>
      <c r="M34" s="195">
        <v>26.589573999999999</v>
      </c>
      <c r="N34" s="195">
        <v>90.779160000000005</v>
      </c>
      <c r="O34" s="195">
        <v>25.977050000000002</v>
      </c>
      <c r="P34" s="195">
        <v>17.221914000000002</v>
      </c>
      <c r="R34" s="117" t="s">
        <v>169</v>
      </c>
      <c r="S34" s="189">
        <v>5</v>
      </c>
      <c r="T34" s="189">
        <v>6</v>
      </c>
      <c r="U34" s="189">
        <v>8</v>
      </c>
      <c r="V34" s="189">
        <v>5</v>
      </c>
      <c r="W34" s="189">
        <v>16</v>
      </c>
      <c r="X34" s="189">
        <v>15</v>
      </c>
      <c r="Y34" s="189">
        <v>15</v>
      </c>
      <c r="Z34" s="189">
        <v>30</v>
      </c>
      <c r="AA34" s="189">
        <v>24</v>
      </c>
      <c r="AB34" s="189">
        <v>30</v>
      </c>
      <c r="AC34" s="189">
        <v>26</v>
      </c>
      <c r="AD34" s="189">
        <v>25</v>
      </c>
      <c r="AE34" s="189">
        <v>19</v>
      </c>
      <c r="AF34" s="189">
        <v>8</v>
      </c>
    </row>
    <row r="35" spans="2:32" ht="11.25" customHeight="1">
      <c r="B35" s="117" t="s">
        <v>168</v>
      </c>
      <c r="C35" s="192">
        <v>37.863999999999997</v>
      </c>
      <c r="D35" s="192">
        <v>10.919999999999998</v>
      </c>
      <c r="E35" s="192">
        <v>15.103</v>
      </c>
      <c r="F35" s="192">
        <v>40.663364999999999</v>
      </c>
      <c r="G35" s="192">
        <v>43.227305000000001</v>
      </c>
      <c r="H35" s="192">
        <v>41.869990000000001</v>
      </c>
      <c r="I35" s="192">
        <v>27.982387000000006</v>
      </c>
      <c r="J35" s="192">
        <v>77.870170999999985</v>
      </c>
      <c r="K35" s="192">
        <v>191.08809599999998</v>
      </c>
      <c r="L35" s="192">
        <v>100.227485</v>
      </c>
      <c r="M35" s="192">
        <v>142.21780800000002</v>
      </c>
      <c r="N35" s="192">
        <v>162.64509099999998</v>
      </c>
      <c r="O35" s="192">
        <v>112.12191900000001</v>
      </c>
      <c r="P35" s="192">
        <v>110.24274899999999</v>
      </c>
      <c r="R35" s="117" t="s">
        <v>168</v>
      </c>
      <c r="S35" s="199">
        <v>7</v>
      </c>
      <c r="T35" s="199">
        <v>10</v>
      </c>
      <c r="U35" s="199">
        <v>13</v>
      </c>
      <c r="V35" s="199">
        <v>19</v>
      </c>
      <c r="W35" s="199">
        <v>23</v>
      </c>
      <c r="X35" s="199">
        <v>30</v>
      </c>
      <c r="Y35" s="199">
        <v>39</v>
      </c>
      <c r="Z35" s="199">
        <v>53</v>
      </c>
      <c r="AA35" s="199">
        <v>74</v>
      </c>
      <c r="AB35" s="199">
        <v>64</v>
      </c>
      <c r="AC35" s="199">
        <v>48</v>
      </c>
      <c r="AD35" s="199">
        <v>41</v>
      </c>
      <c r="AE35" s="199">
        <v>42</v>
      </c>
      <c r="AF35" s="199">
        <v>12</v>
      </c>
    </row>
    <row r="36" spans="2:32" ht="11.25" customHeight="1">
      <c r="B36" s="117" t="s">
        <v>167</v>
      </c>
      <c r="C36" s="195">
        <v>69.662499999999994</v>
      </c>
      <c r="D36" s="195">
        <v>184.01791</v>
      </c>
      <c r="E36" s="195">
        <v>250.21294000000003</v>
      </c>
      <c r="F36" s="195">
        <v>142.94094000000001</v>
      </c>
      <c r="G36" s="195">
        <v>55.046735999999996</v>
      </c>
      <c r="H36" s="195">
        <v>85.872153000000012</v>
      </c>
      <c r="I36" s="195">
        <v>207.25452199999995</v>
      </c>
      <c r="J36" s="195">
        <v>137.44583800000001</v>
      </c>
      <c r="K36" s="195">
        <v>164.59756999999999</v>
      </c>
      <c r="L36" s="195">
        <v>190.93812</v>
      </c>
      <c r="M36" s="195">
        <v>143.84136000000004</v>
      </c>
      <c r="N36" s="195">
        <v>72.401847000000004</v>
      </c>
      <c r="O36" s="195">
        <v>120.70527000000001</v>
      </c>
      <c r="P36" s="195">
        <v>32.338280000000005</v>
      </c>
      <c r="R36" s="117" t="s">
        <v>167</v>
      </c>
      <c r="S36" s="189">
        <v>13</v>
      </c>
      <c r="T36" s="189">
        <v>22</v>
      </c>
      <c r="U36" s="189">
        <v>28</v>
      </c>
      <c r="V36" s="189">
        <v>24</v>
      </c>
      <c r="W36" s="189">
        <v>17</v>
      </c>
      <c r="X36" s="189">
        <v>20</v>
      </c>
      <c r="Y36" s="189">
        <v>34</v>
      </c>
      <c r="Z36" s="189">
        <v>39</v>
      </c>
      <c r="AA36" s="189">
        <v>31</v>
      </c>
      <c r="AB36" s="189">
        <v>38</v>
      </c>
      <c r="AC36" s="189">
        <v>28</v>
      </c>
      <c r="AD36" s="189">
        <v>22</v>
      </c>
      <c r="AE36" s="189">
        <v>35</v>
      </c>
      <c r="AF36" s="189">
        <v>14</v>
      </c>
    </row>
    <row r="37" spans="2:32" ht="11.25" customHeight="1">
      <c r="B37" s="117" t="s">
        <v>166</v>
      </c>
      <c r="C37" s="192">
        <v>861.47305000000006</v>
      </c>
      <c r="D37" s="192">
        <v>1076.1209100000003</v>
      </c>
      <c r="E37" s="192">
        <v>1080.0624500000001</v>
      </c>
      <c r="F37" s="192">
        <v>617.66872400000011</v>
      </c>
      <c r="G37" s="192">
        <v>586.42376999999988</v>
      </c>
      <c r="H37" s="192">
        <v>678.47985400000016</v>
      </c>
      <c r="I37" s="192">
        <v>705.6138949999995</v>
      </c>
      <c r="J37" s="192">
        <v>451.40794099999994</v>
      </c>
      <c r="K37" s="192">
        <v>871.16517199999964</v>
      </c>
      <c r="L37" s="192">
        <v>1077.8124789999997</v>
      </c>
      <c r="M37" s="192">
        <v>556.62526500000013</v>
      </c>
      <c r="N37" s="192">
        <v>685.62018499999988</v>
      </c>
      <c r="O37" s="192">
        <v>718.34467099999983</v>
      </c>
      <c r="P37" s="192">
        <v>325.6977149999999</v>
      </c>
      <c r="R37" s="117" t="s">
        <v>166</v>
      </c>
      <c r="S37" s="199">
        <v>74</v>
      </c>
      <c r="T37" s="199">
        <v>92</v>
      </c>
      <c r="U37" s="199">
        <v>100</v>
      </c>
      <c r="V37" s="199">
        <v>89</v>
      </c>
      <c r="W37" s="199">
        <v>107</v>
      </c>
      <c r="X37" s="199">
        <v>108</v>
      </c>
      <c r="Y37" s="199">
        <v>109</v>
      </c>
      <c r="Z37" s="199">
        <v>113</v>
      </c>
      <c r="AA37" s="199">
        <v>121</v>
      </c>
      <c r="AB37" s="199">
        <v>135</v>
      </c>
      <c r="AC37" s="199">
        <v>103</v>
      </c>
      <c r="AD37" s="199">
        <v>129</v>
      </c>
      <c r="AE37" s="199">
        <v>101</v>
      </c>
      <c r="AF37" s="199">
        <v>65</v>
      </c>
    </row>
    <row r="38" spans="2:32" ht="11.25" customHeight="1">
      <c r="B38" s="117" t="s">
        <v>165</v>
      </c>
      <c r="C38" s="195">
        <v>31.0901</v>
      </c>
      <c r="D38" s="195">
        <v>118.43111699999999</v>
      </c>
      <c r="E38" s="195">
        <v>58.26870000000001</v>
      </c>
      <c r="F38" s="195">
        <v>3.0148299999999999</v>
      </c>
      <c r="G38" s="195">
        <v>22.212153999999998</v>
      </c>
      <c r="H38" s="195">
        <v>69.421920999999998</v>
      </c>
      <c r="I38" s="195">
        <v>31.66245</v>
      </c>
      <c r="J38" s="195">
        <v>64.812254999999979</v>
      </c>
      <c r="K38" s="195">
        <v>46.165832999999999</v>
      </c>
      <c r="L38" s="195">
        <v>125.36068189999997</v>
      </c>
      <c r="M38" s="195">
        <v>21.635698999999999</v>
      </c>
      <c r="N38" s="195">
        <v>124.307755</v>
      </c>
      <c r="O38" s="195">
        <v>65.942594999999997</v>
      </c>
      <c r="P38" s="195">
        <v>219.302493</v>
      </c>
      <c r="R38" s="117" t="s">
        <v>165</v>
      </c>
      <c r="S38" s="189">
        <v>5</v>
      </c>
      <c r="T38" s="189">
        <v>15</v>
      </c>
      <c r="U38" s="189">
        <v>12</v>
      </c>
      <c r="V38" s="189">
        <v>9</v>
      </c>
      <c r="W38" s="189">
        <v>13</v>
      </c>
      <c r="X38" s="189">
        <v>23</v>
      </c>
      <c r="Y38" s="189">
        <v>15</v>
      </c>
      <c r="Z38" s="189">
        <v>25</v>
      </c>
      <c r="AA38" s="189">
        <v>37</v>
      </c>
      <c r="AB38" s="189">
        <v>37</v>
      </c>
      <c r="AC38" s="189">
        <v>11</v>
      </c>
      <c r="AD38" s="189">
        <v>26</v>
      </c>
      <c r="AE38" s="189">
        <v>18</v>
      </c>
      <c r="AF38" s="189">
        <v>17</v>
      </c>
    </row>
    <row r="39" spans="2:32" ht="11.25" customHeight="1">
      <c r="B39" s="117" t="s">
        <v>76</v>
      </c>
      <c r="C39" s="192">
        <v>1334.7795029999995</v>
      </c>
      <c r="D39" s="192">
        <v>1622.8602129999997</v>
      </c>
      <c r="E39" s="192">
        <v>2238.1278489999995</v>
      </c>
      <c r="F39" s="192">
        <v>1291.9569809999994</v>
      </c>
      <c r="G39" s="192">
        <v>2051.4524019999999</v>
      </c>
      <c r="H39" s="192">
        <v>3435.3137260000062</v>
      </c>
      <c r="I39" s="192">
        <v>2802.4259756999986</v>
      </c>
      <c r="J39" s="192">
        <v>4653.2907166000005</v>
      </c>
      <c r="K39" s="192">
        <v>6797.8843344000034</v>
      </c>
      <c r="L39" s="192">
        <v>9580.1907439999977</v>
      </c>
      <c r="M39" s="192">
        <v>9475.2237691000119</v>
      </c>
      <c r="N39" s="192">
        <v>10872.946795000002</v>
      </c>
      <c r="O39" s="192">
        <v>13795.424445000001</v>
      </c>
      <c r="P39" s="192">
        <v>13119.440846000009</v>
      </c>
      <c r="R39" s="117" t="s">
        <v>76</v>
      </c>
      <c r="S39" s="199">
        <v>198</v>
      </c>
      <c r="T39" s="199">
        <v>288</v>
      </c>
      <c r="U39" s="199">
        <v>373</v>
      </c>
      <c r="V39" s="199">
        <v>340</v>
      </c>
      <c r="W39" s="199">
        <v>488</v>
      </c>
      <c r="X39" s="199">
        <v>685</v>
      </c>
      <c r="Y39" s="199">
        <v>827</v>
      </c>
      <c r="Z39" s="199">
        <v>1059</v>
      </c>
      <c r="AA39" s="199">
        <v>1243</v>
      </c>
      <c r="AB39" s="199">
        <v>1278</v>
      </c>
      <c r="AC39" s="199">
        <v>1096</v>
      </c>
      <c r="AD39" s="199">
        <v>1141</v>
      </c>
      <c r="AE39" s="199">
        <v>1171</v>
      </c>
      <c r="AF39" s="199">
        <v>596</v>
      </c>
    </row>
    <row r="40" spans="2:32" ht="11.25" customHeight="1">
      <c r="B40" s="117" t="s">
        <v>164</v>
      </c>
      <c r="C40" s="195">
        <v>399.34782800000005</v>
      </c>
      <c r="D40" s="195">
        <v>566.81511300000011</v>
      </c>
      <c r="E40" s="195">
        <v>666.61706800000013</v>
      </c>
      <c r="F40" s="195">
        <v>347.24623399999996</v>
      </c>
      <c r="G40" s="195">
        <v>798.02595999999994</v>
      </c>
      <c r="H40" s="195">
        <v>492.72934200000026</v>
      </c>
      <c r="I40" s="195">
        <v>420.30939199999989</v>
      </c>
      <c r="J40" s="195">
        <v>627.62424900000008</v>
      </c>
      <c r="K40" s="195">
        <v>627.55163699999991</v>
      </c>
      <c r="L40" s="195">
        <v>1333.821821</v>
      </c>
      <c r="M40" s="195">
        <v>720.51197299999967</v>
      </c>
      <c r="N40" s="195">
        <v>1036.2186550000004</v>
      </c>
      <c r="O40" s="195">
        <v>2716.0690229999996</v>
      </c>
      <c r="P40" s="195">
        <v>329.35446500000006</v>
      </c>
      <c r="R40" s="117" t="s">
        <v>164</v>
      </c>
      <c r="S40" s="189">
        <v>58</v>
      </c>
      <c r="T40" s="189">
        <v>84</v>
      </c>
      <c r="U40" s="189">
        <v>87</v>
      </c>
      <c r="V40" s="189">
        <v>80</v>
      </c>
      <c r="W40" s="189">
        <v>90</v>
      </c>
      <c r="X40" s="189">
        <v>104</v>
      </c>
      <c r="Y40" s="189">
        <v>111</v>
      </c>
      <c r="Z40" s="189">
        <v>135</v>
      </c>
      <c r="AA40" s="189">
        <v>160</v>
      </c>
      <c r="AB40" s="189">
        <v>201</v>
      </c>
      <c r="AC40" s="189">
        <v>149</v>
      </c>
      <c r="AD40" s="189">
        <v>199</v>
      </c>
      <c r="AE40" s="189">
        <v>193</v>
      </c>
      <c r="AF40" s="189">
        <v>93</v>
      </c>
    </row>
    <row r="41" spans="2:32" ht="11.25" customHeight="1">
      <c r="B41" s="117" t="s">
        <v>163</v>
      </c>
      <c r="C41" s="192">
        <v>0.05</v>
      </c>
      <c r="D41" s="192">
        <v>0</v>
      </c>
      <c r="E41" s="192">
        <v>15.72</v>
      </c>
      <c r="F41" s="192">
        <v>0.95199999999999996</v>
      </c>
      <c r="G41" s="192">
        <v>6.4509999999999996</v>
      </c>
      <c r="H41" s="192">
        <v>3.1730499999999999</v>
      </c>
      <c r="I41" s="192">
        <v>3.7041010000000005</v>
      </c>
      <c r="J41" s="192">
        <v>29.947951</v>
      </c>
      <c r="K41" s="192">
        <v>5.15</v>
      </c>
      <c r="L41" s="192">
        <v>2.6660300000000001</v>
      </c>
      <c r="M41" s="192">
        <v>9.9340000000000011</v>
      </c>
      <c r="N41" s="192">
        <v>1.6479550000000001</v>
      </c>
      <c r="O41" s="192">
        <v>22.227869999999999</v>
      </c>
      <c r="P41" s="192">
        <v>1.5335000000000001</v>
      </c>
      <c r="R41" s="117" t="s">
        <v>163</v>
      </c>
      <c r="S41" s="199">
        <v>1</v>
      </c>
      <c r="T41" s="199">
        <v>2</v>
      </c>
      <c r="U41" s="199">
        <v>4</v>
      </c>
      <c r="V41" s="199">
        <v>4</v>
      </c>
      <c r="W41" s="199">
        <v>3</v>
      </c>
      <c r="X41" s="199">
        <v>4</v>
      </c>
      <c r="Y41" s="199">
        <v>4</v>
      </c>
      <c r="Z41" s="199">
        <v>7</v>
      </c>
      <c r="AA41" s="199">
        <v>6</v>
      </c>
      <c r="AB41" s="199">
        <v>7</v>
      </c>
      <c r="AC41" s="199">
        <v>10</v>
      </c>
      <c r="AD41" s="199">
        <v>5</v>
      </c>
      <c r="AE41" s="199">
        <v>7</v>
      </c>
      <c r="AF41" s="199">
        <v>4</v>
      </c>
    </row>
    <row r="42" spans="2:32" ht="11.25" customHeight="1">
      <c r="B42" s="117" t="s">
        <v>162</v>
      </c>
      <c r="C42" s="195">
        <v>149.93563000000006</v>
      </c>
      <c r="D42" s="195">
        <v>334.80795000000001</v>
      </c>
      <c r="E42" s="195">
        <v>179.13552399999998</v>
      </c>
      <c r="F42" s="195">
        <v>163.73300400000008</v>
      </c>
      <c r="G42" s="195">
        <v>182.79764000000014</v>
      </c>
      <c r="H42" s="195">
        <v>236.02571100000006</v>
      </c>
      <c r="I42" s="195">
        <v>568.25644499999953</v>
      </c>
      <c r="J42" s="195">
        <v>432.27672999999993</v>
      </c>
      <c r="K42" s="195">
        <v>493.418792</v>
      </c>
      <c r="L42" s="195">
        <v>557.94600699999978</v>
      </c>
      <c r="M42" s="195">
        <v>383.7986039999999</v>
      </c>
      <c r="N42" s="195">
        <v>397.97648800000002</v>
      </c>
      <c r="O42" s="195">
        <v>1008.3013220000001</v>
      </c>
      <c r="P42" s="195">
        <v>326.5222099999998</v>
      </c>
      <c r="R42" s="117" t="s">
        <v>162</v>
      </c>
      <c r="S42" s="189">
        <v>41</v>
      </c>
      <c r="T42" s="189">
        <v>65</v>
      </c>
      <c r="U42" s="189">
        <v>61</v>
      </c>
      <c r="V42" s="189">
        <v>87</v>
      </c>
      <c r="W42" s="189">
        <v>97</v>
      </c>
      <c r="X42" s="189">
        <v>114</v>
      </c>
      <c r="Y42" s="189">
        <v>157</v>
      </c>
      <c r="Z42" s="189">
        <v>180</v>
      </c>
      <c r="AA42" s="189">
        <v>163</v>
      </c>
      <c r="AB42" s="189">
        <v>168</v>
      </c>
      <c r="AC42" s="189">
        <v>167</v>
      </c>
      <c r="AD42" s="189">
        <v>162</v>
      </c>
      <c r="AE42" s="189">
        <v>151</v>
      </c>
      <c r="AF42" s="189">
        <v>66</v>
      </c>
    </row>
    <row r="43" spans="2:32" ht="11.25" customHeight="1">
      <c r="B43" s="117" t="s">
        <v>161</v>
      </c>
      <c r="C43" s="192">
        <v>50.152250000000002</v>
      </c>
      <c r="D43" s="192">
        <v>21.824999999999999</v>
      </c>
      <c r="E43" s="192">
        <v>68.560871000000006</v>
      </c>
      <c r="F43" s="192">
        <v>23.119669999999999</v>
      </c>
      <c r="G43" s="192">
        <v>15.679529</v>
      </c>
      <c r="H43" s="192">
        <v>49.600999999999999</v>
      </c>
      <c r="I43" s="192">
        <v>65.036436000000009</v>
      </c>
      <c r="J43" s="192">
        <v>13.93519</v>
      </c>
      <c r="K43" s="192">
        <v>37.074709999999996</v>
      </c>
      <c r="L43" s="192">
        <v>103.88397699999999</v>
      </c>
      <c r="M43" s="192">
        <v>16.458490000000001</v>
      </c>
      <c r="N43" s="192">
        <v>20.48273</v>
      </c>
      <c r="O43" s="192">
        <v>68.4255</v>
      </c>
      <c r="P43" s="192">
        <v>4.5484999999999998</v>
      </c>
      <c r="R43" s="117" t="s">
        <v>161</v>
      </c>
      <c r="S43" s="199">
        <v>8</v>
      </c>
      <c r="T43" s="199">
        <v>8</v>
      </c>
      <c r="U43" s="199">
        <v>10</v>
      </c>
      <c r="V43" s="199">
        <v>13</v>
      </c>
      <c r="W43" s="199">
        <v>12</v>
      </c>
      <c r="X43" s="199">
        <v>10</v>
      </c>
      <c r="Y43" s="199">
        <v>21</v>
      </c>
      <c r="Z43" s="199">
        <v>21</v>
      </c>
      <c r="AA43" s="199">
        <v>25</v>
      </c>
      <c r="AB43" s="199">
        <v>36</v>
      </c>
      <c r="AC43" s="199">
        <v>13</v>
      </c>
      <c r="AD43" s="199">
        <v>16</v>
      </c>
      <c r="AE43" s="199">
        <v>14</v>
      </c>
      <c r="AF43" s="199">
        <v>5</v>
      </c>
    </row>
    <row r="44" spans="2:32" ht="11.25" customHeight="1">
      <c r="B44" s="117" t="s">
        <v>160</v>
      </c>
      <c r="C44" s="195">
        <v>105.72295999999997</v>
      </c>
      <c r="D44" s="195">
        <v>185.854546</v>
      </c>
      <c r="E44" s="195">
        <v>218.65507900000003</v>
      </c>
      <c r="F44" s="195">
        <v>143.54596399999994</v>
      </c>
      <c r="G44" s="195">
        <v>177.21140500000001</v>
      </c>
      <c r="H44" s="195">
        <v>375.69271800000001</v>
      </c>
      <c r="I44" s="195">
        <v>215.05025199999997</v>
      </c>
      <c r="J44" s="195">
        <v>225.31287299999997</v>
      </c>
      <c r="K44" s="195">
        <v>333.58994499999994</v>
      </c>
      <c r="L44" s="195">
        <v>298.32781300000005</v>
      </c>
      <c r="M44" s="195">
        <v>361.36250899999999</v>
      </c>
      <c r="N44" s="195">
        <v>438.91595600000011</v>
      </c>
      <c r="O44" s="195">
        <v>534.58142899999996</v>
      </c>
      <c r="P44" s="195">
        <v>200.17725899999999</v>
      </c>
      <c r="R44" s="117" t="s">
        <v>160</v>
      </c>
      <c r="S44" s="189">
        <v>25</v>
      </c>
      <c r="T44" s="189">
        <v>36</v>
      </c>
      <c r="U44" s="189">
        <v>40</v>
      </c>
      <c r="V44" s="189">
        <v>42</v>
      </c>
      <c r="W44" s="189">
        <v>52</v>
      </c>
      <c r="X44" s="189">
        <v>73</v>
      </c>
      <c r="Y44" s="189">
        <v>80</v>
      </c>
      <c r="Z44" s="189">
        <v>100</v>
      </c>
      <c r="AA44" s="189">
        <v>118</v>
      </c>
      <c r="AB44" s="189">
        <v>119</v>
      </c>
      <c r="AC44" s="189">
        <v>118</v>
      </c>
      <c r="AD44" s="189">
        <v>126</v>
      </c>
      <c r="AE44" s="189">
        <v>115</v>
      </c>
      <c r="AF44" s="189">
        <v>55</v>
      </c>
    </row>
    <row r="45" spans="2:32" ht="11.25" customHeight="1">
      <c r="B45" s="117" t="s">
        <v>159</v>
      </c>
      <c r="C45" s="192">
        <v>0</v>
      </c>
      <c r="D45" s="192">
        <v>0</v>
      </c>
      <c r="E45" s="192">
        <v>0</v>
      </c>
      <c r="F45" s="192">
        <v>0</v>
      </c>
      <c r="G45" s="192">
        <v>0</v>
      </c>
      <c r="H45" s="192">
        <v>0</v>
      </c>
      <c r="I45" s="192">
        <v>1.5</v>
      </c>
      <c r="J45" s="192">
        <v>6.7</v>
      </c>
      <c r="K45" s="192">
        <v>0</v>
      </c>
      <c r="L45" s="192">
        <v>0</v>
      </c>
      <c r="M45" s="192">
        <v>0</v>
      </c>
      <c r="N45" s="192">
        <v>0</v>
      </c>
      <c r="O45" s="192">
        <v>0</v>
      </c>
      <c r="P45" s="192">
        <v>0</v>
      </c>
      <c r="R45" s="117" t="s">
        <v>159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1</v>
      </c>
      <c r="Z45" s="199">
        <v>1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</row>
    <row r="46" spans="2:32" ht="11.25" customHeight="1">
      <c r="B46" s="117" t="s">
        <v>81</v>
      </c>
      <c r="C46" s="195">
        <v>658.83269099999984</v>
      </c>
      <c r="D46" s="195">
        <v>1079.6204280000002</v>
      </c>
      <c r="E46" s="195">
        <v>715.16423299999997</v>
      </c>
      <c r="F46" s="195">
        <v>664.8890090000001</v>
      </c>
      <c r="G46" s="195">
        <v>822.88668700000017</v>
      </c>
      <c r="H46" s="195">
        <v>772.1578079999997</v>
      </c>
      <c r="I46" s="195">
        <v>949.27091600000017</v>
      </c>
      <c r="J46" s="195">
        <v>659.04508711000005</v>
      </c>
      <c r="K46" s="195">
        <v>1354.3523439999994</v>
      </c>
      <c r="L46" s="195">
        <v>1048.5536119999999</v>
      </c>
      <c r="M46" s="195">
        <v>1390.2976869999995</v>
      </c>
      <c r="N46" s="195">
        <v>1019.5870767999996</v>
      </c>
      <c r="O46" s="195">
        <v>1520.4713113000003</v>
      </c>
      <c r="P46" s="195">
        <v>901.27236799999957</v>
      </c>
      <c r="R46" s="117" t="s">
        <v>81</v>
      </c>
      <c r="S46" s="189">
        <v>112</v>
      </c>
      <c r="T46" s="189">
        <v>132</v>
      </c>
      <c r="U46" s="189">
        <v>147</v>
      </c>
      <c r="V46" s="189">
        <v>160</v>
      </c>
      <c r="W46" s="189">
        <v>188</v>
      </c>
      <c r="X46" s="189">
        <v>212</v>
      </c>
      <c r="Y46" s="189">
        <v>227</v>
      </c>
      <c r="Z46" s="189">
        <v>251</v>
      </c>
      <c r="AA46" s="189">
        <v>276</v>
      </c>
      <c r="AB46" s="189">
        <v>266</v>
      </c>
      <c r="AC46" s="189">
        <v>270</v>
      </c>
      <c r="AD46" s="189">
        <v>263</v>
      </c>
      <c r="AE46" s="189">
        <v>278</v>
      </c>
      <c r="AF46" s="189">
        <v>157</v>
      </c>
    </row>
    <row r="47" spans="2:32" ht="11.25" customHeight="1">
      <c r="B47" s="117" t="s">
        <v>158</v>
      </c>
      <c r="C47" s="192">
        <v>11.19</v>
      </c>
      <c r="D47" s="192">
        <v>0</v>
      </c>
      <c r="E47" s="192">
        <v>11.82</v>
      </c>
      <c r="F47" s="192">
        <v>0</v>
      </c>
      <c r="G47" s="192">
        <v>1.75</v>
      </c>
      <c r="H47" s="192">
        <v>0.32</v>
      </c>
      <c r="I47" s="192">
        <v>0.1</v>
      </c>
      <c r="J47" s="192">
        <v>0</v>
      </c>
      <c r="K47" s="192">
        <v>0.6</v>
      </c>
      <c r="L47" s="192">
        <v>2.6919</v>
      </c>
      <c r="M47" s="192">
        <v>1.5505</v>
      </c>
      <c r="N47" s="192">
        <v>0.52</v>
      </c>
      <c r="O47" s="192">
        <v>2.9550100000000001</v>
      </c>
      <c r="P47" s="192">
        <v>2.35</v>
      </c>
      <c r="R47" s="117" t="s">
        <v>158</v>
      </c>
      <c r="S47" s="199">
        <v>3</v>
      </c>
      <c r="T47" s="199">
        <v>3</v>
      </c>
      <c r="U47" s="199">
        <v>1</v>
      </c>
      <c r="V47" s="199">
        <v>0</v>
      </c>
      <c r="W47" s="199">
        <v>2</v>
      </c>
      <c r="X47" s="199">
        <v>2</v>
      </c>
      <c r="Y47" s="199">
        <v>1</v>
      </c>
      <c r="Z47" s="199">
        <v>0</v>
      </c>
      <c r="AA47" s="199">
        <v>1</v>
      </c>
      <c r="AB47" s="199">
        <v>3</v>
      </c>
      <c r="AC47" s="199">
        <v>3</v>
      </c>
      <c r="AD47" s="199">
        <v>4</v>
      </c>
      <c r="AE47" s="199">
        <v>3</v>
      </c>
      <c r="AF47" s="199">
        <v>2</v>
      </c>
    </row>
    <row r="48" spans="2:32" ht="11.25" customHeight="1">
      <c r="B48" s="117" t="s">
        <v>157</v>
      </c>
      <c r="C48" s="195">
        <v>86.508669999999995</v>
      </c>
      <c r="D48" s="195">
        <v>6.5461</v>
      </c>
      <c r="E48" s="195">
        <v>20.697392000000001</v>
      </c>
      <c r="F48" s="195">
        <v>28.305</v>
      </c>
      <c r="G48" s="195">
        <v>78.461330000000004</v>
      </c>
      <c r="H48" s="195">
        <v>48.015577999999991</v>
      </c>
      <c r="I48" s="195">
        <v>130.70345</v>
      </c>
      <c r="J48" s="195">
        <v>125.44683999999998</v>
      </c>
      <c r="K48" s="195">
        <v>64.301500000000004</v>
      </c>
      <c r="L48" s="195">
        <v>115.691855</v>
      </c>
      <c r="M48" s="195">
        <v>49.951067000000016</v>
      </c>
      <c r="N48" s="195">
        <v>82.777285999999975</v>
      </c>
      <c r="O48" s="195">
        <v>53.465439999999994</v>
      </c>
      <c r="P48" s="195">
        <v>10.707459999999999</v>
      </c>
      <c r="R48" s="117" t="s">
        <v>157</v>
      </c>
      <c r="S48" s="189">
        <v>9</v>
      </c>
      <c r="T48" s="189">
        <v>8</v>
      </c>
      <c r="U48" s="189">
        <v>13</v>
      </c>
      <c r="V48" s="189">
        <v>13</v>
      </c>
      <c r="W48" s="189">
        <v>18</v>
      </c>
      <c r="X48" s="189">
        <v>20</v>
      </c>
      <c r="Y48" s="189">
        <v>33</v>
      </c>
      <c r="Z48" s="189">
        <v>23</v>
      </c>
      <c r="AA48" s="189">
        <v>14</v>
      </c>
      <c r="AB48" s="189">
        <v>16</v>
      </c>
      <c r="AC48" s="189">
        <v>33</v>
      </c>
      <c r="AD48" s="189">
        <v>27</v>
      </c>
      <c r="AE48" s="189">
        <v>21</v>
      </c>
      <c r="AF48" s="189">
        <v>9</v>
      </c>
    </row>
    <row r="49" spans="2:32" ht="11.25" customHeight="1">
      <c r="B49" s="117" t="s">
        <v>156</v>
      </c>
      <c r="C49" s="192">
        <v>10.93267</v>
      </c>
      <c r="D49" s="192">
        <v>124.85118000000001</v>
      </c>
      <c r="E49" s="192">
        <v>20.187980000000003</v>
      </c>
      <c r="F49" s="192">
        <v>26.867333000000002</v>
      </c>
      <c r="G49" s="192">
        <v>78.162589999999994</v>
      </c>
      <c r="H49" s="192">
        <v>20.613670000000003</v>
      </c>
      <c r="I49" s="192">
        <v>41.458220000000004</v>
      </c>
      <c r="J49" s="192">
        <v>49.161000000000001</v>
      </c>
      <c r="K49" s="192">
        <v>96.538643000000008</v>
      </c>
      <c r="L49" s="192">
        <v>74.151497000000006</v>
      </c>
      <c r="M49" s="192">
        <v>54.339204000000002</v>
      </c>
      <c r="N49" s="192">
        <v>88.553740000000019</v>
      </c>
      <c r="O49" s="192">
        <v>95.020482000000001</v>
      </c>
      <c r="P49" s="192">
        <v>91.761205000000004</v>
      </c>
      <c r="R49" s="117" t="s">
        <v>156</v>
      </c>
      <c r="S49" s="199">
        <v>5</v>
      </c>
      <c r="T49" s="199">
        <v>16</v>
      </c>
      <c r="U49" s="199">
        <v>15</v>
      </c>
      <c r="V49" s="199">
        <v>20</v>
      </c>
      <c r="W49" s="199">
        <v>25</v>
      </c>
      <c r="X49" s="199">
        <v>23</v>
      </c>
      <c r="Y49" s="199">
        <v>27</v>
      </c>
      <c r="Z49" s="199">
        <v>27</v>
      </c>
      <c r="AA49" s="199">
        <v>44</v>
      </c>
      <c r="AB49" s="199">
        <v>52</v>
      </c>
      <c r="AC49" s="199">
        <v>35</v>
      </c>
      <c r="AD49" s="199">
        <v>40</v>
      </c>
      <c r="AE49" s="199">
        <v>45</v>
      </c>
      <c r="AF49" s="199">
        <v>34</v>
      </c>
    </row>
    <row r="50" spans="2:32" ht="11.25" customHeight="1">
      <c r="B50" s="117" t="s">
        <v>155</v>
      </c>
      <c r="C50" s="195">
        <v>1</v>
      </c>
      <c r="D50" s="195">
        <v>7.9</v>
      </c>
      <c r="E50" s="195">
        <v>2.5830000000000002</v>
      </c>
      <c r="F50" s="195">
        <v>2.2000000000000002</v>
      </c>
      <c r="G50" s="195">
        <v>0</v>
      </c>
      <c r="H50" s="195">
        <v>0.3</v>
      </c>
      <c r="I50" s="195">
        <v>13.67</v>
      </c>
      <c r="J50" s="195">
        <v>13.757999999999999</v>
      </c>
      <c r="K50" s="195">
        <v>6.2738300000000002</v>
      </c>
      <c r="L50" s="195">
        <v>14.802200000000001</v>
      </c>
      <c r="M50" s="195">
        <v>18.474869999999999</v>
      </c>
      <c r="N50" s="195">
        <v>4.7575000000000003</v>
      </c>
      <c r="O50" s="195">
        <v>21.482500000000002</v>
      </c>
      <c r="P50" s="195">
        <v>2.6389999999999998</v>
      </c>
      <c r="R50" s="117" t="s">
        <v>155</v>
      </c>
      <c r="S50" s="189">
        <v>1</v>
      </c>
      <c r="T50" s="189">
        <v>2</v>
      </c>
      <c r="U50" s="189">
        <v>2</v>
      </c>
      <c r="V50" s="189">
        <v>3</v>
      </c>
      <c r="W50" s="189">
        <v>0</v>
      </c>
      <c r="X50" s="189">
        <v>1</v>
      </c>
      <c r="Y50" s="189">
        <v>4</v>
      </c>
      <c r="Z50" s="189">
        <v>5</v>
      </c>
      <c r="AA50" s="189">
        <v>7</v>
      </c>
      <c r="AB50" s="189">
        <v>6</v>
      </c>
      <c r="AC50" s="189">
        <v>9</v>
      </c>
      <c r="AD50" s="189">
        <v>4</v>
      </c>
      <c r="AE50" s="189">
        <v>4</v>
      </c>
      <c r="AF50" s="189">
        <v>3</v>
      </c>
    </row>
    <row r="51" spans="2:32" ht="11.25" customHeight="1">
      <c r="B51" s="117" t="s">
        <v>154</v>
      </c>
      <c r="C51" s="192">
        <v>64.325999999999993</v>
      </c>
      <c r="D51" s="192">
        <v>196.11181999999997</v>
      </c>
      <c r="E51" s="192">
        <v>124.56254800000001</v>
      </c>
      <c r="F51" s="192">
        <v>133.37918799999997</v>
      </c>
      <c r="G51" s="192">
        <v>81.040091999999987</v>
      </c>
      <c r="H51" s="192">
        <v>196.021512</v>
      </c>
      <c r="I51" s="192">
        <v>252.00731400000006</v>
      </c>
      <c r="J51" s="192">
        <v>342.47334000000018</v>
      </c>
      <c r="K51" s="192">
        <v>578.76131899999973</v>
      </c>
      <c r="L51" s="192">
        <v>346.82607299999995</v>
      </c>
      <c r="M51" s="192">
        <v>374.40174300000007</v>
      </c>
      <c r="N51" s="192">
        <v>223.419139</v>
      </c>
      <c r="O51" s="192">
        <v>304.73348699999997</v>
      </c>
      <c r="P51" s="192">
        <v>220.27135800000008</v>
      </c>
      <c r="R51" s="117" t="s">
        <v>154</v>
      </c>
      <c r="S51" s="199">
        <v>10</v>
      </c>
      <c r="T51" s="199">
        <v>26</v>
      </c>
      <c r="U51" s="199">
        <v>44</v>
      </c>
      <c r="V51" s="199">
        <v>35</v>
      </c>
      <c r="W51" s="199">
        <v>55</v>
      </c>
      <c r="X51" s="199">
        <v>84</v>
      </c>
      <c r="Y51" s="199">
        <v>120</v>
      </c>
      <c r="Z51" s="199">
        <v>141</v>
      </c>
      <c r="AA51" s="199">
        <v>178</v>
      </c>
      <c r="AB51" s="199">
        <v>140</v>
      </c>
      <c r="AC51" s="199">
        <v>109</v>
      </c>
      <c r="AD51" s="199">
        <v>100</v>
      </c>
      <c r="AE51" s="199">
        <v>95</v>
      </c>
      <c r="AF51" s="199">
        <v>44</v>
      </c>
    </row>
    <row r="52" spans="2:32" ht="11.25" customHeight="1">
      <c r="B52" s="117" t="s">
        <v>153</v>
      </c>
      <c r="C52" s="195">
        <v>1490.9939120000001</v>
      </c>
      <c r="D52" s="195">
        <v>1677.2870089999999</v>
      </c>
      <c r="E52" s="195">
        <v>1604.1421399999995</v>
      </c>
      <c r="F52" s="195">
        <v>1305.0780539999996</v>
      </c>
      <c r="G52" s="195">
        <v>1460.933421</v>
      </c>
      <c r="H52" s="195">
        <v>2473.7632310000022</v>
      </c>
      <c r="I52" s="195">
        <v>1702.5272269999987</v>
      </c>
      <c r="J52" s="195">
        <v>2810.7545430000046</v>
      </c>
      <c r="K52" s="195">
        <v>2602.0622866000008</v>
      </c>
      <c r="L52" s="195">
        <v>2519.6964859999948</v>
      </c>
      <c r="M52" s="195">
        <v>2020.9926670000011</v>
      </c>
      <c r="N52" s="195">
        <v>2151.7421950000003</v>
      </c>
      <c r="O52" s="195">
        <v>3087.3386760000021</v>
      </c>
      <c r="P52" s="195">
        <v>1872.6413159999991</v>
      </c>
      <c r="R52" s="117" t="s">
        <v>153</v>
      </c>
      <c r="S52" s="189">
        <v>182</v>
      </c>
      <c r="T52" s="189">
        <v>215</v>
      </c>
      <c r="U52" s="189">
        <v>216</v>
      </c>
      <c r="V52" s="189">
        <v>241</v>
      </c>
      <c r="W52" s="189">
        <v>290</v>
      </c>
      <c r="X52" s="189">
        <v>341</v>
      </c>
      <c r="Y52" s="189">
        <v>400</v>
      </c>
      <c r="Z52" s="189">
        <v>532</v>
      </c>
      <c r="AA52" s="189">
        <v>555</v>
      </c>
      <c r="AB52" s="189">
        <v>597</v>
      </c>
      <c r="AC52" s="189">
        <v>530</v>
      </c>
      <c r="AD52" s="189">
        <v>493</v>
      </c>
      <c r="AE52" s="189">
        <v>477</v>
      </c>
      <c r="AF52" s="189">
        <v>261</v>
      </c>
    </row>
    <row r="53" spans="2:32" ht="11.25" customHeight="1">
      <c r="B53" s="117" t="s">
        <v>144</v>
      </c>
      <c r="C53" s="192">
        <v>243.48473700000002</v>
      </c>
      <c r="D53" s="192">
        <v>277.50485899999995</v>
      </c>
      <c r="E53" s="192">
        <v>425.50546000000003</v>
      </c>
      <c r="F53" s="192">
        <v>243.53796100000002</v>
      </c>
      <c r="G53" s="192">
        <v>229.25462000000002</v>
      </c>
      <c r="H53" s="192">
        <v>362.50920300000013</v>
      </c>
      <c r="I53" s="192">
        <v>348.51291700000002</v>
      </c>
      <c r="J53" s="192">
        <v>453.95427800000022</v>
      </c>
      <c r="K53" s="192">
        <v>1058.3937069999997</v>
      </c>
      <c r="L53" s="192">
        <v>661.14936699999987</v>
      </c>
      <c r="M53" s="192">
        <v>922.73993399999972</v>
      </c>
      <c r="N53" s="192">
        <v>1099.8159819999996</v>
      </c>
      <c r="O53" s="192">
        <v>1150.798558</v>
      </c>
      <c r="P53" s="192">
        <v>784.41351499999985</v>
      </c>
      <c r="R53" s="117" t="s">
        <v>144</v>
      </c>
      <c r="S53" s="199">
        <v>38</v>
      </c>
      <c r="T53" s="199">
        <v>68</v>
      </c>
      <c r="U53" s="199">
        <v>56</v>
      </c>
      <c r="V53" s="199">
        <v>58</v>
      </c>
      <c r="W53" s="199">
        <v>69</v>
      </c>
      <c r="X53" s="199">
        <v>84</v>
      </c>
      <c r="Y53" s="199">
        <v>89</v>
      </c>
      <c r="Z53" s="199">
        <v>94</v>
      </c>
      <c r="AA53" s="199">
        <v>144</v>
      </c>
      <c r="AB53" s="199">
        <v>135</v>
      </c>
      <c r="AC53" s="199">
        <v>113</v>
      </c>
      <c r="AD53" s="199">
        <v>121</v>
      </c>
      <c r="AE53" s="199">
        <v>110</v>
      </c>
      <c r="AF53" s="199">
        <v>65</v>
      </c>
    </row>
    <row r="54" spans="2:32" ht="11.25" customHeight="1">
      <c r="B54" s="117" t="s">
        <v>152</v>
      </c>
      <c r="C54" s="195">
        <v>3.6149999999999998</v>
      </c>
      <c r="D54" s="195">
        <v>18.432487999999999</v>
      </c>
      <c r="E54" s="195">
        <v>69.402499999999989</v>
      </c>
      <c r="F54" s="195">
        <v>11.243901000000001</v>
      </c>
      <c r="G54" s="195">
        <v>109.38869000000001</v>
      </c>
      <c r="H54" s="195">
        <v>80.978609000000006</v>
      </c>
      <c r="I54" s="195">
        <v>14.648113000000002</v>
      </c>
      <c r="J54" s="195">
        <v>60.300330000000002</v>
      </c>
      <c r="K54" s="195">
        <v>75.953956000000005</v>
      </c>
      <c r="L54" s="195">
        <v>21.544568999999999</v>
      </c>
      <c r="M54" s="195">
        <v>65.010830000000013</v>
      </c>
      <c r="N54" s="195">
        <v>18.753239999999998</v>
      </c>
      <c r="O54" s="195">
        <v>40.118690000000001</v>
      </c>
      <c r="P54" s="195">
        <v>16.182030000000001</v>
      </c>
      <c r="R54" s="117" t="s">
        <v>152</v>
      </c>
      <c r="S54" s="189">
        <v>5</v>
      </c>
      <c r="T54" s="189">
        <v>10</v>
      </c>
      <c r="U54" s="189">
        <v>8</v>
      </c>
      <c r="V54" s="189">
        <v>9</v>
      </c>
      <c r="W54" s="189">
        <v>11</v>
      </c>
      <c r="X54" s="189">
        <v>17</v>
      </c>
      <c r="Y54" s="189">
        <v>11</v>
      </c>
      <c r="Z54" s="189">
        <v>16</v>
      </c>
      <c r="AA54" s="189">
        <v>15</v>
      </c>
      <c r="AB54" s="189">
        <v>20</v>
      </c>
      <c r="AC54" s="189">
        <v>20</v>
      </c>
      <c r="AD54" s="189">
        <v>18</v>
      </c>
      <c r="AE54" s="189">
        <v>27</v>
      </c>
      <c r="AF54" s="189">
        <v>14</v>
      </c>
    </row>
    <row r="55" spans="2:32" ht="11.25" customHeight="1">
      <c r="B55" s="117" t="s">
        <v>151</v>
      </c>
      <c r="C55" s="192">
        <v>0</v>
      </c>
      <c r="D55" s="192">
        <v>0</v>
      </c>
      <c r="E55" s="192">
        <v>0</v>
      </c>
      <c r="F55" s="192">
        <v>0.35</v>
      </c>
      <c r="G55" s="192">
        <v>0</v>
      </c>
      <c r="H55" s="192">
        <v>0</v>
      </c>
      <c r="I55" s="192">
        <v>0</v>
      </c>
      <c r="J55" s="192">
        <v>0</v>
      </c>
      <c r="K55" s="192">
        <v>0</v>
      </c>
      <c r="L55" s="192">
        <v>31.948</v>
      </c>
      <c r="M55" s="192">
        <v>0</v>
      </c>
      <c r="N55" s="192">
        <v>0</v>
      </c>
      <c r="O55" s="192">
        <v>0</v>
      </c>
      <c r="P55" s="192">
        <v>5.0999999999999997E-2</v>
      </c>
      <c r="R55" s="117" t="s">
        <v>151</v>
      </c>
      <c r="S55" s="199">
        <v>0</v>
      </c>
      <c r="T55" s="199">
        <v>0</v>
      </c>
      <c r="U55" s="199">
        <v>0</v>
      </c>
      <c r="V55" s="199">
        <v>1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2</v>
      </c>
      <c r="AC55" s="199">
        <v>0</v>
      </c>
      <c r="AD55" s="199">
        <v>0</v>
      </c>
      <c r="AE55" s="199">
        <v>0</v>
      </c>
      <c r="AF55" s="199">
        <v>1</v>
      </c>
    </row>
    <row r="56" spans="2:32" ht="11.25" customHeight="1">
      <c r="B56" s="117" t="s">
        <v>142</v>
      </c>
      <c r="C56" s="195">
        <v>499.78928100000007</v>
      </c>
      <c r="D56" s="195">
        <v>593.22246100000018</v>
      </c>
      <c r="E56" s="195">
        <v>768.98251700000037</v>
      </c>
      <c r="F56" s="195">
        <v>376.48398600000007</v>
      </c>
      <c r="G56" s="195">
        <v>472.40903899999995</v>
      </c>
      <c r="H56" s="195">
        <v>625.20533200000023</v>
      </c>
      <c r="I56" s="195">
        <v>419.7746150000001</v>
      </c>
      <c r="J56" s="195">
        <v>681.77002650000009</v>
      </c>
      <c r="K56" s="195">
        <v>577.92254200000013</v>
      </c>
      <c r="L56" s="195">
        <v>589.09692300000017</v>
      </c>
      <c r="M56" s="195">
        <v>557.33882000000017</v>
      </c>
      <c r="N56" s="195">
        <v>767.00815000000057</v>
      </c>
      <c r="O56" s="195">
        <v>896.32619220000004</v>
      </c>
      <c r="P56" s="195">
        <v>427.53527800000001</v>
      </c>
      <c r="R56" s="117" t="s">
        <v>142</v>
      </c>
      <c r="S56" s="189">
        <v>81</v>
      </c>
      <c r="T56" s="189">
        <v>106</v>
      </c>
      <c r="U56" s="189">
        <v>113</v>
      </c>
      <c r="V56" s="189">
        <v>67</v>
      </c>
      <c r="W56" s="189">
        <v>101</v>
      </c>
      <c r="X56" s="189">
        <v>129</v>
      </c>
      <c r="Y56" s="189">
        <v>127</v>
      </c>
      <c r="Z56" s="189">
        <v>160</v>
      </c>
      <c r="AA56" s="189">
        <v>189</v>
      </c>
      <c r="AB56" s="189">
        <v>155</v>
      </c>
      <c r="AC56" s="189">
        <v>150</v>
      </c>
      <c r="AD56" s="189">
        <v>155</v>
      </c>
      <c r="AE56" s="189">
        <v>172</v>
      </c>
      <c r="AF56" s="189">
        <v>96</v>
      </c>
    </row>
    <row r="57" spans="2:32" ht="11.25" customHeight="1">
      <c r="B57" s="117" t="s">
        <v>150</v>
      </c>
      <c r="C57" s="192">
        <v>1796.1954500000002</v>
      </c>
      <c r="D57" s="192">
        <v>1697.0966280000011</v>
      </c>
      <c r="E57" s="192">
        <v>1126.4872719999998</v>
      </c>
      <c r="F57" s="192">
        <v>778.8672059999999</v>
      </c>
      <c r="G57" s="192">
        <v>775.05700300000001</v>
      </c>
      <c r="H57" s="192">
        <v>747.93438500000047</v>
      </c>
      <c r="I57" s="192">
        <v>1367.8743820000002</v>
      </c>
      <c r="J57" s="192">
        <v>1201.806178</v>
      </c>
      <c r="K57" s="192">
        <v>2203.2097410000001</v>
      </c>
      <c r="L57" s="192">
        <v>2090.9443960000008</v>
      </c>
      <c r="M57" s="192">
        <v>1546.1916459999989</v>
      </c>
      <c r="N57" s="192">
        <v>1780.5268860000012</v>
      </c>
      <c r="O57" s="192">
        <v>3011.5232380000016</v>
      </c>
      <c r="P57" s="192">
        <v>1634.318278</v>
      </c>
      <c r="R57" s="117" t="s">
        <v>150</v>
      </c>
      <c r="S57" s="199">
        <v>129</v>
      </c>
      <c r="T57" s="199">
        <v>173</v>
      </c>
      <c r="U57" s="199">
        <v>177</v>
      </c>
      <c r="V57" s="199">
        <v>161</v>
      </c>
      <c r="W57" s="199">
        <v>204</v>
      </c>
      <c r="X57" s="199">
        <v>223</v>
      </c>
      <c r="Y57" s="199">
        <v>270</v>
      </c>
      <c r="Z57" s="199">
        <v>317</v>
      </c>
      <c r="AA57" s="199">
        <v>304</v>
      </c>
      <c r="AB57" s="199">
        <v>376</v>
      </c>
      <c r="AC57" s="199">
        <v>304</v>
      </c>
      <c r="AD57" s="199">
        <v>364</v>
      </c>
      <c r="AE57" s="199">
        <v>375</v>
      </c>
      <c r="AF57" s="199">
        <v>212</v>
      </c>
    </row>
    <row r="58" spans="2:32" ht="11.25" customHeight="1">
      <c r="B58" s="117" t="s">
        <v>149</v>
      </c>
      <c r="C58" s="195">
        <v>1</v>
      </c>
      <c r="D58" s="195">
        <v>7.1049999999999995</v>
      </c>
      <c r="E58" s="195">
        <v>1.7499989999999999</v>
      </c>
      <c r="F58" s="195">
        <v>1.7</v>
      </c>
      <c r="G58" s="195">
        <v>4.900569</v>
      </c>
      <c r="H58" s="195">
        <v>5.9130399999999996</v>
      </c>
      <c r="I58" s="195">
        <v>19.289100000000001</v>
      </c>
      <c r="J58" s="195">
        <v>28.92043</v>
      </c>
      <c r="K58" s="195">
        <v>6.4393500000000001</v>
      </c>
      <c r="L58" s="195">
        <v>4.4000000000000004</v>
      </c>
      <c r="M58" s="195">
        <v>9.4</v>
      </c>
      <c r="N58" s="195">
        <v>0.96137600000000001</v>
      </c>
      <c r="O58" s="195">
        <v>7.75</v>
      </c>
      <c r="P58" s="195">
        <v>0</v>
      </c>
      <c r="R58" s="117" t="s">
        <v>149</v>
      </c>
      <c r="S58" s="189">
        <v>1</v>
      </c>
      <c r="T58" s="189">
        <v>4</v>
      </c>
      <c r="U58" s="189">
        <v>2</v>
      </c>
      <c r="V58" s="189">
        <v>2</v>
      </c>
      <c r="W58" s="189">
        <v>4</v>
      </c>
      <c r="X58" s="189">
        <v>6</v>
      </c>
      <c r="Y58" s="189">
        <v>5</v>
      </c>
      <c r="Z58" s="189">
        <v>10</v>
      </c>
      <c r="AA58" s="189">
        <v>2</v>
      </c>
      <c r="AB58" s="189">
        <v>3</v>
      </c>
      <c r="AC58" s="189">
        <v>3</v>
      </c>
      <c r="AD58" s="189">
        <v>2</v>
      </c>
      <c r="AE58" s="189">
        <v>2</v>
      </c>
      <c r="AF58" s="189">
        <v>0</v>
      </c>
    </row>
    <row r="59" spans="2:32" ht="11.25" customHeight="1">
      <c r="B59" s="117" t="s">
        <v>148</v>
      </c>
      <c r="C59" s="192">
        <v>77.444190000000006</v>
      </c>
      <c r="D59" s="192">
        <v>80.82183999999998</v>
      </c>
      <c r="E59" s="192">
        <v>92.125179999999986</v>
      </c>
      <c r="F59" s="192">
        <v>33.490341000000001</v>
      </c>
      <c r="G59" s="192">
        <v>128.58226000000002</v>
      </c>
      <c r="H59" s="192">
        <v>137.01374899999999</v>
      </c>
      <c r="I59" s="192">
        <v>141.518542</v>
      </c>
      <c r="J59" s="192">
        <v>93.575973999999988</v>
      </c>
      <c r="K59" s="192">
        <v>255.39775700000004</v>
      </c>
      <c r="L59" s="192">
        <v>209.12102200000007</v>
      </c>
      <c r="M59" s="192">
        <v>213.88396</v>
      </c>
      <c r="N59" s="192">
        <v>134.84843900000004</v>
      </c>
      <c r="O59" s="192">
        <v>287.52568599999995</v>
      </c>
      <c r="P59" s="192">
        <v>120.75106699999999</v>
      </c>
      <c r="R59" s="117" t="s">
        <v>148</v>
      </c>
      <c r="S59" s="199">
        <v>21</v>
      </c>
      <c r="T59" s="199">
        <v>32</v>
      </c>
      <c r="U59" s="199">
        <v>29</v>
      </c>
      <c r="V59" s="199">
        <v>27</v>
      </c>
      <c r="W59" s="199">
        <v>37</v>
      </c>
      <c r="X59" s="199">
        <v>77</v>
      </c>
      <c r="Y59" s="199">
        <v>93</v>
      </c>
      <c r="Z59" s="199">
        <v>66</v>
      </c>
      <c r="AA59" s="199">
        <v>78</v>
      </c>
      <c r="AB59" s="199">
        <v>102</v>
      </c>
      <c r="AC59" s="199">
        <v>74</v>
      </c>
      <c r="AD59" s="199">
        <v>70</v>
      </c>
      <c r="AE59" s="199">
        <v>83</v>
      </c>
      <c r="AF59" s="199">
        <v>31</v>
      </c>
    </row>
    <row r="60" spans="2:32" ht="11.25" customHeight="1">
      <c r="B60" s="117" t="s">
        <v>147</v>
      </c>
      <c r="C60" s="195">
        <v>1</v>
      </c>
      <c r="D60" s="195">
        <v>0</v>
      </c>
      <c r="E60" s="195">
        <v>30.733899999999998</v>
      </c>
      <c r="F60" s="195">
        <v>0.31</v>
      </c>
      <c r="G60" s="195">
        <v>0.05</v>
      </c>
      <c r="H60" s="195">
        <v>1.9042389999999998</v>
      </c>
      <c r="I60" s="195">
        <v>0.67574999999999996</v>
      </c>
      <c r="J60" s="195">
        <v>49.755999999999993</v>
      </c>
      <c r="K60" s="195">
        <v>8.7373000000000012</v>
      </c>
      <c r="L60" s="195">
        <v>18.527819999999998</v>
      </c>
      <c r="M60" s="195">
        <v>8.3234899999999996</v>
      </c>
      <c r="N60" s="195">
        <v>21.807320000000001</v>
      </c>
      <c r="O60" s="195">
        <v>14.008970000000001</v>
      </c>
      <c r="P60" s="195">
        <v>3.4740000000000002</v>
      </c>
      <c r="R60" s="117" t="s">
        <v>147</v>
      </c>
      <c r="S60" s="189">
        <v>1</v>
      </c>
      <c r="T60" s="189">
        <v>1</v>
      </c>
      <c r="U60" s="189">
        <v>3</v>
      </c>
      <c r="V60" s="189">
        <v>1</v>
      </c>
      <c r="W60" s="189">
        <v>2</v>
      </c>
      <c r="X60" s="189">
        <v>5</v>
      </c>
      <c r="Y60" s="189">
        <v>4</v>
      </c>
      <c r="Z60" s="189">
        <v>12</v>
      </c>
      <c r="AA60" s="189">
        <v>6</v>
      </c>
      <c r="AB60" s="189">
        <v>7</v>
      </c>
      <c r="AC60" s="189">
        <v>7</v>
      </c>
      <c r="AD60" s="189">
        <v>16</v>
      </c>
      <c r="AE60" s="189">
        <v>8</v>
      </c>
      <c r="AF60" s="189">
        <v>4</v>
      </c>
    </row>
    <row r="61" spans="2:32" ht="11.25" customHeight="1">
      <c r="B61" s="5" t="s">
        <v>493</v>
      </c>
      <c r="R61" s="5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/>
  </sheetPr>
  <dimension ref="B5:BD66"/>
  <sheetViews>
    <sheetView showGridLines="0" zoomScaleNormal="100" workbookViewId="0"/>
  </sheetViews>
  <sheetFormatPr defaultRowHeight="11.25"/>
  <cols>
    <col min="1" max="1" width="2.85546875" style="5" customWidth="1"/>
    <col min="2" max="2" width="12.28515625" style="5" bestFit="1" customWidth="1"/>
    <col min="3" max="17" width="7.85546875" style="5" customWidth="1"/>
    <col min="18" max="18" width="16.42578125" style="5" bestFit="1" customWidth="1"/>
    <col min="19" max="42" width="7.85546875" style="5" customWidth="1"/>
    <col min="43" max="16384" width="9.140625" style="5"/>
  </cols>
  <sheetData>
    <row r="5" spans="2:56" ht="11.25" customHeight="1">
      <c r="B5" s="17"/>
      <c r="C5" s="18" t="s">
        <v>601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2:56">
      <c r="B6" s="23"/>
      <c r="C6" s="218">
        <v>2010</v>
      </c>
      <c r="D6" s="218"/>
      <c r="E6" s="218"/>
      <c r="F6" s="218"/>
      <c r="G6" s="218">
        <v>2011</v>
      </c>
      <c r="H6" s="218"/>
      <c r="I6" s="218"/>
      <c r="J6" s="218"/>
      <c r="K6" s="218">
        <v>2012</v>
      </c>
      <c r="L6" s="218"/>
      <c r="M6" s="218"/>
      <c r="N6" s="218"/>
      <c r="O6" s="218">
        <v>2013</v>
      </c>
      <c r="P6" s="218"/>
      <c r="Q6" s="218"/>
      <c r="R6" s="218"/>
      <c r="S6" s="218">
        <v>2014</v>
      </c>
      <c r="T6" s="218"/>
      <c r="U6" s="218"/>
      <c r="V6" s="218"/>
      <c r="W6" s="218">
        <v>2015</v>
      </c>
      <c r="X6" s="218"/>
      <c r="Y6" s="218"/>
      <c r="Z6" s="218"/>
      <c r="AA6" s="218">
        <v>2016</v>
      </c>
      <c r="AB6" s="218"/>
      <c r="AC6" s="218"/>
      <c r="AD6" s="218"/>
      <c r="AE6" s="218">
        <v>2017</v>
      </c>
      <c r="AF6" s="218"/>
      <c r="AG6" s="218"/>
      <c r="AH6" s="218"/>
      <c r="AI6" s="218">
        <v>2018</v>
      </c>
      <c r="AJ6" s="218"/>
      <c r="AK6" s="218"/>
      <c r="AL6" s="218"/>
      <c r="AM6" s="218">
        <v>2019</v>
      </c>
      <c r="AN6" s="218"/>
    </row>
    <row r="7" spans="2:56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78" t="s">
        <v>16</v>
      </c>
    </row>
    <row r="8" spans="2:56" ht="12">
      <c r="B8" s="117" t="s">
        <v>10</v>
      </c>
      <c r="C8" s="192">
        <v>1.5955371890000001</v>
      </c>
      <c r="D8" s="192">
        <v>2.6253222300000001</v>
      </c>
      <c r="E8" s="192">
        <v>1.9904254169999998</v>
      </c>
      <c r="F8" s="192">
        <v>1.8366463390000005</v>
      </c>
      <c r="G8" s="192">
        <v>4.5207428600000021</v>
      </c>
      <c r="H8" s="192">
        <v>2.6410203479999996</v>
      </c>
      <c r="I8" s="192">
        <v>3.1949355249999996</v>
      </c>
      <c r="J8" s="192">
        <v>2.8856886090000007</v>
      </c>
      <c r="K8" s="192">
        <v>2.7168794329999995</v>
      </c>
      <c r="L8" s="192">
        <v>3.0907304449999993</v>
      </c>
      <c r="M8" s="192">
        <v>3.1848618020000004</v>
      </c>
      <c r="N8" s="192">
        <v>2.9373464410000008</v>
      </c>
      <c r="O8" s="192">
        <v>3.5452282949999998</v>
      </c>
      <c r="P8" s="192">
        <v>3.6570198850000004</v>
      </c>
      <c r="Q8" s="192">
        <v>4.5430964499999993</v>
      </c>
      <c r="R8" s="192">
        <v>4.283047288999998</v>
      </c>
      <c r="S8" s="192">
        <v>6.1921172290000035</v>
      </c>
      <c r="T8" s="192">
        <v>9.3897544239999995</v>
      </c>
      <c r="U8" s="192">
        <v>5.5209295780000041</v>
      </c>
      <c r="V8" s="192">
        <v>8.3184615240000017</v>
      </c>
      <c r="W8" s="192">
        <v>10.008009247999995</v>
      </c>
      <c r="X8" s="192">
        <v>9.1718273780000015</v>
      </c>
      <c r="Y8" s="192">
        <v>11.053935352</v>
      </c>
      <c r="Z8" s="192">
        <v>8.3084729270000004</v>
      </c>
      <c r="AA8" s="192">
        <v>9.4199284619999997</v>
      </c>
      <c r="AB8" s="192">
        <v>13.660493630999996</v>
      </c>
      <c r="AC8" s="192">
        <v>6.4613878489999985</v>
      </c>
      <c r="AD8" s="192">
        <v>6.1713733440000018</v>
      </c>
      <c r="AE8" s="192">
        <v>5.9595701637800005</v>
      </c>
      <c r="AF8" s="192">
        <v>8.4300609590000004</v>
      </c>
      <c r="AG8" s="192">
        <v>12.782515729299998</v>
      </c>
      <c r="AH8" s="192">
        <v>10.001938530999993</v>
      </c>
      <c r="AI8" s="192">
        <v>13.599229149999998</v>
      </c>
      <c r="AJ8" s="192">
        <v>15.663838921000002</v>
      </c>
      <c r="AK8" s="192">
        <v>16.27117823999999</v>
      </c>
      <c r="AL8" s="192">
        <v>25.118252407999996</v>
      </c>
      <c r="AM8" s="192">
        <v>19.330110263000009</v>
      </c>
      <c r="AN8" s="192">
        <v>12.965504339999999</v>
      </c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</row>
    <row r="9" spans="2:56" ht="12">
      <c r="B9" s="117" t="s">
        <v>0</v>
      </c>
      <c r="C9" s="189">
        <v>139</v>
      </c>
      <c r="D9" s="189">
        <v>144</v>
      </c>
      <c r="E9" s="189">
        <v>132</v>
      </c>
      <c r="F9" s="189">
        <v>148</v>
      </c>
      <c r="G9" s="189">
        <v>169</v>
      </c>
      <c r="H9" s="189">
        <v>182</v>
      </c>
      <c r="I9" s="189">
        <v>188</v>
      </c>
      <c r="J9" s="189">
        <v>183</v>
      </c>
      <c r="K9" s="189">
        <v>196</v>
      </c>
      <c r="L9" s="189">
        <v>226</v>
      </c>
      <c r="M9" s="189">
        <v>219</v>
      </c>
      <c r="N9" s="189">
        <v>203</v>
      </c>
      <c r="O9" s="189">
        <v>258</v>
      </c>
      <c r="P9" s="189">
        <v>265</v>
      </c>
      <c r="Q9" s="189">
        <v>290</v>
      </c>
      <c r="R9" s="189">
        <v>296</v>
      </c>
      <c r="S9" s="189">
        <v>312</v>
      </c>
      <c r="T9" s="189">
        <v>353</v>
      </c>
      <c r="U9" s="189">
        <v>361</v>
      </c>
      <c r="V9" s="189">
        <v>330</v>
      </c>
      <c r="W9" s="189">
        <v>390</v>
      </c>
      <c r="X9" s="189">
        <v>372</v>
      </c>
      <c r="Y9" s="189">
        <v>387</v>
      </c>
      <c r="Z9" s="189">
        <v>334</v>
      </c>
      <c r="AA9" s="189">
        <v>387</v>
      </c>
      <c r="AB9" s="189">
        <v>351</v>
      </c>
      <c r="AC9" s="189">
        <v>365</v>
      </c>
      <c r="AD9" s="189">
        <v>317</v>
      </c>
      <c r="AE9" s="189">
        <v>394</v>
      </c>
      <c r="AF9" s="189">
        <v>385</v>
      </c>
      <c r="AG9" s="189">
        <v>376</v>
      </c>
      <c r="AH9" s="189">
        <v>326</v>
      </c>
      <c r="AI9" s="189">
        <v>383</v>
      </c>
      <c r="AJ9" s="189">
        <v>442</v>
      </c>
      <c r="AK9" s="189">
        <v>404</v>
      </c>
      <c r="AL9" s="189">
        <v>380</v>
      </c>
      <c r="AM9" s="189">
        <v>392</v>
      </c>
      <c r="AN9" s="189">
        <v>311</v>
      </c>
    </row>
    <row r="10" spans="2:56" ht="12">
      <c r="B10" s="117" t="s">
        <v>298</v>
      </c>
      <c r="C10" s="199">
        <v>11</v>
      </c>
      <c r="D10" s="199">
        <v>6</v>
      </c>
      <c r="E10" s="199">
        <v>10</v>
      </c>
      <c r="F10" s="199">
        <v>13</v>
      </c>
      <c r="G10" s="199">
        <v>15</v>
      </c>
      <c r="H10" s="199">
        <v>24</v>
      </c>
      <c r="I10" s="199">
        <v>23</v>
      </c>
      <c r="J10" s="199">
        <v>17</v>
      </c>
      <c r="K10" s="199">
        <v>32</v>
      </c>
      <c r="L10" s="199">
        <v>34</v>
      </c>
      <c r="M10" s="199">
        <v>32</v>
      </c>
      <c r="N10" s="199">
        <v>36</v>
      </c>
      <c r="O10" s="199">
        <v>58</v>
      </c>
      <c r="P10" s="199">
        <v>40</v>
      </c>
      <c r="Q10" s="199">
        <v>69</v>
      </c>
      <c r="R10" s="199">
        <v>66</v>
      </c>
      <c r="S10" s="199">
        <v>67</v>
      </c>
      <c r="T10" s="199">
        <v>62</v>
      </c>
      <c r="U10" s="199">
        <v>91</v>
      </c>
      <c r="V10" s="199">
        <v>62</v>
      </c>
      <c r="W10" s="199">
        <v>72</v>
      </c>
      <c r="X10" s="199">
        <v>61</v>
      </c>
      <c r="Y10" s="199">
        <v>72</v>
      </c>
      <c r="Z10" s="199">
        <v>64</v>
      </c>
      <c r="AA10" s="199">
        <v>63</v>
      </c>
      <c r="AB10" s="199">
        <v>72</v>
      </c>
      <c r="AC10" s="199">
        <v>74</v>
      </c>
      <c r="AD10" s="199">
        <v>68</v>
      </c>
      <c r="AE10" s="199">
        <v>77</v>
      </c>
      <c r="AF10" s="199">
        <v>54</v>
      </c>
      <c r="AG10" s="199">
        <v>77</v>
      </c>
      <c r="AH10" s="199">
        <v>46</v>
      </c>
      <c r="AI10" s="199">
        <v>70</v>
      </c>
      <c r="AJ10" s="199">
        <v>75</v>
      </c>
      <c r="AK10" s="199">
        <v>70</v>
      </c>
      <c r="AL10" s="199">
        <v>67</v>
      </c>
      <c r="AM10" s="199">
        <v>65</v>
      </c>
      <c r="AN10" s="199">
        <v>49</v>
      </c>
    </row>
    <row r="11" spans="2:56" ht="12">
      <c r="B11" s="117" t="s">
        <v>1</v>
      </c>
      <c r="C11" s="189">
        <v>61</v>
      </c>
      <c r="D11" s="189">
        <v>59</v>
      </c>
      <c r="E11" s="189">
        <v>59</v>
      </c>
      <c r="F11" s="189">
        <v>64</v>
      </c>
      <c r="G11" s="189">
        <v>76</v>
      </c>
      <c r="H11" s="189">
        <v>74</v>
      </c>
      <c r="I11" s="189">
        <v>81</v>
      </c>
      <c r="J11" s="189">
        <v>89</v>
      </c>
      <c r="K11" s="189">
        <v>83</v>
      </c>
      <c r="L11" s="189">
        <v>98</v>
      </c>
      <c r="M11" s="189">
        <v>91</v>
      </c>
      <c r="N11" s="189">
        <v>83</v>
      </c>
      <c r="O11" s="189">
        <v>95</v>
      </c>
      <c r="P11" s="189">
        <v>115</v>
      </c>
      <c r="Q11" s="189">
        <v>100</v>
      </c>
      <c r="R11" s="189">
        <v>126</v>
      </c>
      <c r="S11" s="189">
        <v>131</v>
      </c>
      <c r="T11" s="189">
        <v>145</v>
      </c>
      <c r="U11" s="189">
        <v>150</v>
      </c>
      <c r="V11" s="189">
        <v>156</v>
      </c>
      <c r="W11" s="189">
        <v>159</v>
      </c>
      <c r="X11" s="189">
        <v>165</v>
      </c>
      <c r="Y11" s="189">
        <v>170</v>
      </c>
      <c r="Z11" s="189">
        <v>157</v>
      </c>
      <c r="AA11" s="189">
        <v>180</v>
      </c>
      <c r="AB11" s="189">
        <v>160</v>
      </c>
      <c r="AC11" s="189">
        <v>173</v>
      </c>
      <c r="AD11" s="189">
        <v>145</v>
      </c>
      <c r="AE11" s="189">
        <v>174</v>
      </c>
      <c r="AF11" s="189">
        <v>182</v>
      </c>
      <c r="AG11" s="189">
        <v>170</v>
      </c>
      <c r="AH11" s="189">
        <v>168</v>
      </c>
      <c r="AI11" s="189">
        <v>176</v>
      </c>
      <c r="AJ11" s="189">
        <v>211</v>
      </c>
      <c r="AK11" s="189">
        <v>182</v>
      </c>
      <c r="AL11" s="189">
        <v>183</v>
      </c>
      <c r="AM11" s="189">
        <v>169</v>
      </c>
      <c r="AN11" s="189">
        <v>126</v>
      </c>
    </row>
    <row r="12" spans="2:56" ht="12">
      <c r="B12" s="117" t="s">
        <v>2</v>
      </c>
      <c r="C12" s="199">
        <v>67</v>
      </c>
      <c r="D12" s="199">
        <v>79</v>
      </c>
      <c r="E12" s="199">
        <v>63</v>
      </c>
      <c r="F12" s="199">
        <v>71</v>
      </c>
      <c r="G12" s="199">
        <v>78</v>
      </c>
      <c r="H12" s="199">
        <v>84</v>
      </c>
      <c r="I12" s="199">
        <v>84</v>
      </c>
      <c r="J12" s="199">
        <v>77</v>
      </c>
      <c r="K12" s="199">
        <v>81</v>
      </c>
      <c r="L12" s="199">
        <v>94</v>
      </c>
      <c r="M12" s="199">
        <v>96</v>
      </c>
      <c r="N12" s="199">
        <v>84</v>
      </c>
      <c r="O12" s="199">
        <v>105</v>
      </c>
      <c r="P12" s="199">
        <v>110</v>
      </c>
      <c r="Q12" s="199">
        <v>121</v>
      </c>
      <c r="R12" s="199">
        <v>104</v>
      </c>
      <c r="S12" s="199">
        <v>114</v>
      </c>
      <c r="T12" s="199">
        <v>146</v>
      </c>
      <c r="U12" s="199">
        <v>120</v>
      </c>
      <c r="V12" s="199">
        <v>112</v>
      </c>
      <c r="W12" s="199">
        <v>159</v>
      </c>
      <c r="X12" s="199">
        <v>146</v>
      </c>
      <c r="Y12" s="199">
        <v>145</v>
      </c>
      <c r="Z12" s="199">
        <v>113</v>
      </c>
      <c r="AA12" s="199">
        <v>144</v>
      </c>
      <c r="AB12" s="199">
        <v>119</v>
      </c>
      <c r="AC12" s="199">
        <v>118</v>
      </c>
      <c r="AD12" s="199">
        <v>104</v>
      </c>
      <c r="AE12" s="199">
        <v>143</v>
      </c>
      <c r="AF12" s="199">
        <v>149</v>
      </c>
      <c r="AG12" s="199">
        <v>129</v>
      </c>
      <c r="AH12" s="199">
        <v>112</v>
      </c>
      <c r="AI12" s="199">
        <v>137</v>
      </c>
      <c r="AJ12" s="199">
        <v>156</v>
      </c>
      <c r="AK12" s="199">
        <v>152</v>
      </c>
      <c r="AL12" s="199">
        <v>130</v>
      </c>
      <c r="AM12" s="199">
        <v>158</v>
      </c>
      <c r="AN12" s="199">
        <v>136</v>
      </c>
    </row>
    <row r="13" spans="2:56">
      <c r="B13" s="47" t="s">
        <v>493</v>
      </c>
    </row>
    <row r="35" spans="2:32" s="17" customFormat="1" ht="11.25" customHeight="1">
      <c r="C35" s="18" t="s">
        <v>602</v>
      </c>
      <c r="S35" s="18" t="s">
        <v>255</v>
      </c>
    </row>
    <row r="36" spans="2:32" s="3" customFormat="1">
      <c r="B36" s="1" t="s">
        <v>87</v>
      </c>
      <c r="C36" s="2">
        <v>2006</v>
      </c>
      <c r="D36" s="2">
        <v>2007</v>
      </c>
      <c r="E36" s="2">
        <v>2008</v>
      </c>
      <c r="F36" s="2">
        <v>2009</v>
      </c>
      <c r="G36" s="2">
        <v>2010</v>
      </c>
      <c r="H36" s="2">
        <v>2011</v>
      </c>
      <c r="I36" s="2">
        <v>2012</v>
      </c>
      <c r="J36" s="2">
        <v>2013</v>
      </c>
      <c r="K36" s="2">
        <v>2014</v>
      </c>
      <c r="L36" s="2">
        <v>2015</v>
      </c>
      <c r="M36" s="2">
        <v>2016</v>
      </c>
      <c r="N36" s="117">
        <v>2017</v>
      </c>
      <c r="O36" s="117">
        <v>2018</v>
      </c>
      <c r="P36" s="117" t="s">
        <v>272</v>
      </c>
      <c r="S36" s="2">
        <v>2006</v>
      </c>
      <c r="T36" s="2">
        <v>2007</v>
      </c>
      <c r="U36" s="2">
        <v>2008</v>
      </c>
      <c r="V36" s="2">
        <v>2009</v>
      </c>
      <c r="W36" s="2">
        <v>2010</v>
      </c>
      <c r="X36" s="2">
        <v>2011</v>
      </c>
      <c r="Y36" s="2">
        <v>2012</v>
      </c>
      <c r="Z36" s="2">
        <v>2013</v>
      </c>
      <c r="AA36" s="2">
        <v>2014</v>
      </c>
      <c r="AB36" s="2">
        <v>2015</v>
      </c>
      <c r="AC36" s="2">
        <v>2016</v>
      </c>
      <c r="AD36" s="117">
        <v>2017</v>
      </c>
      <c r="AE36" s="117">
        <v>2018</v>
      </c>
      <c r="AF36" s="117" t="s">
        <v>272</v>
      </c>
    </row>
    <row r="37" spans="2:32" ht="12">
      <c r="B37" s="117" t="s">
        <v>10</v>
      </c>
      <c r="C37" s="192">
        <v>9.0471701020000008</v>
      </c>
      <c r="D37" s="192">
        <v>10.988311269000002</v>
      </c>
      <c r="E37" s="192">
        <v>9.7170940110000004</v>
      </c>
      <c r="F37" s="192">
        <v>6.766793111000001</v>
      </c>
      <c r="G37" s="192">
        <v>8.0479311750000022</v>
      </c>
      <c r="H37" s="192">
        <v>13.242387342000001</v>
      </c>
      <c r="I37" s="192">
        <v>11.929818121000004</v>
      </c>
      <c r="J37" s="192">
        <v>16.028391918999997</v>
      </c>
      <c r="K37" s="192">
        <v>29.421262755000004</v>
      </c>
      <c r="L37" s="192">
        <v>38.542244904999997</v>
      </c>
      <c r="M37" s="192">
        <v>35.713183285999996</v>
      </c>
      <c r="N37" s="192">
        <v>37.174085383079991</v>
      </c>
      <c r="O37" s="192">
        <v>70.652498719000022</v>
      </c>
      <c r="P37" s="192">
        <v>32.295614602999997</v>
      </c>
      <c r="R37" s="2" t="s">
        <v>244</v>
      </c>
      <c r="S37" s="10">
        <v>0.30962354453741747</v>
      </c>
      <c r="T37" s="10">
        <v>0.30515689184777445</v>
      </c>
      <c r="U37" s="10">
        <v>0.26347096080563565</v>
      </c>
      <c r="V37" s="10">
        <v>0.24904756209994455</v>
      </c>
      <c r="W37" s="10">
        <v>0.25661464462185479</v>
      </c>
      <c r="X37" s="10">
        <v>0.29578821806428884</v>
      </c>
      <c r="Y37" s="10">
        <v>0.28784897820005995</v>
      </c>
      <c r="Z37" s="10">
        <v>0.33525381034011409</v>
      </c>
      <c r="AA37" s="10">
        <v>0.40999200781076944</v>
      </c>
      <c r="AB37" s="10">
        <v>0.46156063961638455</v>
      </c>
      <c r="AC37" s="10">
        <v>0.46175633841314889</v>
      </c>
      <c r="AD37" s="10">
        <v>0.44588663916171489</v>
      </c>
      <c r="AE37" s="10">
        <v>0.52433899997643774</v>
      </c>
      <c r="AF37" s="10">
        <v>0.4891761795334672</v>
      </c>
    </row>
    <row r="38" spans="2:32" ht="12">
      <c r="B38" s="2" t="s">
        <v>0</v>
      </c>
      <c r="C38" s="189">
        <v>569</v>
      </c>
      <c r="D38" s="189">
        <v>677</v>
      </c>
      <c r="E38" s="189">
        <v>676</v>
      </c>
      <c r="F38" s="189">
        <v>486</v>
      </c>
      <c r="G38" s="189">
        <v>563</v>
      </c>
      <c r="H38" s="189">
        <v>722</v>
      </c>
      <c r="I38" s="189">
        <v>844</v>
      </c>
      <c r="J38" s="189">
        <v>1109</v>
      </c>
      <c r="K38" s="189">
        <v>1356</v>
      </c>
      <c r="L38" s="189">
        <v>1483</v>
      </c>
      <c r="M38" s="189">
        <v>1420</v>
      </c>
      <c r="N38" s="189">
        <v>1481</v>
      </c>
      <c r="O38" s="189">
        <v>1609</v>
      </c>
      <c r="P38" s="189">
        <v>703</v>
      </c>
      <c r="R38" s="2" t="s">
        <v>245</v>
      </c>
      <c r="S38" s="9">
        <v>0.1697494033412888</v>
      </c>
      <c r="T38" s="9">
        <v>0.15653179190751446</v>
      </c>
      <c r="U38" s="9">
        <v>0.14261603375527426</v>
      </c>
      <c r="V38" s="9">
        <v>0.10821643286573146</v>
      </c>
      <c r="W38" s="9">
        <v>0.10402808573540281</v>
      </c>
      <c r="X38" s="9">
        <v>0.10658399763802776</v>
      </c>
      <c r="Y38" s="9">
        <v>0.10709300850145921</v>
      </c>
      <c r="Z38" s="9">
        <v>0.11869849084876379</v>
      </c>
      <c r="AA38" s="9">
        <v>0.12797281993204984</v>
      </c>
      <c r="AB38" s="9">
        <v>0.13682073992065688</v>
      </c>
      <c r="AC38" s="9">
        <v>0.15164459632635627</v>
      </c>
      <c r="AD38" s="9">
        <v>0.1497623622206492</v>
      </c>
      <c r="AE38" s="9">
        <v>0.16343321482986287</v>
      </c>
      <c r="AF38" s="9">
        <v>0.14441248972884141</v>
      </c>
    </row>
    <row r="39" spans="2:32">
      <c r="B39" s="47" t="s">
        <v>493</v>
      </c>
      <c r="R39" s="47" t="s">
        <v>493</v>
      </c>
    </row>
    <row r="42" spans="2:32">
      <c r="B42" s="6"/>
      <c r="C42" s="7"/>
      <c r="D42" s="7"/>
      <c r="E42" s="7"/>
      <c r="F42" s="7"/>
      <c r="G42" s="7"/>
      <c r="H42" s="7"/>
      <c r="I42" s="7"/>
      <c r="J42" s="7"/>
      <c r="K42" s="7"/>
      <c r="L42" s="7"/>
      <c r="M42" s="8"/>
      <c r="N42" s="8"/>
    </row>
    <row r="61" spans="2:16" ht="15.75">
      <c r="C61" s="18" t="s">
        <v>603</v>
      </c>
    </row>
    <row r="62" spans="2:16">
      <c r="C62" s="2">
        <v>2006</v>
      </c>
      <c r="D62" s="2">
        <v>2007</v>
      </c>
      <c r="E62" s="2">
        <v>2008</v>
      </c>
      <c r="F62" s="2">
        <v>2009</v>
      </c>
      <c r="G62" s="2">
        <v>2010</v>
      </c>
      <c r="H62" s="2">
        <v>2011</v>
      </c>
      <c r="I62" s="2">
        <v>2012</v>
      </c>
      <c r="J62" s="2">
        <v>2013</v>
      </c>
      <c r="K62" s="2">
        <v>2014</v>
      </c>
      <c r="L62" s="2">
        <v>2015</v>
      </c>
      <c r="M62" s="2">
        <v>2016</v>
      </c>
      <c r="N62" s="117">
        <v>2017</v>
      </c>
      <c r="O62" s="117">
        <v>2018</v>
      </c>
      <c r="P62" s="117" t="s">
        <v>272</v>
      </c>
    </row>
    <row r="63" spans="2:16" ht="12">
      <c r="B63" s="2" t="s">
        <v>298</v>
      </c>
      <c r="C63" s="199">
        <v>21</v>
      </c>
      <c r="D63" s="199">
        <v>27</v>
      </c>
      <c r="E63" s="199">
        <v>30</v>
      </c>
      <c r="F63" s="199">
        <v>30</v>
      </c>
      <c r="G63" s="199">
        <v>40</v>
      </c>
      <c r="H63" s="199">
        <v>79</v>
      </c>
      <c r="I63" s="199">
        <v>134</v>
      </c>
      <c r="J63" s="199">
        <v>233</v>
      </c>
      <c r="K63" s="199">
        <v>282</v>
      </c>
      <c r="L63" s="199">
        <v>269</v>
      </c>
      <c r="M63" s="199">
        <v>277</v>
      </c>
      <c r="N63" s="199">
        <v>254</v>
      </c>
      <c r="O63" s="199">
        <v>282</v>
      </c>
      <c r="P63" s="199">
        <v>114</v>
      </c>
    </row>
    <row r="64" spans="2:16" ht="12">
      <c r="B64" s="2" t="s">
        <v>1</v>
      </c>
      <c r="C64" s="189">
        <v>251</v>
      </c>
      <c r="D64" s="189">
        <v>311</v>
      </c>
      <c r="E64" s="189">
        <v>297</v>
      </c>
      <c r="F64" s="189">
        <v>199</v>
      </c>
      <c r="G64" s="189">
        <v>243</v>
      </c>
      <c r="H64" s="189">
        <v>320</v>
      </c>
      <c r="I64" s="189">
        <v>355</v>
      </c>
      <c r="J64" s="189">
        <v>436</v>
      </c>
      <c r="K64" s="189">
        <v>582</v>
      </c>
      <c r="L64" s="189">
        <v>651</v>
      </c>
      <c r="M64" s="189">
        <v>658</v>
      </c>
      <c r="N64" s="189">
        <v>694</v>
      </c>
      <c r="O64" s="189">
        <v>752</v>
      </c>
      <c r="P64" s="189">
        <v>295</v>
      </c>
    </row>
    <row r="65" spans="2:16" ht="12">
      <c r="B65" s="2" t="s">
        <v>2</v>
      </c>
      <c r="C65" s="199">
        <v>297</v>
      </c>
      <c r="D65" s="199">
        <v>339</v>
      </c>
      <c r="E65" s="199">
        <v>349</v>
      </c>
      <c r="F65" s="199">
        <v>257</v>
      </c>
      <c r="G65" s="199">
        <v>280</v>
      </c>
      <c r="H65" s="199">
        <v>323</v>
      </c>
      <c r="I65" s="199">
        <v>355</v>
      </c>
      <c r="J65" s="199">
        <v>440</v>
      </c>
      <c r="K65" s="199">
        <v>492</v>
      </c>
      <c r="L65" s="199">
        <v>563</v>
      </c>
      <c r="M65" s="199">
        <v>485</v>
      </c>
      <c r="N65" s="199">
        <v>533</v>
      </c>
      <c r="O65" s="199">
        <v>575</v>
      </c>
      <c r="P65" s="199">
        <v>294</v>
      </c>
    </row>
    <row r="66" spans="2:16">
      <c r="B66" s="5" t="s">
        <v>493</v>
      </c>
    </row>
  </sheetData>
  <mergeCells count="10">
    <mergeCell ref="AM6:AN6"/>
    <mergeCell ref="AI6:AL6"/>
    <mergeCell ref="AA6:AD6"/>
    <mergeCell ref="AE6:AH6"/>
    <mergeCell ref="C6:F6"/>
    <mergeCell ref="G6:J6"/>
    <mergeCell ref="K6:N6"/>
    <mergeCell ref="O6:R6"/>
    <mergeCell ref="S6:V6"/>
    <mergeCell ref="W6:Z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/>
  </sheetPr>
  <dimension ref="A1:AF47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5" width="7.85546875" style="5" customWidth="1"/>
    <col min="16" max="16" width="9.140625" style="5"/>
    <col min="17" max="17" width="9.7109375" style="5" customWidth="1"/>
    <col min="18" max="18" width="12.28515625" style="5" bestFit="1" customWidth="1"/>
    <col min="19" max="30" width="7.85546875" style="5" customWidth="1"/>
    <col min="31" max="16384" width="9.140625" style="5"/>
  </cols>
  <sheetData>
    <row r="1" spans="1:32">
      <c r="A1" s="26"/>
    </row>
    <row r="5" spans="1:32" s="17" customFormat="1" ht="11.25" customHeight="1">
      <c r="C5" s="18" t="s">
        <v>604</v>
      </c>
      <c r="S5" s="18" t="s">
        <v>605</v>
      </c>
      <c r="U5" s="18"/>
    </row>
    <row r="6" spans="1:32" s="3" customFormat="1">
      <c r="B6" s="8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8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117">
        <v>2018</v>
      </c>
      <c r="AF6" s="117" t="s">
        <v>272</v>
      </c>
    </row>
    <row r="7" spans="1:32" ht="12">
      <c r="B7" s="117" t="s">
        <v>11</v>
      </c>
      <c r="C7" s="199">
        <v>28</v>
      </c>
      <c r="D7" s="199">
        <v>40</v>
      </c>
      <c r="E7" s="199">
        <v>36</v>
      </c>
      <c r="F7" s="199">
        <v>34</v>
      </c>
      <c r="G7" s="199">
        <v>39</v>
      </c>
      <c r="H7" s="199">
        <v>50</v>
      </c>
      <c r="I7" s="199">
        <v>84</v>
      </c>
      <c r="J7" s="199">
        <v>125</v>
      </c>
      <c r="K7" s="199">
        <v>112</v>
      </c>
      <c r="L7" s="199">
        <v>103</v>
      </c>
      <c r="M7" s="199">
        <v>60</v>
      </c>
      <c r="N7" s="199">
        <v>60</v>
      </c>
      <c r="O7" s="199">
        <v>47</v>
      </c>
      <c r="P7" s="199">
        <v>20</v>
      </c>
      <c r="R7" s="117" t="s">
        <v>11</v>
      </c>
      <c r="S7" s="192">
        <v>1.5134782000000003E-2</v>
      </c>
      <c r="T7" s="192">
        <v>1.9914798999999997E-2</v>
      </c>
      <c r="U7" s="192">
        <v>1.4577000999999999E-2</v>
      </c>
      <c r="V7" s="192">
        <v>1.7536561000000003E-2</v>
      </c>
      <c r="W7" s="192">
        <v>1.8581605000000001E-2</v>
      </c>
      <c r="X7" s="192">
        <v>2.3359411999999996E-2</v>
      </c>
      <c r="Y7" s="192">
        <v>3.6190461000000007E-2</v>
      </c>
      <c r="Z7" s="192">
        <v>5.5282099000000001E-2</v>
      </c>
      <c r="AA7" s="192">
        <v>5.4422184999999991E-2</v>
      </c>
      <c r="AB7" s="192">
        <v>4.9745774999999978E-2</v>
      </c>
      <c r="AC7" s="192">
        <v>2.9834905999999998E-2</v>
      </c>
      <c r="AD7" s="192">
        <v>2.9170883080000001E-2</v>
      </c>
      <c r="AE7" s="192">
        <v>2.3313148999999991E-2</v>
      </c>
      <c r="AF7" s="192">
        <v>7.8822930000000003E-3</v>
      </c>
    </row>
    <row r="8" spans="1:32" ht="12">
      <c r="B8" s="117" t="s">
        <v>5</v>
      </c>
      <c r="C8" s="189">
        <v>115</v>
      </c>
      <c r="D8" s="189">
        <v>140</v>
      </c>
      <c r="E8" s="189">
        <v>155</v>
      </c>
      <c r="F8" s="189">
        <v>107</v>
      </c>
      <c r="G8" s="189">
        <v>148</v>
      </c>
      <c r="H8" s="189">
        <v>200</v>
      </c>
      <c r="I8" s="189">
        <v>223</v>
      </c>
      <c r="J8" s="189">
        <v>308</v>
      </c>
      <c r="K8" s="189">
        <v>367</v>
      </c>
      <c r="L8" s="189">
        <v>362</v>
      </c>
      <c r="M8" s="189">
        <v>341</v>
      </c>
      <c r="N8" s="189">
        <v>322</v>
      </c>
      <c r="O8" s="189">
        <v>317</v>
      </c>
      <c r="P8" s="189">
        <v>117</v>
      </c>
      <c r="R8" s="117" t="s">
        <v>5</v>
      </c>
      <c r="S8" s="195">
        <v>0.28410756999999998</v>
      </c>
      <c r="T8" s="195">
        <v>0.37002367000000014</v>
      </c>
      <c r="U8" s="195">
        <v>0.42107477999999993</v>
      </c>
      <c r="V8" s="195">
        <v>0.29026692000000004</v>
      </c>
      <c r="W8" s="195">
        <v>0.41296029000000029</v>
      </c>
      <c r="X8" s="195">
        <v>0.50198447000000024</v>
      </c>
      <c r="Y8" s="195">
        <v>0.53206163000000017</v>
      </c>
      <c r="Z8" s="195">
        <v>0.76047327999999959</v>
      </c>
      <c r="AA8" s="195">
        <v>0.9125573499999996</v>
      </c>
      <c r="AB8" s="195">
        <v>0.9128682600000001</v>
      </c>
      <c r="AC8" s="195">
        <v>0.88250242000000079</v>
      </c>
      <c r="AD8" s="195">
        <v>0.89034937999999975</v>
      </c>
      <c r="AE8" s="195">
        <v>0.84689566999999999</v>
      </c>
      <c r="AF8" s="195">
        <v>0.33456829000000005</v>
      </c>
    </row>
    <row r="9" spans="1:32" ht="12">
      <c r="B9" s="117" t="s">
        <v>6</v>
      </c>
      <c r="C9" s="199">
        <v>128</v>
      </c>
      <c r="D9" s="199">
        <v>132</v>
      </c>
      <c r="E9" s="199">
        <v>143</v>
      </c>
      <c r="F9" s="199">
        <v>88</v>
      </c>
      <c r="G9" s="199">
        <v>103</v>
      </c>
      <c r="H9" s="199">
        <v>108</v>
      </c>
      <c r="I9" s="199">
        <v>134</v>
      </c>
      <c r="J9" s="199">
        <v>167</v>
      </c>
      <c r="K9" s="199">
        <v>206</v>
      </c>
      <c r="L9" s="199">
        <v>211</v>
      </c>
      <c r="M9" s="199">
        <v>235</v>
      </c>
      <c r="N9" s="199">
        <v>256</v>
      </c>
      <c r="O9" s="199">
        <v>261</v>
      </c>
      <c r="P9" s="199">
        <v>98</v>
      </c>
      <c r="R9" s="117" t="s">
        <v>6</v>
      </c>
      <c r="S9" s="192">
        <v>0.90224174999999984</v>
      </c>
      <c r="T9" s="192">
        <v>0.95263420000000021</v>
      </c>
      <c r="U9" s="192">
        <v>0.95345113000000015</v>
      </c>
      <c r="V9" s="192">
        <v>0.61564132999999999</v>
      </c>
      <c r="W9" s="192">
        <v>0.73364267999999988</v>
      </c>
      <c r="X9" s="192">
        <v>0.74900685999999994</v>
      </c>
      <c r="Y9" s="192">
        <v>0.91884963000000019</v>
      </c>
      <c r="Z9" s="192">
        <v>1.1577138400000009</v>
      </c>
      <c r="AA9" s="192">
        <v>1.4078860199999996</v>
      </c>
      <c r="AB9" s="192">
        <v>1.4556254699999995</v>
      </c>
      <c r="AC9" s="192">
        <v>1.6341119599999996</v>
      </c>
      <c r="AD9" s="192">
        <v>1.8030247199999996</v>
      </c>
      <c r="AE9" s="192">
        <v>1.8568802000000002</v>
      </c>
      <c r="AF9" s="192">
        <v>0.7066415199999998</v>
      </c>
    </row>
    <row r="10" spans="1:32" ht="12">
      <c r="B10" s="117" t="s">
        <v>7</v>
      </c>
      <c r="C10" s="189">
        <v>172</v>
      </c>
      <c r="D10" s="189">
        <v>208</v>
      </c>
      <c r="E10" s="189">
        <v>194</v>
      </c>
      <c r="F10" s="189">
        <v>150</v>
      </c>
      <c r="G10" s="189">
        <v>149</v>
      </c>
      <c r="H10" s="189">
        <v>191</v>
      </c>
      <c r="I10" s="189">
        <v>201</v>
      </c>
      <c r="J10" s="189">
        <v>227</v>
      </c>
      <c r="K10" s="189">
        <v>292</v>
      </c>
      <c r="L10" s="189">
        <v>331</v>
      </c>
      <c r="M10" s="189">
        <v>343</v>
      </c>
      <c r="N10" s="189">
        <v>347</v>
      </c>
      <c r="O10" s="189">
        <v>371</v>
      </c>
      <c r="P10" s="189">
        <v>163</v>
      </c>
      <c r="R10" s="117" t="s">
        <v>7</v>
      </c>
      <c r="S10" s="195">
        <v>2.6152347999999996</v>
      </c>
      <c r="T10" s="195">
        <v>3.2015002000000004</v>
      </c>
      <c r="U10" s="195">
        <v>3.05728</v>
      </c>
      <c r="V10" s="195">
        <v>2.3148424000000003</v>
      </c>
      <c r="W10" s="195">
        <v>2.3320983000000011</v>
      </c>
      <c r="X10" s="195">
        <v>3.1701815999999998</v>
      </c>
      <c r="Y10" s="195">
        <v>3.0307540000000004</v>
      </c>
      <c r="Z10" s="195">
        <v>3.4816122999999997</v>
      </c>
      <c r="AA10" s="195">
        <v>4.4994786000000015</v>
      </c>
      <c r="AB10" s="195">
        <v>5.2000381000000013</v>
      </c>
      <c r="AC10" s="195">
        <v>5.3944435000000013</v>
      </c>
      <c r="AD10" s="195">
        <v>5.4073357999999967</v>
      </c>
      <c r="AE10" s="195">
        <v>5.8251326000000017</v>
      </c>
      <c r="AF10" s="195">
        <v>2.6219469000000002</v>
      </c>
    </row>
    <row r="11" spans="1:32" ht="12">
      <c r="B11" s="117" t="s">
        <v>12</v>
      </c>
      <c r="C11" s="199">
        <v>74</v>
      </c>
      <c r="D11" s="199">
        <v>94</v>
      </c>
      <c r="E11" s="199">
        <v>81</v>
      </c>
      <c r="F11" s="199">
        <v>49</v>
      </c>
      <c r="G11" s="199">
        <v>63</v>
      </c>
      <c r="H11" s="199">
        <v>80</v>
      </c>
      <c r="I11" s="199">
        <v>104</v>
      </c>
      <c r="J11" s="199">
        <v>125</v>
      </c>
      <c r="K11" s="199">
        <v>151</v>
      </c>
      <c r="L11" s="199">
        <v>197</v>
      </c>
      <c r="M11" s="199">
        <v>194</v>
      </c>
      <c r="N11" s="199">
        <v>203</v>
      </c>
      <c r="O11" s="199">
        <v>224</v>
      </c>
      <c r="P11" s="199">
        <v>116</v>
      </c>
      <c r="R11" s="117" t="s">
        <v>12</v>
      </c>
      <c r="S11" s="192">
        <v>2.5210366</v>
      </c>
      <c r="T11" s="192">
        <v>3.0638491999999991</v>
      </c>
      <c r="U11" s="192">
        <v>2.5973923999999995</v>
      </c>
      <c r="V11" s="192">
        <v>1.6259892000000007</v>
      </c>
      <c r="W11" s="192">
        <v>2.2096700999999999</v>
      </c>
      <c r="X11" s="192">
        <v>2.7232384999999995</v>
      </c>
      <c r="Y11" s="192">
        <v>3.4840948000000012</v>
      </c>
      <c r="Z11" s="192">
        <v>4.2514327999999999</v>
      </c>
      <c r="AA11" s="192">
        <v>5.1717019999999998</v>
      </c>
      <c r="AB11" s="192">
        <v>6.8722144999999983</v>
      </c>
      <c r="AC11" s="192">
        <v>6.7279391999999998</v>
      </c>
      <c r="AD11" s="192">
        <v>6.8929177999999993</v>
      </c>
      <c r="AE11" s="192">
        <v>7.6939269000000019</v>
      </c>
      <c r="AF11" s="192">
        <v>3.9900326000000002</v>
      </c>
    </row>
    <row r="12" spans="1:32" ht="12">
      <c r="B12" s="117" t="s">
        <v>13</v>
      </c>
      <c r="C12" s="189">
        <v>24</v>
      </c>
      <c r="D12" s="189">
        <v>40</v>
      </c>
      <c r="E12" s="189">
        <v>33</v>
      </c>
      <c r="F12" s="189">
        <v>23</v>
      </c>
      <c r="G12" s="189">
        <v>22</v>
      </c>
      <c r="H12" s="189">
        <v>46</v>
      </c>
      <c r="I12" s="189">
        <v>41</v>
      </c>
      <c r="J12" s="189">
        <v>71</v>
      </c>
      <c r="K12" s="189">
        <v>126</v>
      </c>
      <c r="L12" s="189">
        <v>161</v>
      </c>
      <c r="M12" s="189">
        <v>116</v>
      </c>
      <c r="N12" s="189">
        <v>157</v>
      </c>
      <c r="O12" s="189">
        <v>265</v>
      </c>
      <c r="P12" s="189">
        <v>142</v>
      </c>
      <c r="R12" s="117" t="s">
        <v>13</v>
      </c>
      <c r="S12" s="195">
        <v>2.7094145999999997</v>
      </c>
      <c r="T12" s="195">
        <v>3.3803892000000002</v>
      </c>
      <c r="U12" s="195">
        <v>2.6733186999999998</v>
      </c>
      <c r="V12" s="195">
        <v>1.9025166999999998</v>
      </c>
      <c r="W12" s="195">
        <v>2.3409781999999999</v>
      </c>
      <c r="X12" s="195">
        <v>6.0746165000000012</v>
      </c>
      <c r="Y12" s="195">
        <v>3.9278675999999995</v>
      </c>
      <c r="Z12" s="195">
        <v>6.3218775999999997</v>
      </c>
      <c r="AA12" s="195">
        <v>17.375216600000002</v>
      </c>
      <c r="AB12" s="195">
        <v>24.051752799999996</v>
      </c>
      <c r="AC12" s="195">
        <v>21.044351299999995</v>
      </c>
      <c r="AD12" s="195">
        <v>22.151286800000001</v>
      </c>
      <c r="AE12" s="195">
        <v>54.406350199999999</v>
      </c>
      <c r="AF12" s="195">
        <v>24.634542999999997</v>
      </c>
    </row>
    <row r="13" spans="1:32" ht="12">
      <c r="B13" s="117" t="s">
        <v>9</v>
      </c>
      <c r="C13" s="199">
        <v>28</v>
      </c>
      <c r="D13" s="199">
        <v>23</v>
      </c>
      <c r="E13" s="199">
        <v>34</v>
      </c>
      <c r="F13" s="199">
        <v>35</v>
      </c>
      <c r="G13" s="199">
        <v>39</v>
      </c>
      <c r="H13" s="199">
        <v>47</v>
      </c>
      <c r="I13" s="199">
        <v>57</v>
      </c>
      <c r="J13" s="199">
        <v>86</v>
      </c>
      <c r="K13" s="199">
        <v>102</v>
      </c>
      <c r="L13" s="199">
        <v>118</v>
      </c>
      <c r="M13" s="199">
        <v>131</v>
      </c>
      <c r="N13" s="199">
        <v>136</v>
      </c>
      <c r="O13" s="199">
        <v>124</v>
      </c>
      <c r="P13" s="199">
        <v>47</v>
      </c>
      <c r="R13" s="47" t="s">
        <v>493</v>
      </c>
    </row>
    <row r="14" spans="1:32">
      <c r="B14" s="47" t="s">
        <v>493</v>
      </c>
    </row>
    <row r="38" spans="2:32" s="17" customFormat="1" ht="11.25" customHeight="1">
      <c r="C38" s="18" t="s">
        <v>607</v>
      </c>
      <c r="S38" s="18" t="s">
        <v>606</v>
      </c>
      <c r="T38" s="18"/>
    </row>
    <row r="39" spans="2:32" s="3" customFormat="1">
      <c r="B39" s="8"/>
      <c r="C39" s="117">
        <v>2006</v>
      </c>
      <c r="D39" s="117">
        <v>2007</v>
      </c>
      <c r="E39" s="117">
        <v>2008</v>
      </c>
      <c r="F39" s="117">
        <v>2009</v>
      </c>
      <c r="G39" s="117">
        <v>2010</v>
      </c>
      <c r="H39" s="117">
        <v>2011</v>
      </c>
      <c r="I39" s="117">
        <v>2012</v>
      </c>
      <c r="J39" s="117">
        <v>2013</v>
      </c>
      <c r="K39" s="117">
        <v>2014</v>
      </c>
      <c r="L39" s="117">
        <v>2015</v>
      </c>
      <c r="M39" s="117">
        <v>2016</v>
      </c>
      <c r="N39" s="117">
        <v>2017</v>
      </c>
      <c r="O39" s="117">
        <v>2018</v>
      </c>
      <c r="P39" s="117" t="s">
        <v>272</v>
      </c>
      <c r="R39" s="8"/>
      <c r="S39" s="117">
        <v>2006</v>
      </c>
      <c r="T39" s="117">
        <v>2007</v>
      </c>
      <c r="U39" s="117">
        <v>2008</v>
      </c>
      <c r="V39" s="117">
        <v>2009</v>
      </c>
      <c r="W39" s="117">
        <v>2010</v>
      </c>
      <c r="X39" s="117">
        <v>2011</v>
      </c>
      <c r="Y39" s="117">
        <v>2012</v>
      </c>
      <c r="Z39" s="117">
        <v>2013</v>
      </c>
      <c r="AA39" s="117">
        <v>2014</v>
      </c>
      <c r="AB39" s="117">
        <v>2015</v>
      </c>
      <c r="AC39" s="117">
        <v>2016</v>
      </c>
      <c r="AD39" s="117">
        <v>2017</v>
      </c>
      <c r="AE39" s="117">
        <v>2018</v>
      </c>
      <c r="AF39" s="117" t="s">
        <v>272</v>
      </c>
    </row>
    <row r="40" spans="2:32" ht="12">
      <c r="B40" s="117" t="s">
        <v>3</v>
      </c>
      <c r="C40" s="199">
        <v>11</v>
      </c>
      <c r="D40" s="199">
        <v>18</v>
      </c>
      <c r="E40" s="199">
        <v>24</v>
      </c>
      <c r="F40" s="199">
        <v>16</v>
      </c>
      <c r="G40" s="199">
        <v>19</v>
      </c>
      <c r="H40" s="199">
        <v>19</v>
      </c>
      <c r="I40" s="199">
        <v>47</v>
      </c>
      <c r="J40" s="199">
        <v>63</v>
      </c>
      <c r="K40" s="199">
        <v>51</v>
      </c>
      <c r="L40" s="199">
        <v>49</v>
      </c>
      <c r="M40" s="199">
        <v>23</v>
      </c>
      <c r="N40" s="199">
        <v>27</v>
      </c>
      <c r="O40" s="199">
        <v>18</v>
      </c>
      <c r="P40" s="199">
        <v>10</v>
      </c>
      <c r="R40" s="117" t="s">
        <v>3</v>
      </c>
      <c r="S40" s="192">
        <v>2.6919999999999995E-3</v>
      </c>
      <c r="T40" s="192">
        <v>4.1926689999999996E-3</v>
      </c>
      <c r="U40" s="192">
        <v>5.7285310000000002E-3</v>
      </c>
      <c r="V40" s="192">
        <v>5.0814450000000004E-3</v>
      </c>
      <c r="W40" s="192">
        <v>4.8094690000000002E-3</v>
      </c>
      <c r="X40" s="192">
        <v>3.9305900000000003E-3</v>
      </c>
      <c r="Y40" s="192">
        <v>1.1262235000000001E-2</v>
      </c>
      <c r="Z40" s="192">
        <v>1.2698002999999998E-2</v>
      </c>
      <c r="AA40" s="192">
        <v>1.1965870000000002E-2</v>
      </c>
      <c r="AB40" s="192">
        <v>1.0804665999999997E-2</v>
      </c>
      <c r="AC40" s="192">
        <v>5.2374539999999999E-3</v>
      </c>
      <c r="AD40" s="192">
        <v>6.5032680799999992E-3</v>
      </c>
      <c r="AE40" s="192">
        <v>3.8542899999999998E-3</v>
      </c>
      <c r="AF40" s="192">
        <v>2.0650179999999996E-3</v>
      </c>
    </row>
    <row r="41" spans="2:32" ht="12">
      <c r="B41" s="117" t="s">
        <v>4</v>
      </c>
      <c r="C41" s="189">
        <v>17</v>
      </c>
      <c r="D41" s="189">
        <v>22</v>
      </c>
      <c r="E41" s="189">
        <v>12</v>
      </c>
      <c r="F41" s="189">
        <v>18</v>
      </c>
      <c r="G41" s="189">
        <v>20</v>
      </c>
      <c r="H41" s="189">
        <v>31</v>
      </c>
      <c r="I41" s="189">
        <v>37</v>
      </c>
      <c r="J41" s="189">
        <v>62</v>
      </c>
      <c r="K41" s="189">
        <v>61</v>
      </c>
      <c r="L41" s="189">
        <v>54</v>
      </c>
      <c r="M41" s="189">
        <v>37</v>
      </c>
      <c r="N41" s="189">
        <v>33</v>
      </c>
      <c r="O41" s="189">
        <v>29</v>
      </c>
      <c r="P41" s="189">
        <v>10</v>
      </c>
      <c r="R41" s="117" t="s">
        <v>4</v>
      </c>
      <c r="S41" s="195">
        <v>1.2442782000000001E-2</v>
      </c>
      <c r="T41" s="195">
        <v>1.5722130000000001E-2</v>
      </c>
      <c r="U41" s="195">
        <v>8.8484700000000006E-3</v>
      </c>
      <c r="V41" s="195">
        <v>1.2455116000000002E-2</v>
      </c>
      <c r="W41" s="195">
        <v>1.3772135999999999E-2</v>
      </c>
      <c r="X41" s="195">
        <v>1.9428821999999998E-2</v>
      </c>
      <c r="Y41" s="195">
        <v>2.4928225999999994E-2</v>
      </c>
      <c r="Z41" s="195">
        <v>4.2584095999999988E-2</v>
      </c>
      <c r="AA41" s="195">
        <v>4.2456315000000008E-2</v>
      </c>
      <c r="AB41" s="195">
        <v>3.8941108999999988E-2</v>
      </c>
      <c r="AC41" s="195">
        <v>2.4597451999999995E-2</v>
      </c>
      <c r="AD41" s="195">
        <v>2.2667615000000002E-2</v>
      </c>
      <c r="AE41" s="195">
        <v>1.9458858999999992E-2</v>
      </c>
      <c r="AF41" s="195">
        <v>5.8172749999999994E-3</v>
      </c>
    </row>
    <row r="42" spans="2:32" ht="12">
      <c r="B42" s="117" t="s">
        <v>5</v>
      </c>
      <c r="C42" s="199">
        <v>115</v>
      </c>
      <c r="D42" s="199">
        <v>140</v>
      </c>
      <c r="E42" s="199">
        <v>155</v>
      </c>
      <c r="F42" s="199">
        <v>107</v>
      </c>
      <c r="G42" s="199">
        <v>148</v>
      </c>
      <c r="H42" s="199">
        <v>200</v>
      </c>
      <c r="I42" s="199">
        <v>223</v>
      </c>
      <c r="J42" s="199">
        <v>308</v>
      </c>
      <c r="K42" s="199">
        <v>367</v>
      </c>
      <c r="L42" s="199">
        <v>362</v>
      </c>
      <c r="M42" s="199">
        <v>341</v>
      </c>
      <c r="N42" s="199">
        <v>322</v>
      </c>
      <c r="O42" s="199">
        <v>317</v>
      </c>
      <c r="P42" s="199">
        <v>117</v>
      </c>
      <c r="R42" s="117" t="s">
        <v>5</v>
      </c>
      <c r="S42" s="192">
        <v>0.28410756999999998</v>
      </c>
      <c r="T42" s="192">
        <v>0.37002367000000014</v>
      </c>
      <c r="U42" s="192">
        <v>0.42107477999999993</v>
      </c>
      <c r="V42" s="192">
        <v>0.29026692000000004</v>
      </c>
      <c r="W42" s="192">
        <v>0.41296029000000029</v>
      </c>
      <c r="X42" s="192">
        <v>0.50198447000000024</v>
      </c>
      <c r="Y42" s="192">
        <v>0.53206163000000017</v>
      </c>
      <c r="Z42" s="192">
        <v>0.76047327999999959</v>
      </c>
      <c r="AA42" s="192">
        <v>0.9125573499999996</v>
      </c>
      <c r="AB42" s="192">
        <v>0.9128682600000001</v>
      </c>
      <c r="AC42" s="192">
        <v>0.88250242000000079</v>
      </c>
      <c r="AD42" s="192">
        <v>0.89034937999999975</v>
      </c>
      <c r="AE42" s="192">
        <v>0.84689566999999999</v>
      </c>
      <c r="AF42" s="192">
        <v>0.33456829000000005</v>
      </c>
    </row>
    <row r="43" spans="2:32" ht="12">
      <c r="B43" s="117" t="s">
        <v>6</v>
      </c>
      <c r="C43" s="189">
        <v>128</v>
      </c>
      <c r="D43" s="189">
        <v>132</v>
      </c>
      <c r="E43" s="189">
        <v>143</v>
      </c>
      <c r="F43" s="189">
        <v>88</v>
      </c>
      <c r="G43" s="189">
        <v>103</v>
      </c>
      <c r="H43" s="189">
        <v>108</v>
      </c>
      <c r="I43" s="189">
        <v>134</v>
      </c>
      <c r="J43" s="189">
        <v>167</v>
      </c>
      <c r="K43" s="189">
        <v>206</v>
      </c>
      <c r="L43" s="189">
        <v>211</v>
      </c>
      <c r="M43" s="189">
        <v>235</v>
      </c>
      <c r="N43" s="189">
        <v>256</v>
      </c>
      <c r="O43" s="189">
        <v>261</v>
      </c>
      <c r="P43" s="189">
        <v>98</v>
      </c>
      <c r="R43" s="117" t="s">
        <v>6</v>
      </c>
      <c r="S43" s="195">
        <v>0.90224174999999984</v>
      </c>
      <c r="T43" s="195">
        <v>0.95263420000000021</v>
      </c>
      <c r="U43" s="195">
        <v>0.95345113000000015</v>
      </c>
      <c r="V43" s="195">
        <v>0.61564132999999999</v>
      </c>
      <c r="W43" s="195">
        <v>0.73364267999999988</v>
      </c>
      <c r="X43" s="195">
        <v>0.74900685999999994</v>
      </c>
      <c r="Y43" s="195">
        <v>0.91884963000000019</v>
      </c>
      <c r="Z43" s="195">
        <v>1.1577138400000009</v>
      </c>
      <c r="AA43" s="195">
        <v>1.4078860199999996</v>
      </c>
      <c r="AB43" s="195">
        <v>1.4556254699999995</v>
      </c>
      <c r="AC43" s="195">
        <v>1.6341119599999996</v>
      </c>
      <c r="AD43" s="195">
        <v>1.8030247199999996</v>
      </c>
      <c r="AE43" s="195">
        <v>1.8568802000000002</v>
      </c>
      <c r="AF43" s="195">
        <v>0.7066415199999998</v>
      </c>
    </row>
    <row r="44" spans="2:32" ht="12">
      <c r="B44" s="117" t="s">
        <v>7</v>
      </c>
      <c r="C44" s="199">
        <v>172</v>
      </c>
      <c r="D44" s="199">
        <v>208</v>
      </c>
      <c r="E44" s="199">
        <v>194</v>
      </c>
      <c r="F44" s="199">
        <v>150</v>
      </c>
      <c r="G44" s="199">
        <v>149</v>
      </c>
      <c r="H44" s="199">
        <v>191</v>
      </c>
      <c r="I44" s="199">
        <v>201</v>
      </c>
      <c r="J44" s="199">
        <v>227</v>
      </c>
      <c r="K44" s="199">
        <v>292</v>
      </c>
      <c r="L44" s="199">
        <v>331</v>
      </c>
      <c r="M44" s="199">
        <v>343</v>
      </c>
      <c r="N44" s="199">
        <v>347</v>
      </c>
      <c r="O44" s="199">
        <v>371</v>
      </c>
      <c r="P44" s="199">
        <v>163</v>
      </c>
      <c r="R44" s="117" t="s">
        <v>7</v>
      </c>
      <c r="S44" s="192">
        <v>2.6152347999999996</v>
      </c>
      <c r="T44" s="192">
        <v>3.2015002000000004</v>
      </c>
      <c r="U44" s="192">
        <v>3.05728</v>
      </c>
      <c r="V44" s="192">
        <v>2.3148424000000003</v>
      </c>
      <c r="W44" s="192">
        <v>2.3320983000000011</v>
      </c>
      <c r="X44" s="192">
        <v>3.1701815999999998</v>
      </c>
      <c r="Y44" s="192">
        <v>3.0307540000000004</v>
      </c>
      <c r="Z44" s="192">
        <v>3.4816122999999997</v>
      </c>
      <c r="AA44" s="192">
        <v>4.4994786000000015</v>
      </c>
      <c r="AB44" s="192">
        <v>5.2000381000000013</v>
      </c>
      <c r="AC44" s="192">
        <v>5.3944435000000013</v>
      </c>
      <c r="AD44" s="192">
        <v>5.4073357999999967</v>
      </c>
      <c r="AE44" s="192">
        <v>5.8251326000000017</v>
      </c>
      <c r="AF44" s="192">
        <v>2.6219469000000002</v>
      </c>
    </row>
    <row r="45" spans="2:32" ht="12">
      <c r="B45" s="117" t="s">
        <v>8</v>
      </c>
      <c r="C45" s="189">
        <v>98</v>
      </c>
      <c r="D45" s="189">
        <v>134</v>
      </c>
      <c r="E45" s="189">
        <v>114</v>
      </c>
      <c r="F45" s="189">
        <v>72</v>
      </c>
      <c r="G45" s="189">
        <v>85</v>
      </c>
      <c r="H45" s="189">
        <v>126</v>
      </c>
      <c r="I45" s="189">
        <v>145</v>
      </c>
      <c r="J45" s="189">
        <v>196</v>
      </c>
      <c r="K45" s="189">
        <v>277</v>
      </c>
      <c r="L45" s="189">
        <v>358</v>
      </c>
      <c r="M45" s="189">
        <v>310</v>
      </c>
      <c r="N45" s="189">
        <v>360</v>
      </c>
      <c r="O45" s="189">
        <v>489</v>
      </c>
      <c r="P45" s="189">
        <v>258</v>
      </c>
      <c r="R45" s="117" t="s">
        <v>8</v>
      </c>
      <c r="S45" s="195">
        <v>5.2304511999999992</v>
      </c>
      <c r="T45" s="195">
        <v>6.4442384000000015</v>
      </c>
      <c r="U45" s="195">
        <v>5.2707111000000006</v>
      </c>
      <c r="V45" s="195">
        <v>3.5285058999999999</v>
      </c>
      <c r="W45" s="195">
        <v>4.5506483000000006</v>
      </c>
      <c r="X45" s="195">
        <v>8.7978550000000002</v>
      </c>
      <c r="Y45" s="195">
        <v>7.4119624000000019</v>
      </c>
      <c r="Z45" s="195">
        <v>10.573310399999999</v>
      </c>
      <c r="AA45" s="195">
        <v>22.546918600000005</v>
      </c>
      <c r="AB45" s="195">
        <v>30.923967299999997</v>
      </c>
      <c r="AC45" s="195">
        <v>27.772290499999997</v>
      </c>
      <c r="AD45" s="195">
        <v>29.044204599999997</v>
      </c>
      <c r="AE45" s="195">
        <v>62.100277100000021</v>
      </c>
      <c r="AF45" s="195">
        <v>28.624575599999996</v>
      </c>
    </row>
    <row r="46" spans="2:32" ht="12">
      <c r="B46" s="117" t="s">
        <v>9</v>
      </c>
      <c r="C46" s="199">
        <v>28</v>
      </c>
      <c r="D46" s="199">
        <v>23</v>
      </c>
      <c r="E46" s="199">
        <v>34</v>
      </c>
      <c r="F46" s="199">
        <v>35</v>
      </c>
      <c r="G46" s="199">
        <v>39</v>
      </c>
      <c r="H46" s="199">
        <v>47</v>
      </c>
      <c r="I46" s="199">
        <v>57</v>
      </c>
      <c r="J46" s="199">
        <v>86</v>
      </c>
      <c r="K46" s="199">
        <v>102</v>
      </c>
      <c r="L46" s="199">
        <v>118</v>
      </c>
      <c r="M46" s="199">
        <v>131</v>
      </c>
      <c r="N46" s="199">
        <v>136</v>
      </c>
      <c r="O46" s="199">
        <v>124</v>
      </c>
      <c r="P46" s="199">
        <v>47</v>
      </c>
      <c r="R46" s="47" t="s">
        <v>493</v>
      </c>
    </row>
    <row r="47" spans="2:32">
      <c r="B47" s="47" t="s">
        <v>493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20"/>
      <c r="P47" s="20"/>
      <c r="Q47" s="20"/>
    </row>
  </sheetData>
  <conditionalFormatting sqref="C47:N47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3"/>
  </sheetPr>
  <dimension ref="B5:AF44"/>
  <sheetViews>
    <sheetView showGridLines="0" zoomScaleNormal="100" workbookViewId="0"/>
  </sheetViews>
  <sheetFormatPr defaultRowHeight="11.25"/>
  <cols>
    <col min="1" max="1" width="2.85546875" style="17" customWidth="1"/>
    <col min="2" max="2" width="28.5703125" style="17" customWidth="1"/>
    <col min="3" max="17" width="7.85546875" style="17" customWidth="1"/>
    <col min="18" max="18" width="26.42578125" style="17" bestFit="1" customWidth="1"/>
    <col min="19" max="32" width="7.85546875" style="17" customWidth="1"/>
    <col min="33" max="16384" width="9.140625" style="17"/>
  </cols>
  <sheetData>
    <row r="5" spans="2:32" ht="11.25" customHeight="1">
      <c r="C5" s="18" t="s">
        <v>608</v>
      </c>
      <c r="S5" s="18" t="s">
        <v>609</v>
      </c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117">
        <v>2018</v>
      </c>
      <c r="AF6" s="117" t="s">
        <v>272</v>
      </c>
    </row>
    <row r="7" spans="2:32" ht="12">
      <c r="B7" s="117" t="s">
        <v>19</v>
      </c>
      <c r="C7" s="199">
        <v>150</v>
      </c>
      <c r="D7" s="199">
        <v>171</v>
      </c>
      <c r="E7" s="199">
        <v>209</v>
      </c>
      <c r="F7" s="199">
        <v>132</v>
      </c>
      <c r="G7" s="199">
        <v>169</v>
      </c>
      <c r="H7" s="199">
        <v>282</v>
      </c>
      <c r="I7" s="199">
        <v>321</v>
      </c>
      <c r="J7" s="199">
        <v>440</v>
      </c>
      <c r="K7" s="199">
        <v>593</v>
      </c>
      <c r="L7" s="199">
        <v>648</v>
      </c>
      <c r="M7" s="199">
        <v>630</v>
      </c>
      <c r="N7" s="199">
        <v>630</v>
      </c>
      <c r="O7" s="199">
        <v>707</v>
      </c>
      <c r="P7" s="199">
        <v>286</v>
      </c>
      <c r="Q7" s="107"/>
      <c r="R7" s="117" t="s">
        <v>19</v>
      </c>
      <c r="S7" s="192">
        <v>1.5419464599999999</v>
      </c>
      <c r="T7" s="192">
        <v>2.518482445000001</v>
      </c>
      <c r="U7" s="192">
        <v>2.5557074380000002</v>
      </c>
      <c r="V7" s="192">
        <v>1.3946283160000006</v>
      </c>
      <c r="W7" s="192">
        <v>1.8780223820000006</v>
      </c>
      <c r="X7" s="192">
        <v>4.1700304159999995</v>
      </c>
      <c r="Y7" s="192">
        <v>3.0871311040000018</v>
      </c>
      <c r="Z7" s="192">
        <v>5.2369714559999991</v>
      </c>
      <c r="AA7" s="192">
        <v>10.843596026999995</v>
      </c>
      <c r="AB7" s="192">
        <v>12.247015722000015</v>
      </c>
      <c r="AC7" s="192">
        <v>11.029695892000005</v>
      </c>
      <c r="AD7" s="192">
        <v>10.948933225299999</v>
      </c>
      <c r="AE7" s="192">
        <v>14.70277853799999</v>
      </c>
      <c r="AF7" s="192">
        <v>7.8788788900000002</v>
      </c>
    </row>
    <row r="8" spans="2:32" ht="12">
      <c r="B8" s="117" t="s">
        <v>20</v>
      </c>
      <c r="C8" s="189">
        <v>81</v>
      </c>
      <c r="D8" s="189">
        <v>101</v>
      </c>
      <c r="E8" s="189">
        <v>88</v>
      </c>
      <c r="F8" s="189">
        <v>83</v>
      </c>
      <c r="G8" s="189">
        <v>72</v>
      </c>
      <c r="H8" s="189">
        <v>70</v>
      </c>
      <c r="I8" s="189">
        <v>89</v>
      </c>
      <c r="J8" s="189">
        <v>110</v>
      </c>
      <c r="K8" s="189">
        <v>131</v>
      </c>
      <c r="L8" s="189">
        <v>149</v>
      </c>
      <c r="M8" s="189">
        <v>127</v>
      </c>
      <c r="N8" s="189">
        <v>154</v>
      </c>
      <c r="O8" s="189">
        <v>182</v>
      </c>
      <c r="P8" s="189">
        <v>76</v>
      </c>
      <c r="Q8" s="107"/>
      <c r="R8" s="117" t="s">
        <v>20</v>
      </c>
      <c r="S8" s="195">
        <v>1.9483867200000007</v>
      </c>
      <c r="T8" s="195">
        <v>2.2152277299999996</v>
      </c>
      <c r="U8" s="195">
        <v>1.6540208939999999</v>
      </c>
      <c r="V8" s="195">
        <v>1.9106650200000002</v>
      </c>
      <c r="W8" s="195">
        <v>1.3553278400000004</v>
      </c>
      <c r="X8" s="195">
        <v>1.8250824300000004</v>
      </c>
      <c r="Y8" s="195">
        <v>2.0535347599999993</v>
      </c>
      <c r="Z8" s="195">
        <v>2.9257000290000001</v>
      </c>
      <c r="AA8" s="195">
        <v>3.6905462409999998</v>
      </c>
      <c r="AB8" s="195">
        <v>5.737648759999999</v>
      </c>
      <c r="AC8" s="195">
        <v>4.3388693289999996</v>
      </c>
      <c r="AD8" s="195">
        <v>7.0126193699999977</v>
      </c>
      <c r="AE8" s="195">
        <v>10.745936330999999</v>
      </c>
      <c r="AF8" s="195">
        <v>3.8906982299999999</v>
      </c>
    </row>
    <row r="9" spans="2:32" ht="12">
      <c r="B9" s="117" t="s">
        <v>21</v>
      </c>
      <c r="C9" s="199">
        <v>69</v>
      </c>
      <c r="D9" s="199">
        <v>80</v>
      </c>
      <c r="E9" s="199">
        <v>85</v>
      </c>
      <c r="F9" s="199">
        <v>52</v>
      </c>
      <c r="G9" s="199">
        <v>62</v>
      </c>
      <c r="H9" s="199">
        <v>77</v>
      </c>
      <c r="I9" s="199">
        <v>99</v>
      </c>
      <c r="J9" s="199">
        <v>141</v>
      </c>
      <c r="K9" s="199">
        <v>208</v>
      </c>
      <c r="L9" s="199">
        <v>213</v>
      </c>
      <c r="M9" s="199">
        <v>244</v>
      </c>
      <c r="N9" s="199">
        <v>297</v>
      </c>
      <c r="O9" s="199">
        <v>299</v>
      </c>
      <c r="P9" s="199">
        <v>147</v>
      </c>
      <c r="Q9" s="107"/>
      <c r="R9" s="117" t="s">
        <v>21</v>
      </c>
      <c r="S9" s="192">
        <v>0.722605897</v>
      </c>
      <c r="T9" s="192">
        <v>0.99338440999999988</v>
      </c>
      <c r="U9" s="192">
        <v>0.89578192200000006</v>
      </c>
      <c r="V9" s="192">
        <v>0.93832753000000013</v>
      </c>
      <c r="W9" s="192">
        <v>0.80832288199999991</v>
      </c>
      <c r="X9" s="192">
        <v>1.2760938700000004</v>
      </c>
      <c r="Y9" s="192">
        <v>1.6730650500000004</v>
      </c>
      <c r="Z9" s="192">
        <v>1.9574022059999998</v>
      </c>
      <c r="AA9" s="192">
        <v>6.282961524000001</v>
      </c>
      <c r="AB9" s="192">
        <v>9.2326208820000044</v>
      </c>
      <c r="AC9" s="192">
        <v>11.908558023999992</v>
      </c>
      <c r="AD9" s="192">
        <v>8.7000499187800013</v>
      </c>
      <c r="AE9" s="192">
        <v>33.072853300000006</v>
      </c>
      <c r="AF9" s="192">
        <v>9.226785385000003</v>
      </c>
    </row>
    <row r="10" spans="2:32" ht="12">
      <c r="B10" s="117" t="s">
        <v>22</v>
      </c>
      <c r="C10" s="189">
        <v>18</v>
      </c>
      <c r="D10" s="189">
        <v>40</v>
      </c>
      <c r="E10" s="189">
        <v>32</v>
      </c>
      <c r="F10" s="189">
        <v>20</v>
      </c>
      <c r="G10" s="189">
        <v>23</v>
      </c>
      <c r="H10" s="189">
        <v>36</v>
      </c>
      <c r="I10" s="189">
        <v>54</v>
      </c>
      <c r="J10" s="189">
        <v>55</v>
      </c>
      <c r="K10" s="189">
        <v>65</v>
      </c>
      <c r="L10" s="189">
        <v>60</v>
      </c>
      <c r="M10" s="189">
        <v>46</v>
      </c>
      <c r="N10" s="189">
        <v>56</v>
      </c>
      <c r="O10" s="189">
        <v>43</v>
      </c>
      <c r="P10" s="189">
        <v>9</v>
      </c>
      <c r="Q10" s="107"/>
      <c r="R10" s="117" t="s">
        <v>22</v>
      </c>
      <c r="S10" s="195">
        <v>0.20253045</v>
      </c>
      <c r="T10" s="195">
        <v>0.385581057</v>
      </c>
      <c r="U10" s="195">
        <v>0.37078262000000001</v>
      </c>
      <c r="V10" s="195">
        <v>0.11851244499999999</v>
      </c>
      <c r="W10" s="195">
        <v>0.12575673000000001</v>
      </c>
      <c r="X10" s="195">
        <v>0.50602889100000004</v>
      </c>
      <c r="Y10" s="195">
        <v>0.36459459699999991</v>
      </c>
      <c r="Z10" s="195">
        <v>0.43999446800000003</v>
      </c>
      <c r="AA10" s="195">
        <v>0.97318881999999973</v>
      </c>
      <c r="AB10" s="195">
        <v>1.5098305479999996</v>
      </c>
      <c r="AC10" s="195">
        <v>0.72015893999999991</v>
      </c>
      <c r="AD10" s="195">
        <v>0.75068009000000002</v>
      </c>
      <c r="AE10" s="195">
        <v>1.66708927</v>
      </c>
      <c r="AF10" s="195">
        <v>0.1851438</v>
      </c>
    </row>
    <row r="11" spans="2:32" ht="12">
      <c r="B11" s="117" t="s">
        <v>23</v>
      </c>
      <c r="C11" s="199">
        <v>99</v>
      </c>
      <c r="D11" s="199">
        <v>102</v>
      </c>
      <c r="E11" s="199">
        <v>73</v>
      </c>
      <c r="F11" s="199">
        <v>61</v>
      </c>
      <c r="G11" s="199">
        <v>66</v>
      </c>
      <c r="H11" s="199">
        <v>54</v>
      </c>
      <c r="I11" s="199">
        <v>49</v>
      </c>
      <c r="J11" s="199">
        <v>50</v>
      </c>
      <c r="K11" s="199">
        <v>49</v>
      </c>
      <c r="L11" s="199">
        <v>72</v>
      </c>
      <c r="M11" s="199">
        <v>59</v>
      </c>
      <c r="N11" s="199">
        <v>63</v>
      </c>
      <c r="O11" s="199">
        <v>63</v>
      </c>
      <c r="P11" s="199">
        <v>33</v>
      </c>
      <c r="Q11" s="107"/>
      <c r="R11" s="117" t="s">
        <v>23</v>
      </c>
      <c r="S11" s="192">
        <v>2.4304575049999997</v>
      </c>
      <c r="T11" s="192">
        <v>1.7164444899999995</v>
      </c>
      <c r="U11" s="192">
        <v>1.0256582299999997</v>
      </c>
      <c r="V11" s="192">
        <v>0.60933330999999991</v>
      </c>
      <c r="W11" s="192">
        <v>1.1585411400000003</v>
      </c>
      <c r="X11" s="192">
        <v>0.90683228999999999</v>
      </c>
      <c r="Y11" s="192">
        <v>0.86422779999999988</v>
      </c>
      <c r="Z11" s="192">
        <v>1.3104323430000002</v>
      </c>
      <c r="AA11" s="192">
        <v>0.73766872000000017</v>
      </c>
      <c r="AB11" s="192">
        <v>1.2024479799999996</v>
      </c>
      <c r="AC11" s="192">
        <v>0.97806423000000042</v>
      </c>
      <c r="AD11" s="192">
        <v>1.1567713600000002</v>
      </c>
      <c r="AE11" s="192">
        <v>1.3647657399999999</v>
      </c>
      <c r="AF11" s="192">
        <v>0.96307281</v>
      </c>
    </row>
    <row r="12" spans="2:32" ht="12">
      <c r="B12" s="117" t="s">
        <v>24</v>
      </c>
      <c r="C12" s="189">
        <v>17</v>
      </c>
      <c r="D12" s="189">
        <v>27</v>
      </c>
      <c r="E12" s="189">
        <v>18</v>
      </c>
      <c r="F12" s="189">
        <v>18</v>
      </c>
      <c r="G12" s="189">
        <v>22</v>
      </c>
      <c r="H12" s="189">
        <v>19</v>
      </c>
      <c r="I12" s="189">
        <v>34</v>
      </c>
      <c r="J12" s="189">
        <v>54</v>
      </c>
      <c r="K12" s="189">
        <v>64</v>
      </c>
      <c r="L12" s="189">
        <v>79</v>
      </c>
      <c r="M12" s="189">
        <v>82</v>
      </c>
      <c r="N12" s="189">
        <v>93</v>
      </c>
      <c r="O12" s="189">
        <v>83</v>
      </c>
      <c r="P12" s="189">
        <v>50</v>
      </c>
      <c r="Q12" s="107"/>
      <c r="R12" s="117" t="s">
        <v>24</v>
      </c>
      <c r="S12" s="195">
        <v>0.17667409000000001</v>
      </c>
      <c r="T12" s="195">
        <v>0.43028604000000004</v>
      </c>
      <c r="U12" s="195">
        <v>0.19311034000000002</v>
      </c>
      <c r="V12" s="195">
        <v>0.15016655999999998</v>
      </c>
      <c r="W12" s="195">
        <v>0.24238578100000002</v>
      </c>
      <c r="X12" s="195">
        <v>0.25430719999999996</v>
      </c>
      <c r="Y12" s="195">
        <v>0.44241443000000003</v>
      </c>
      <c r="Z12" s="195">
        <v>0.69776042199999999</v>
      </c>
      <c r="AA12" s="195">
        <v>1.2813327099999996</v>
      </c>
      <c r="AB12" s="195">
        <v>1.2766158309999998</v>
      </c>
      <c r="AC12" s="195">
        <v>1.7956763899999999</v>
      </c>
      <c r="AD12" s="195">
        <v>1.939042189</v>
      </c>
      <c r="AE12" s="195">
        <v>2.6348356600000002</v>
      </c>
      <c r="AF12" s="195">
        <v>1.330694848</v>
      </c>
    </row>
    <row r="13" spans="2:32" ht="12">
      <c r="B13" s="117" t="s">
        <v>25</v>
      </c>
      <c r="C13" s="199">
        <v>61</v>
      </c>
      <c r="D13" s="199">
        <v>77</v>
      </c>
      <c r="E13" s="199">
        <v>78</v>
      </c>
      <c r="F13" s="199">
        <v>57</v>
      </c>
      <c r="G13" s="199">
        <v>53</v>
      </c>
      <c r="H13" s="199">
        <v>62</v>
      </c>
      <c r="I13" s="199">
        <v>58</v>
      </c>
      <c r="J13" s="199">
        <v>72</v>
      </c>
      <c r="K13" s="199">
        <v>78</v>
      </c>
      <c r="L13" s="199">
        <v>89</v>
      </c>
      <c r="M13" s="199">
        <v>69</v>
      </c>
      <c r="N13" s="199">
        <v>68</v>
      </c>
      <c r="O13" s="199">
        <v>86</v>
      </c>
      <c r="P13" s="199">
        <v>38</v>
      </c>
      <c r="Q13" s="107"/>
      <c r="R13" s="117" t="s">
        <v>25</v>
      </c>
      <c r="S13" s="192">
        <v>0.77907058000000007</v>
      </c>
      <c r="T13" s="192">
        <v>1.5197249570000004</v>
      </c>
      <c r="U13" s="192">
        <v>1.1262232070000002</v>
      </c>
      <c r="V13" s="192">
        <v>0.92801679999999998</v>
      </c>
      <c r="W13" s="192">
        <v>0.95233115999999995</v>
      </c>
      <c r="X13" s="192">
        <v>1.18960983</v>
      </c>
      <c r="Y13" s="192">
        <v>1.0996411449999999</v>
      </c>
      <c r="Z13" s="192">
        <v>1.3238308180000002</v>
      </c>
      <c r="AA13" s="192">
        <v>1.7704059339999996</v>
      </c>
      <c r="AB13" s="192">
        <v>1.3719335000000004</v>
      </c>
      <c r="AC13" s="192">
        <v>1.0612127899999999</v>
      </c>
      <c r="AD13" s="192">
        <v>1.7544680399999995</v>
      </c>
      <c r="AE13" s="192">
        <v>2.1649488499999991</v>
      </c>
      <c r="AF13" s="192">
        <v>1.1210967100000002</v>
      </c>
    </row>
    <row r="14" spans="2:32" ht="12">
      <c r="B14" s="117" t="s">
        <v>26</v>
      </c>
      <c r="C14" s="189">
        <v>18</v>
      </c>
      <c r="D14" s="189">
        <v>31</v>
      </c>
      <c r="E14" s="189">
        <v>32</v>
      </c>
      <c r="F14" s="189">
        <v>25</v>
      </c>
      <c r="G14" s="189">
        <v>39</v>
      </c>
      <c r="H14" s="189">
        <v>41</v>
      </c>
      <c r="I14" s="189">
        <v>44</v>
      </c>
      <c r="J14" s="189">
        <v>34</v>
      </c>
      <c r="K14" s="189">
        <v>34</v>
      </c>
      <c r="L14" s="189">
        <v>25</v>
      </c>
      <c r="M14" s="189">
        <v>35</v>
      </c>
      <c r="N14" s="189">
        <v>25</v>
      </c>
      <c r="O14" s="189">
        <v>32</v>
      </c>
      <c r="P14" s="189">
        <v>11</v>
      </c>
      <c r="Q14" s="107"/>
      <c r="R14" s="117" t="s">
        <v>26</v>
      </c>
      <c r="S14" s="195">
        <v>0.37310741999999997</v>
      </c>
      <c r="T14" s="195">
        <v>0.75847492000000016</v>
      </c>
      <c r="U14" s="195">
        <v>1.1911317400000001</v>
      </c>
      <c r="V14" s="195">
        <v>0.23958494999999999</v>
      </c>
      <c r="W14" s="195">
        <v>0.94708248000000017</v>
      </c>
      <c r="X14" s="195">
        <v>1.2426992700000004</v>
      </c>
      <c r="Y14" s="195">
        <v>1.5693577990000003</v>
      </c>
      <c r="Z14" s="195">
        <v>0.7245029999999999</v>
      </c>
      <c r="AA14" s="195">
        <v>0.87224489000000005</v>
      </c>
      <c r="AB14" s="195">
        <v>0.39719464300000007</v>
      </c>
      <c r="AC14" s="195">
        <v>0.92129729500000013</v>
      </c>
      <c r="AD14" s="195">
        <v>0.44927822000000001</v>
      </c>
      <c r="AE14" s="195">
        <v>0.86596012</v>
      </c>
      <c r="AF14" s="195">
        <v>0.30572312000000001</v>
      </c>
    </row>
    <row r="15" spans="2:32" ht="12">
      <c r="B15" s="117" t="s">
        <v>27</v>
      </c>
      <c r="C15" s="199">
        <v>7</v>
      </c>
      <c r="D15" s="199">
        <v>6</v>
      </c>
      <c r="E15" s="199">
        <v>8</v>
      </c>
      <c r="F15" s="199">
        <v>4</v>
      </c>
      <c r="G15" s="199">
        <v>13</v>
      </c>
      <c r="H15" s="199">
        <v>12</v>
      </c>
      <c r="I15" s="199">
        <v>20</v>
      </c>
      <c r="J15" s="199">
        <v>36</v>
      </c>
      <c r="K15" s="199">
        <v>39</v>
      </c>
      <c r="L15" s="199">
        <v>52</v>
      </c>
      <c r="M15" s="199">
        <v>32</v>
      </c>
      <c r="N15" s="199">
        <v>24</v>
      </c>
      <c r="O15" s="199">
        <v>22</v>
      </c>
      <c r="P15" s="199">
        <v>16</v>
      </c>
      <c r="Q15" s="107"/>
      <c r="R15" s="117" t="s">
        <v>27</v>
      </c>
      <c r="S15" s="192">
        <v>0.28937400000000002</v>
      </c>
      <c r="T15" s="192">
        <v>5.5470399999999996E-2</v>
      </c>
      <c r="U15" s="192">
        <v>0.13925124</v>
      </c>
      <c r="V15" s="192">
        <v>7.5398339999999994E-2</v>
      </c>
      <c r="W15" s="192">
        <v>0.13757865</v>
      </c>
      <c r="X15" s="192">
        <v>0.23743208999999998</v>
      </c>
      <c r="Y15" s="192">
        <v>0.21685055999999997</v>
      </c>
      <c r="Z15" s="192">
        <v>0.42780603</v>
      </c>
      <c r="AA15" s="192">
        <v>1.43728346</v>
      </c>
      <c r="AB15" s="192">
        <v>3.21813605</v>
      </c>
      <c r="AC15" s="192">
        <v>0.89077957000000008</v>
      </c>
      <c r="AD15" s="192">
        <v>1.7982150000000003</v>
      </c>
      <c r="AE15" s="192">
        <v>1.00178966</v>
      </c>
      <c r="AF15" s="192">
        <v>0.65961270999999988</v>
      </c>
    </row>
    <row r="16" spans="2:32" ht="12">
      <c r="B16" s="117" t="s">
        <v>28</v>
      </c>
      <c r="C16" s="189">
        <v>49</v>
      </c>
      <c r="D16" s="189">
        <v>42</v>
      </c>
      <c r="E16" s="189">
        <v>53</v>
      </c>
      <c r="F16" s="189">
        <v>34</v>
      </c>
      <c r="G16" s="189">
        <v>44</v>
      </c>
      <c r="H16" s="189">
        <v>69</v>
      </c>
      <c r="I16" s="189">
        <v>76</v>
      </c>
      <c r="J16" s="189">
        <v>117</v>
      </c>
      <c r="K16" s="189">
        <v>95</v>
      </c>
      <c r="L16" s="189">
        <v>96</v>
      </c>
      <c r="M16" s="189">
        <v>96</v>
      </c>
      <c r="N16" s="189">
        <v>71</v>
      </c>
      <c r="O16" s="189">
        <v>92</v>
      </c>
      <c r="P16" s="189">
        <v>37</v>
      </c>
      <c r="Q16" s="107"/>
      <c r="R16" s="117" t="s">
        <v>28</v>
      </c>
      <c r="S16" s="195">
        <v>0.58301698000000002</v>
      </c>
      <c r="T16" s="195">
        <v>0.39523481999999999</v>
      </c>
      <c r="U16" s="195">
        <v>0.56542638000000012</v>
      </c>
      <c r="V16" s="195">
        <v>0.40215983999999999</v>
      </c>
      <c r="W16" s="195">
        <v>0.44258212999999996</v>
      </c>
      <c r="X16" s="195">
        <v>1.6342710550000004</v>
      </c>
      <c r="Y16" s="195">
        <v>0.55900087599999992</v>
      </c>
      <c r="Z16" s="195">
        <v>0.98399114700000001</v>
      </c>
      <c r="AA16" s="195">
        <v>1.5320344289999996</v>
      </c>
      <c r="AB16" s="195">
        <v>2.3488009890000008</v>
      </c>
      <c r="AC16" s="195">
        <v>2.0688708260000004</v>
      </c>
      <c r="AD16" s="195">
        <v>2.6640279699999998</v>
      </c>
      <c r="AE16" s="195">
        <v>2.4315412500000004</v>
      </c>
      <c r="AF16" s="195">
        <v>6.7339080999999998</v>
      </c>
    </row>
    <row r="17" spans="2:32"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</row>
    <row r="18" spans="2:32" ht="12">
      <c r="B18" s="117" t="s">
        <v>44</v>
      </c>
      <c r="C18" s="199">
        <v>569</v>
      </c>
      <c r="D18" s="199">
        <v>677</v>
      </c>
      <c r="E18" s="199">
        <v>676</v>
      </c>
      <c r="F18" s="199">
        <v>486</v>
      </c>
      <c r="G18" s="199">
        <v>563</v>
      </c>
      <c r="H18" s="199">
        <v>722</v>
      </c>
      <c r="I18" s="199">
        <v>844</v>
      </c>
      <c r="J18" s="199">
        <v>1109</v>
      </c>
      <c r="K18" s="199">
        <v>1356</v>
      </c>
      <c r="L18" s="199">
        <v>1483</v>
      </c>
      <c r="M18" s="199">
        <v>1420</v>
      </c>
      <c r="N18" s="199">
        <v>1481</v>
      </c>
      <c r="O18" s="199">
        <v>1609</v>
      </c>
      <c r="P18" s="199">
        <v>703</v>
      </c>
      <c r="Q18" s="107"/>
      <c r="R18" s="117" t="s">
        <v>44</v>
      </c>
      <c r="S18" s="192">
        <v>9.0471701020000008</v>
      </c>
      <c r="T18" s="192">
        <v>10.988311269000002</v>
      </c>
      <c r="U18" s="192">
        <v>9.7170940109999986</v>
      </c>
      <c r="V18" s="192">
        <v>6.7667931110000019</v>
      </c>
      <c r="W18" s="192">
        <v>8.0479311750000022</v>
      </c>
      <c r="X18" s="192">
        <v>13.242387342000002</v>
      </c>
      <c r="Y18" s="192">
        <v>11.929818121</v>
      </c>
      <c r="Z18" s="192">
        <v>16.028391918999997</v>
      </c>
      <c r="AA18" s="192">
        <v>29.421262754999997</v>
      </c>
      <c r="AB18" s="192">
        <v>38.542244905000018</v>
      </c>
      <c r="AC18" s="192">
        <v>35.713183286000003</v>
      </c>
      <c r="AD18" s="192">
        <v>37.174085383079998</v>
      </c>
      <c r="AE18" s="192">
        <v>70.652498718999979</v>
      </c>
      <c r="AF18" s="192">
        <v>32.295614603000004</v>
      </c>
    </row>
    <row r="19" spans="2:32" ht="12">
      <c r="B19" s="117" t="s">
        <v>30</v>
      </c>
      <c r="C19" s="189">
        <v>142</v>
      </c>
      <c r="D19" s="189">
        <v>178</v>
      </c>
      <c r="E19" s="189">
        <v>166</v>
      </c>
      <c r="F19" s="189">
        <v>140</v>
      </c>
      <c r="G19" s="189">
        <v>125</v>
      </c>
      <c r="H19" s="189">
        <v>132</v>
      </c>
      <c r="I19" s="189">
        <v>147</v>
      </c>
      <c r="J19" s="189">
        <v>182</v>
      </c>
      <c r="K19" s="189">
        <v>209</v>
      </c>
      <c r="L19" s="189">
        <v>238</v>
      </c>
      <c r="M19" s="189">
        <v>196</v>
      </c>
      <c r="N19" s="189">
        <v>222</v>
      </c>
      <c r="O19" s="189">
        <v>268</v>
      </c>
      <c r="P19" s="189">
        <v>114</v>
      </c>
      <c r="Q19" s="107"/>
      <c r="R19" s="117" t="s">
        <v>31</v>
      </c>
      <c r="S19" s="195">
        <v>2.7274573000000006</v>
      </c>
      <c r="T19" s="195">
        <v>3.7349526869999998</v>
      </c>
      <c r="U19" s="195">
        <v>2.7802441010000001</v>
      </c>
      <c r="V19" s="195">
        <v>2.8386818200000001</v>
      </c>
      <c r="W19" s="195">
        <v>2.3076590000000001</v>
      </c>
      <c r="X19" s="195">
        <v>3.0146922600000003</v>
      </c>
      <c r="Y19" s="195">
        <v>3.1531759049999994</v>
      </c>
      <c r="Z19" s="195">
        <v>4.2495308470000008</v>
      </c>
      <c r="AA19" s="195">
        <v>5.4609521749999992</v>
      </c>
      <c r="AB19" s="195">
        <v>7.1095822599999998</v>
      </c>
      <c r="AC19" s="195">
        <v>5.4000821189999995</v>
      </c>
      <c r="AD19" s="195">
        <v>8.7670874099999967</v>
      </c>
      <c r="AE19" s="195">
        <v>12.910885180999998</v>
      </c>
      <c r="AF19" s="195">
        <v>5.0117949399999997</v>
      </c>
    </row>
    <row r="20" spans="2:32">
      <c r="B20" s="117" t="s">
        <v>45</v>
      </c>
      <c r="C20" s="152">
        <v>0.24956063268892795</v>
      </c>
      <c r="D20" s="152">
        <v>0.26292466765140327</v>
      </c>
      <c r="E20" s="152">
        <v>0.2455621301775148</v>
      </c>
      <c r="F20" s="152">
        <v>0.2880658436213992</v>
      </c>
      <c r="G20" s="152">
        <v>0.22202486678507993</v>
      </c>
      <c r="H20" s="152">
        <v>0.18282548476454294</v>
      </c>
      <c r="I20" s="152">
        <v>0.17417061611374407</v>
      </c>
      <c r="J20" s="152">
        <v>0.16411181244364292</v>
      </c>
      <c r="K20" s="152">
        <v>0.15412979351032449</v>
      </c>
      <c r="L20" s="152">
        <v>0.16048550236008091</v>
      </c>
      <c r="M20" s="152">
        <v>0.13802816901408452</v>
      </c>
      <c r="N20" s="152">
        <v>0.149898717083052</v>
      </c>
      <c r="O20" s="152">
        <v>0.1665630826600373</v>
      </c>
      <c r="P20" s="152">
        <v>0.16216216216216217</v>
      </c>
      <c r="Q20" s="107"/>
      <c r="R20" s="29" t="s">
        <v>46</v>
      </c>
      <c r="S20" s="152">
        <v>0.30147076591353783</v>
      </c>
      <c r="T20" s="152">
        <v>0.33990233763553562</v>
      </c>
      <c r="U20" s="152">
        <v>0.28611888470490177</v>
      </c>
      <c r="V20" s="152">
        <v>0.41950178961219897</v>
      </c>
      <c r="W20" s="152">
        <v>0.28673940542241272</v>
      </c>
      <c r="X20" s="152">
        <v>0.22765474095735749</v>
      </c>
      <c r="Y20" s="152">
        <v>0.26431047590318912</v>
      </c>
      <c r="Z20" s="152">
        <v>0.26512521458641292</v>
      </c>
      <c r="AA20" s="152">
        <v>0.18561243344566974</v>
      </c>
      <c r="AB20" s="152">
        <v>0.18446206954275479</v>
      </c>
      <c r="AC20" s="152">
        <v>0.15120696678744111</v>
      </c>
      <c r="AD20" s="152">
        <v>0.23583868492405163</v>
      </c>
      <c r="AE20" s="152">
        <v>0.18273784246965327</v>
      </c>
      <c r="AF20" s="152">
        <v>0.15518499962327528</v>
      </c>
    </row>
    <row r="21" spans="2:32">
      <c r="B21" s="47" t="s">
        <v>493</v>
      </c>
      <c r="R21" s="47" t="s">
        <v>493</v>
      </c>
    </row>
    <row r="24" spans="2:32">
      <c r="AF24" s="172"/>
    </row>
    <row r="25" spans="2:32">
      <c r="P25" s="17" t="s">
        <v>295</v>
      </c>
    </row>
    <row r="32" spans="2:32">
      <c r="B32" s="30"/>
    </row>
    <row r="33" spans="2:2" ht="15">
      <c r="B33" s="31"/>
    </row>
    <row r="34" spans="2:2">
      <c r="B34" s="30"/>
    </row>
    <row r="35" spans="2:2" ht="15">
      <c r="B35" s="31"/>
    </row>
    <row r="36" spans="2:2" ht="15">
      <c r="B36" s="31"/>
    </row>
    <row r="38" spans="2:2" ht="15">
      <c r="B38" s="31"/>
    </row>
    <row r="39" spans="2:2" ht="15">
      <c r="B39" s="31"/>
    </row>
    <row r="40" spans="2:2" ht="15">
      <c r="B40" s="31"/>
    </row>
    <row r="41" spans="2:2" ht="15">
      <c r="B41" s="31"/>
    </row>
    <row r="42" spans="2:2" ht="15">
      <c r="B42" s="31"/>
    </row>
    <row r="43" spans="2:2" ht="15">
      <c r="B43" s="31"/>
    </row>
    <row r="44" spans="2:2" ht="15">
      <c r="B44" s="3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/>
  </sheetPr>
  <dimension ref="B2:AN40"/>
  <sheetViews>
    <sheetView showGridLines="0" zoomScaleNormal="100" workbookViewId="0"/>
  </sheetViews>
  <sheetFormatPr defaultRowHeight="11.25" customHeight="1"/>
  <cols>
    <col min="1" max="1" width="2.85546875" style="5" customWidth="1"/>
    <col min="2" max="2" width="16.28515625" style="5" customWidth="1"/>
    <col min="3" max="15" width="6.28515625" style="5" customWidth="1"/>
    <col min="16" max="16" width="9.42578125" style="5" customWidth="1"/>
    <col min="17" max="17" width="11.28515625" style="5" customWidth="1"/>
    <col min="18" max="38" width="6.28515625" style="5" customWidth="1"/>
    <col min="39" max="16384" width="9.140625" style="5"/>
  </cols>
  <sheetData>
    <row r="2" spans="2:40" ht="11.25" customHeight="1">
      <c r="L2" s="5" t="s">
        <v>87</v>
      </c>
    </row>
    <row r="4" spans="2:40" ht="11.25" customHeight="1"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2:40" ht="11.25" customHeight="1">
      <c r="C5" s="74" t="s">
        <v>610</v>
      </c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2:40" ht="11.25" customHeight="1">
      <c r="C6" s="220">
        <v>2010</v>
      </c>
      <c r="D6" s="220"/>
      <c r="E6" s="220"/>
      <c r="F6" s="220"/>
      <c r="G6" s="220">
        <v>2011</v>
      </c>
      <c r="H6" s="220"/>
      <c r="I6" s="220"/>
      <c r="J6" s="220"/>
      <c r="K6" s="220">
        <v>2012</v>
      </c>
      <c r="L6" s="220"/>
      <c r="M6" s="220"/>
      <c r="N6" s="220"/>
      <c r="O6" s="220">
        <v>2013</v>
      </c>
      <c r="P6" s="220"/>
      <c r="Q6" s="220"/>
      <c r="R6" s="220"/>
      <c r="S6" s="220">
        <v>2014</v>
      </c>
      <c r="T6" s="220"/>
      <c r="U6" s="220"/>
      <c r="V6" s="220"/>
      <c r="W6" s="220">
        <v>2015</v>
      </c>
      <c r="X6" s="220"/>
      <c r="Y6" s="220"/>
      <c r="Z6" s="220"/>
      <c r="AA6" s="220">
        <v>2016</v>
      </c>
      <c r="AB6" s="220"/>
      <c r="AC6" s="220"/>
      <c r="AD6" s="220"/>
      <c r="AE6" s="220">
        <v>2017</v>
      </c>
      <c r="AF6" s="220"/>
      <c r="AG6" s="220"/>
      <c r="AH6" s="220"/>
      <c r="AI6" s="220">
        <v>2018</v>
      </c>
      <c r="AJ6" s="220"/>
      <c r="AK6" s="220"/>
      <c r="AL6" s="220"/>
      <c r="AM6" s="220">
        <v>2019</v>
      </c>
      <c r="AN6" s="220"/>
    </row>
    <row r="7" spans="2:40" ht="11.25" customHeight="1">
      <c r="C7" s="118" t="s">
        <v>17</v>
      </c>
      <c r="D7" s="118" t="s">
        <v>16</v>
      </c>
      <c r="E7" s="118" t="s">
        <v>15</v>
      </c>
      <c r="F7" s="118" t="s">
        <v>14</v>
      </c>
      <c r="G7" s="118" t="s">
        <v>17</v>
      </c>
      <c r="H7" s="118" t="s">
        <v>16</v>
      </c>
      <c r="I7" s="118" t="s">
        <v>15</v>
      </c>
      <c r="J7" s="118" t="s">
        <v>14</v>
      </c>
      <c r="K7" s="118" t="s">
        <v>17</v>
      </c>
      <c r="L7" s="118" t="s">
        <v>16</v>
      </c>
      <c r="M7" s="118" t="s">
        <v>15</v>
      </c>
      <c r="N7" s="118" t="s">
        <v>14</v>
      </c>
      <c r="O7" s="118" t="s">
        <v>17</v>
      </c>
      <c r="P7" s="118" t="s">
        <v>16</v>
      </c>
      <c r="Q7" s="118" t="s">
        <v>15</v>
      </c>
      <c r="R7" s="118" t="s">
        <v>14</v>
      </c>
      <c r="S7" s="118" t="s">
        <v>17</v>
      </c>
      <c r="T7" s="118" t="s">
        <v>16</v>
      </c>
      <c r="U7" s="118" t="s">
        <v>15</v>
      </c>
      <c r="V7" s="118" t="s">
        <v>14</v>
      </c>
      <c r="W7" s="118" t="s">
        <v>17</v>
      </c>
      <c r="X7" s="118" t="s">
        <v>16</v>
      </c>
      <c r="Y7" s="118" t="s">
        <v>15</v>
      </c>
      <c r="Z7" s="118" t="s">
        <v>14</v>
      </c>
      <c r="AA7" s="118" t="s">
        <v>17</v>
      </c>
      <c r="AB7" s="118" t="s">
        <v>16</v>
      </c>
      <c r="AC7" s="118" t="s">
        <v>15</v>
      </c>
      <c r="AD7" s="118" t="s">
        <v>14</v>
      </c>
      <c r="AE7" s="118" t="s">
        <v>17</v>
      </c>
      <c r="AF7" s="118" t="s">
        <v>16</v>
      </c>
      <c r="AG7" s="118" t="s">
        <v>15</v>
      </c>
      <c r="AH7" s="118" t="s">
        <v>14</v>
      </c>
      <c r="AI7" s="118" t="s">
        <v>17</v>
      </c>
      <c r="AJ7" s="118" t="s">
        <v>16</v>
      </c>
      <c r="AK7" s="118" t="s">
        <v>15</v>
      </c>
      <c r="AL7" s="118" t="s">
        <v>14</v>
      </c>
      <c r="AM7" s="118" t="s">
        <v>17</v>
      </c>
      <c r="AN7" s="179" t="s">
        <v>16</v>
      </c>
    </row>
    <row r="8" spans="2:40" ht="11.25" customHeight="1">
      <c r="B8" s="118" t="s">
        <v>10</v>
      </c>
      <c r="C8" s="192">
        <v>4.6457480000000002</v>
      </c>
      <c r="D8" s="192">
        <v>7.1553019999999998</v>
      </c>
      <c r="E8" s="192">
        <v>3.4437060000000002</v>
      </c>
      <c r="F8" s="192">
        <v>2.8922940000000001</v>
      </c>
      <c r="G8" s="192">
        <v>8.1754800000000003</v>
      </c>
      <c r="H8" s="192">
        <v>5.7618780000000003</v>
      </c>
      <c r="I8" s="192">
        <v>5.4005320000000001</v>
      </c>
      <c r="J8" s="192">
        <v>4.8571459999999993</v>
      </c>
      <c r="K8" s="192">
        <v>4.5861390000000002</v>
      </c>
      <c r="L8" s="192">
        <v>5.3669309999999992</v>
      </c>
      <c r="M8" s="192">
        <v>8.4635010000000008</v>
      </c>
      <c r="N8" s="192">
        <v>4.1599550000000001</v>
      </c>
      <c r="O8" s="192">
        <v>6.7920159999999994</v>
      </c>
      <c r="P8" s="192">
        <v>4.8184860000000009</v>
      </c>
      <c r="Q8" s="192">
        <v>6.1163060000000007</v>
      </c>
      <c r="R8" s="192">
        <v>5.2171909999999988</v>
      </c>
      <c r="S8" s="192">
        <v>8.7946650000000002</v>
      </c>
      <c r="T8" s="192">
        <v>11.719737999999998</v>
      </c>
      <c r="U8" s="192">
        <v>8.937145000000001</v>
      </c>
      <c r="V8" s="192">
        <v>11.346475</v>
      </c>
      <c r="W8" s="192">
        <v>11.887821999999998</v>
      </c>
      <c r="X8" s="192">
        <v>11.088036000000001</v>
      </c>
      <c r="Y8" s="192">
        <v>13.242219</v>
      </c>
      <c r="Z8" s="192">
        <v>9.5553399999999993</v>
      </c>
      <c r="AA8" s="192">
        <v>10.850802999999999</v>
      </c>
      <c r="AB8" s="192">
        <v>14.072516999999999</v>
      </c>
      <c r="AC8" s="192">
        <v>6.3038519999999991</v>
      </c>
      <c r="AD8" s="192">
        <v>7.3447939999999994</v>
      </c>
      <c r="AE8" s="192">
        <v>7.1614939999999994</v>
      </c>
      <c r="AF8" s="192">
        <v>12.884052000000002</v>
      </c>
      <c r="AG8" s="192">
        <v>13.392963999999997</v>
      </c>
      <c r="AH8" s="192">
        <v>8.8674229999999987</v>
      </c>
      <c r="AI8" s="192">
        <v>14.738202000000001</v>
      </c>
      <c r="AJ8" s="192">
        <v>14.289929000000001</v>
      </c>
      <c r="AK8" s="192">
        <v>19.441502999999997</v>
      </c>
      <c r="AL8" s="192">
        <v>20.162923000000003</v>
      </c>
      <c r="AM8" s="192">
        <v>14.614868000000003</v>
      </c>
      <c r="AN8" s="192">
        <v>17.795919999999999</v>
      </c>
    </row>
    <row r="9" spans="2:40" ht="11.25" customHeight="1">
      <c r="B9" s="118" t="s">
        <v>0</v>
      </c>
      <c r="C9" s="189">
        <v>148</v>
      </c>
      <c r="D9" s="189">
        <v>132</v>
      </c>
      <c r="E9" s="189">
        <v>126</v>
      </c>
      <c r="F9" s="189">
        <v>132</v>
      </c>
      <c r="G9" s="189">
        <v>184</v>
      </c>
      <c r="H9" s="189">
        <v>165</v>
      </c>
      <c r="I9" s="189">
        <v>168</v>
      </c>
      <c r="J9" s="189">
        <v>124</v>
      </c>
      <c r="K9" s="189">
        <v>171</v>
      </c>
      <c r="L9" s="189">
        <v>162</v>
      </c>
      <c r="M9" s="189">
        <v>154</v>
      </c>
      <c r="N9" s="189">
        <v>176</v>
      </c>
      <c r="O9" s="189">
        <v>184</v>
      </c>
      <c r="P9" s="189">
        <v>151</v>
      </c>
      <c r="Q9" s="189">
        <v>179</v>
      </c>
      <c r="R9" s="189">
        <v>166</v>
      </c>
      <c r="S9" s="189">
        <v>221</v>
      </c>
      <c r="T9" s="189">
        <v>260</v>
      </c>
      <c r="U9" s="189">
        <v>197</v>
      </c>
      <c r="V9" s="189">
        <v>204</v>
      </c>
      <c r="W9" s="189">
        <v>287</v>
      </c>
      <c r="X9" s="189">
        <v>229</v>
      </c>
      <c r="Y9" s="189">
        <v>258</v>
      </c>
      <c r="Z9" s="189">
        <v>204</v>
      </c>
      <c r="AA9" s="189">
        <v>253</v>
      </c>
      <c r="AB9" s="189">
        <v>205</v>
      </c>
      <c r="AC9" s="189">
        <v>193</v>
      </c>
      <c r="AD9" s="189">
        <v>201</v>
      </c>
      <c r="AE9" s="189">
        <v>256</v>
      </c>
      <c r="AF9" s="189">
        <v>253</v>
      </c>
      <c r="AG9" s="189">
        <v>240</v>
      </c>
      <c r="AH9" s="189">
        <v>224</v>
      </c>
      <c r="AI9" s="189">
        <v>340</v>
      </c>
      <c r="AJ9" s="189">
        <v>266</v>
      </c>
      <c r="AK9" s="189">
        <v>255</v>
      </c>
      <c r="AL9" s="189">
        <v>296</v>
      </c>
      <c r="AM9" s="189">
        <v>270</v>
      </c>
      <c r="AN9" s="189">
        <v>260</v>
      </c>
    </row>
    <row r="10" spans="2:40" ht="11.25" customHeight="1">
      <c r="B10" s="118" t="s">
        <v>126</v>
      </c>
      <c r="C10" s="194">
        <v>148</v>
      </c>
      <c r="D10" s="194">
        <v>132</v>
      </c>
      <c r="E10" s="194">
        <v>126</v>
      </c>
      <c r="F10" s="194">
        <v>132</v>
      </c>
      <c r="G10" s="194">
        <v>181</v>
      </c>
      <c r="H10" s="194">
        <v>165</v>
      </c>
      <c r="I10" s="194">
        <v>167</v>
      </c>
      <c r="J10" s="194">
        <v>124</v>
      </c>
      <c r="K10" s="194">
        <v>169</v>
      </c>
      <c r="L10" s="194">
        <v>162</v>
      </c>
      <c r="M10" s="194">
        <v>154</v>
      </c>
      <c r="N10" s="194">
        <v>176</v>
      </c>
      <c r="O10" s="194">
        <v>184</v>
      </c>
      <c r="P10" s="194">
        <v>151</v>
      </c>
      <c r="Q10" s="194">
        <v>179</v>
      </c>
      <c r="R10" s="194">
        <v>166</v>
      </c>
      <c r="S10" s="194">
        <v>221</v>
      </c>
      <c r="T10" s="194">
        <v>260</v>
      </c>
      <c r="U10" s="194">
        <v>195</v>
      </c>
      <c r="V10" s="194">
        <v>203</v>
      </c>
      <c r="W10" s="194">
        <v>287</v>
      </c>
      <c r="X10" s="194">
        <v>228</v>
      </c>
      <c r="Y10" s="194">
        <v>258</v>
      </c>
      <c r="Z10" s="194">
        <v>204</v>
      </c>
      <c r="AA10" s="194">
        <v>253</v>
      </c>
      <c r="AB10" s="194">
        <v>204</v>
      </c>
      <c r="AC10" s="194">
        <v>193</v>
      </c>
      <c r="AD10" s="194">
        <v>201</v>
      </c>
      <c r="AE10" s="194">
        <v>255</v>
      </c>
      <c r="AF10" s="194">
        <v>253</v>
      </c>
      <c r="AG10" s="194">
        <v>240</v>
      </c>
      <c r="AH10" s="194">
        <v>224</v>
      </c>
      <c r="AI10" s="194">
        <v>340</v>
      </c>
      <c r="AJ10" s="194">
        <v>265</v>
      </c>
      <c r="AK10" s="194">
        <v>255</v>
      </c>
      <c r="AL10" s="194">
        <v>296</v>
      </c>
      <c r="AM10" s="194">
        <v>269</v>
      </c>
      <c r="AN10" s="194">
        <v>259</v>
      </c>
    </row>
    <row r="11" spans="2:40" ht="11.25" customHeight="1">
      <c r="B11" s="47" t="s">
        <v>493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34" spans="2:34" ht="11.25" customHeight="1">
      <c r="D34" s="57"/>
      <c r="E34" s="57"/>
      <c r="F34" s="57"/>
      <c r="G34" s="57"/>
      <c r="H34" s="57"/>
      <c r="I34" s="57"/>
      <c r="J34" s="57"/>
      <c r="K34" s="57"/>
      <c r="L34" s="57"/>
      <c r="M34" s="57"/>
    </row>
    <row r="35" spans="2:34" ht="11.25" customHeight="1">
      <c r="C35" s="74" t="s">
        <v>611</v>
      </c>
      <c r="D35" s="57"/>
      <c r="E35" s="57"/>
      <c r="F35" s="57"/>
      <c r="G35" s="57"/>
      <c r="H35" s="57"/>
      <c r="I35" s="57"/>
      <c r="J35" s="57"/>
      <c r="K35" s="57"/>
      <c r="L35" s="57"/>
      <c r="M35" s="57"/>
      <c r="U35" s="76" t="s">
        <v>612</v>
      </c>
    </row>
    <row r="36" spans="2:34" ht="11.25" customHeight="1">
      <c r="C36" s="118">
        <v>2006</v>
      </c>
      <c r="D36" s="118">
        <v>2007</v>
      </c>
      <c r="E36" s="118">
        <v>2008</v>
      </c>
      <c r="F36" s="118">
        <v>2009</v>
      </c>
      <c r="G36" s="118">
        <v>2010</v>
      </c>
      <c r="H36" s="118">
        <v>2011</v>
      </c>
      <c r="I36" s="118">
        <v>2012</v>
      </c>
      <c r="J36" s="118">
        <v>2013</v>
      </c>
      <c r="K36" s="118">
        <v>2014</v>
      </c>
      <c r="L36" s="118">
        <v>2015</v>
      </c>
      <c r="M36" s="118">
        <v>2016</v>
      </c>
      <c r="N36" s="118">
        <v>2017</v>
      </c>
      <c r="O36" s="118">
        <v>2018</v>
      </c>
      <c r="P36" s="118" t="s">
        <v>272</v>
      </c>
      <c r="R36" s="19"/>
      <c r="S36" s="19"/>
      <c r="T36" s="19"/>
      <c r="U36" s="118">
        <v>2006</v>
      </c>
      <c r="V36" s="118">
        <v>2007</v>
      </c>
      <c r="W36" s="118">
        <v>2008</v>
      </c>
      <c r="X36" s="118">
        <v>2009</v>
      </c>
      <c r="Y36" s="118">
        <v>2010</v>
      </c>
      <c r="Z36" s="118">
        <v>2011</v>
      </c>
      <c r="AA36" s="118">
        <v>2012</v>
      </c>
      <c r="AB36" s="118">
        <v>2013</v>
      </c>
      <c r="AC36" s="118">
        <v>2014</v>
      </c>
      <c r="AD36" s="118">
        <v>2015</v>
      </c>
      <c r="AE36" s="118">
        <v>2016</v>
      </c>
      <c r="AF36" s="118">
        <v>2017</v>
      </c>
      <c r="AG36" s="118">
        <v>2018</v>
      </c>
      <c r="AH36" s="118" t="s">
        <v>272</v>
      </c>
    </row>
    <row r="37" spans="2:34" ht="11.25" customHeight="1">
      <c r="B37" s="118" t="s">
        <v>10</v>
      </c>
      <c r="C37" s="192">
        <v>13.067998999999999</v>
      </c>
      <c r="D37" s="192">
        <v>19.644711000000001</v>
      </c>
      <c r="E37" s="192">
        <v>21.849796999999999</v>
      </c>
      <c r="F37" s="192">
        <v>11.590607</v>
      </c>
      <c r="G37" s="192">
        <v>18.137050000000002</v>
      </c>
      <c r="H37" s="192">
        <v>24.195036000000002</v>
      </c>
      <c r="I37" s="192">
        <v>22.576526000000001</v>
      </c>
      <c r="J37" s="192">
        <v>22.943998999999994</v>
      </c>
      <c r="K37" s="192">
        <v>40.798022999999993</v>
      </c>
      <c r="L37" s="192">
        <v>45.773417000000002</v>
      </c>
      <c r="M37" s="192">
        <v>38.571966000000003</v>
      </c>
      <c r="N37" s="192">
        <v>42.305932999999996</v>
      </c>
      <c r="O37" s="192">
        <v>68.632557000000006</v>
      </c>
      <c r="P37" s="192">
        <v>32.428787999999997</v>
      </c>
      <c r="R37" s="220" t="s">
        <v>139</v>
      </c>
      <c r="S37" s="220"/>
      <c r="T37" s="220"/>
      <c r="U37" s="192">
        <v>25.264499999999998</v>
      </c>
      <c r="V37" s="192">
        <v>26.61</v>
      </c>
      <c r="W37" s="192">
        <v>25</v>
      </c>
      <c r="X37" s="192">
        <v>27.352</v>
      </c>
      <c r="Y37" s="192">
        <v>25</v>
      </c>
      <c r="Z37" s="192">
        <v>30</v>
      </c>
      <c r="AA37" s="192">
        <v>27.2</v>
      </c>
      <c r="AB37" s="192">
        <v>30</v>
      </c>
      <c r="AC37" s="192">
        <v>35</v>
      </c>
      <c r="AD37" s="192">
        <v>35</v>
      </c>
      <c r="AE37" s="192">
        <v>33.049999999999997</v>
      </c>
      <c r="AF37" s="192">
        <v>39.5</v>
      </c>
      <c r="AG37" s="192">
        <v>47</v>
      </c>
      <c r="AH37" s="192">
        <v>50</v>
      </c>
    </row>
    <row r="38" spans="2:34" ht="11.25" customHeight="1">
      <c r="B38" s="118" t="s">
        <v>0</v>
      </c>
      <c r="C38" s="189">
        <v>467</v>
      </c>
      <c r="D38" s="189">
        <v>606</v>
      </c>
      <c r="E38" s="189">
        <v>589</v>
      </c>
      <c r="F38" s="189">
        <v>403</v>
      </c>
      <c r="G38" s="189">
        <v>538</v>
      </c>
      <c r="H38" s="189">
        <v>641</v>
      </c>
      <c r="I38" s="189">
        <v>663</v>
      </c>
      <c r="J38" s="189">
        <v>680</v>
      </c>
      <c r="K38" s="189">
        <v>882</v>
      </c>
      <c r="L38" s="189">
        <v>978</v>
      </c>
      <c r="M38" s="189">
        <v>852</v>
      </c>
      <c r="N38" s="189">
        <v>973</v>
      </c>
      <c r="O38" s="189">
        <v>1157</v>
      </c>
      <c r="P38" s="189">
        <v>531</v>
      </c>
      <c r="R38" s="220" t="s">
        <v>140</v>
      </c>
      <c r="S38" s="220"/>
      <c r="T38" s="220"/>
      <c r="U38" s="195">
        <v>74.424999999999997</v>
      </c>
      <c r="V38" s="195">
        <v>78.760000000000005</v>
      </c>
      <c r="W38" s="195">
        <v>84.5</v>
      </c>
      <c r="X38" s="195">
        <v>73.819999999999993</v>
      </c>
      <c r="Y38" s="195">
        <v>79.224999999999994</v>
      </c>
      <c r="Z38" s="195">
        <v>105.21</v>
      </c>
      <c r="AA38" s="195">
        <v>114.32</v>
      </c>
      <c r="AB38" s="195">
        <v>116.67</v>
      </c>
      <c r="AC38" s="195">
        <v>160</v>
      </c>
      <c r="AD38" s="195">
        <v>160.99</v>
      </c>
      <c r="AE38" s="195">
        <v>124.42</v>
      </c>
      <c r="AF38" s="195">
        <v>161.26999999999998</v>
      </c>
      <c r="AG38" s="195">
        <v>190</v>
      </c>
      <c r="AH38" s="195">
        <v>203</v>
      </c>
    </row>
    <row r="39" spans="2:34" ht="11.25" customHeight="1">
      <c r="B39" s="118" t="s">
        <v>126</v>
      </c>
      <c r="C39" s="194">
        <v>463</v>
      </c>
      <c r="D39" s="194">
        <v>595</v>
      </c>
      <c r="E39" s="194">
        <v>575</v>
      </c>
      <c r="F39" s="194">
        <v>390</v>
      </c>
      <c r="G39" s="194">
        <v>526</v>
      </c>
      <c r="H39" s="194">
        <v>619</v>
      </c>
      <c r="I39" s="194">
        <v>650</v>
      </c>
      <c r="J39" s="194">
        <v>666</v>
      </c>
      <c r="K39" s="194">
        <v>857</v>
      </c>
      <c r="L39" s="194">
        <v>961</v>
      </c>
      <c r="M39" s="194">
        <v>838</v>
      </c>
      <c r="N39" s="194">
        <v>963</v>
      </c>
      <c r="O39" s="194">
        <v>1124</v>
      </c>
      <c r="P39" s="194">
        <v>524</v>
      </c>
      <c r="R39" s="47" t="s">
        <v>493</v>
      </c>
    </row>
    <row r="40" spans="2:34" ht="11.25" customHeight="1">
      <c r="B40" s="47" t="s">
        <v>493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</sheetData>
  <mergeCells count="12">
    <mergeCell ref="C6:F6"/>
    <mergeCell ref="G6:J6"/>
    <mergeCell ref="K6:N6"/>
    <mergeCell ref="O6:R6"/>
    <mergeCell ref="S6:V6"/>
    <mergeCell ref="AM6:AN6"/>
    <mergeCell ref="R37:T37"/>
    <mergeCell ref="R38:T38"/>
    <mergeCell ref="W6:Z6"/>
    <mergeCell ref="AI6:AL6"/>
    <mergeCell ref="AA6:AD6"/>
    <mergeCell ref="AE6:AH6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/>
  </sheetPr>
  <dimension ref="B5:BD18"/>
  <sheetViews>
    <sheetView showGridLines="0" zoomScaleNormal="100" workbookViewId="0"/>
  </sheetViews>
  <sheetFormatPr defaultColWidth="6.7109375" defaultRowHeight="11.25"/>
  <cols>
    <col min="1" max="1" width="2.85546875" style="5" customWidth="1"/>
    <col min="2" max="2" width="15.42578125" style="5" customWidth="1"/>
    <col min="3" max="38" width="6.7109375" style="5" customWidth="1"/>
    <col min="39" max="16384" width="6.7109375" style="5"/>
  </cols>
  <sheetData>
    <row r="5" spans="2:56" s="17" customFormat="1" ht="11.25" customHeight="1">
      <c r="C5" s="18" t="s">
        <v>549</v>
      </c>
      <c r="R5" s="18"/>
    </row>
    <row r="6" spans="2:56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6" s="3" customFormat="1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6" ht="12">
      <c r="B8" s="2" t="s">
        <v>296</v>
      </c>
      <c r="C8" s="186">
        <v>7.1494924430000006</v>
      </c>
      <c r="D8" s="186">
        <v>6.868957800999997</v>
      </c>
      <c r="E8" s="186">
        <v>8.5258802199999977</v>
      </c>
      <c r="F8" s="186">
        <v>6.6755730659999966</v>
      </c>
      <c r="G8" s="186">
        <v>9.1785771739999937</v>
      </c>
      <c r="H8" s="186">
        <v>8.1146462610000025</v>
      </c>
      <c r="I8" s="186">
        <v>9.440354932</v>
      </c>
      <c r="J8" s="186">
        <v>9.2751488239999986</v>
      </c>
      <c r="K8" s="186">
        <v>10.076099793300015</v>
      </c>
      <c r="L8" s="186">
        <v>10.083582129000005</v>
      </c>
      <c r="M8" s="186">
        <v>9.2560258877000052</v>
      </c>
      <c r="N8" s="186">
        <v>7.465373813900003</v>
      </c>
      <c r="O8" s="186">
        <v>6.6221372114999983</v>
      </c>
      <c r="P8" s="186">
        <v>6.579095721999999</v>
      </c>
      <c r="Q8" s="186">
        <v>7.0615692199999991</v>
      </c>
      <c r="R8" s="186">
        <v>6.9078838549999988</v>
      </c>
      <c r="S8" s="186">
        <v>7.8385097560000006</v>
      </c>
      <c r="T8" s="186">
        <v>8.8266685829999929</v>
      </c>
      <c r="U8" s="186">
        <v>6.9969867112090043</v>
      </c>
      <c r="V8" s="186">
        <v>7.6997674960000007</v>
      </c>
      <c r="W8" s="186">
        <v>13.798951761000007</v>
      </c>
      <c r="X8" s="186">
        <v>10.156841136999999</v>
      </c>
      <c r="Y8" s="186">
        <v>11.145875645100013</v>
      </c>
      <c r="Z8" s="186">
        <v>9.668158425199989</v>
      </c>
      <c r="AA8" s="186">
        <v>9.7960128549000061</v>
      </c>
      <c r="AB8" s="186">
        <v>10.978065807000011</v>
      </c>
      <c r="AC8" s="186">
        <v>10.701282197999989</v>
      </c>
      <c r="AD8" s="186">
        <v>9.9693515569999924</v>
      </c>
      <c r="AE8" s="186">
        <v>11.319361668700004</v>
      </c>
      <c r="AF8" s="186">
        <v>11.427456835999998</v>
      </c>
      <c r="AG8" s="186">
        <v>11.989487255</v>
      </c>
      <c r="AH8" s="186">
        <v>13.07341757421001</v>
      </c>
      <c r="AI8" s="186">
        <v>15.026517414399999</v>
      </c>
      <c r="AJ8" s="186">
        <v>20.026450565900031</v>
      </c>
      <c r="AK8" s="186">
        <v>16.771253790200021</v>
      </c>
      <c r="AL8" s="186">
        <v>19.936354519999998</v>
      </c>
      <c r="AM8" s="186">
        <v>20.934519955399999</v>
      </c>
      <c r="AN8" s="186">
        <v>20.757735278099993</v>
      </c>
      <c r="AO8" s="186">
        <v>22.792045774899989</v>
      </c>
      <c r="AP8" s="186">
        <v>19.019883700750011</v>
      </c>
      <c r="AQ8" s="186">
        <v>19.8672824131</v>
      </c>
      <c r="AR8" s="186">
        <v>23.948005460099992</v>
      </c>
      <c r="AS8" s="186">
        <v>18.136704979000019</v>
      </c>
      <c r="AT8" s="186">
        <v>15.390060337000007</v>
      </c>
      <c r="AU8" s="186">
        <v>16.953459154779988</v>
      </c>
      <c r="AV8" s="186">
        <v>21.732726136099998</v>
      </c>
      <c r="AW8" s="186">
        <v>23.6421388441</v>
      </c>
      <c r="AX8" s="186">
        <v>21.042833729199987</v>
      </c>
      <c r="AY8" s="186">
        <v>29.613340116999989</v>
      </c>
      <c r="AZ8" s="186">
        <v>29.544575680000008</v>
      </c>
      <c r="BA8" s="186">
        <v>31.819488404199969</v>
      </c>
      <c r="BB8" s="186">
        <v>45.786435269400037</v>
      </c>
      <c r="BC8" s="186">
        <v>34.539642382000068</v>
      </c>
      <c r="BD8" s="186">
        <v>31.480773071999984</v>
      </c>
    </row>
    <row r="9" spans="2:56" ht="12">
      <c r="B9" s="2" t="s">
        <v>297</v>
      </c>
      <c r="C9" s="185">
        <v>886</v>
      </c>
      <c r="D9" s="185">
        <v>734</v>
      </c>
      <c r="E9" s="185">
        <v>864</v>
      </c>
      <c r="F9" s="185">
        <v>868</v>
      </c>
      <c r="G9" s="185">
        <v>1157</v>
      </c>
      <c r="H9" s="185">
        <v>1050</v>
      </c>
      <c r="I9" s="185">
        <v>1035</v>
      </c>
      <c r="J9" s="185">
        <v>1083</v>
      </c>
      <c r="K9" s="185">
        <v>1382</v>
      </c>
      <c r="L9" s="185">
        <v>1168</v>
      </c>
      <c r="M9" s="185">
        <v>1167</v>
      </c>
      <c r="N9" s="185">
        <v>1023</v>
      </c>
      <c r="O9" s="185">
        <v>1155</v>
      </c>
      <c r="P9" s="185">
        <v>1058</v>
      </c>
      <c r="Q9" s="185">
        <v>1121</v>
      </c>
      <c r="R9" s="185">
        <v>1157</v>
      </c>
      <c r="S9" s="185">
        <v>1378</v>
      </c>
      <c r="T9" s="185">
        <v>1335</v>
      </c>
      <c r="U9" s="185">
        <v>1287</v>
      </c>
      <c r="V9" s="185">
        <v>1412</v>
      </c>
      <c r="W9" s="185">
        <v>1808</v>
      </c>
      <c r="X9" s="185">
        <v>1643</v>
      </c>
      <c r="Y9" s="185">
        <v>1674</v>
      </c>
      <c r="Z9" s="185">
        <v>1649</v>
      </c>
      <c r="AA9" s="185">
        <v>2108</v>
      </c>
      <c r="AB9" s="185">
        <v>1999</v>
      </c>
      <c r="AC9" s="185">
        <v>1861</v>
      </c>
      <c r="AD9" s="185">
        <v>1913</v>
      </c>
      <c r="AE9" s="185">
        <v>2357</v>
      </c>
      <c r="AF9" s="185">
        <v>2218</v>
      </c>
      <c r="AG9" s="185">
        <v>2339</v>
      </c>
      <c r="AH9" s="185">
        <v>2429</v>
      </c>
      <c r="AI9" s="185">
        <v>2702</v>
      </c>
      <c r="AJ9" s="185">
        <v>2617</v>
      </c>
      <c r="AK9" s="185">
        <v>2684</v>
      </c>
      <c r="AL9" s="185">
        <v>2593</v>
      </c>
      <c r="AM9" s="185">
        <v>2883</v>
      </c>
      <c r="AN9" s="185">
        <v>2818</v>
      </c>
      <c r="AO9" s="185">
        <v>2651</v>
      </c>
      <c r="AP9" s="185">
        <v>2487</v>
      </c>
      <c r="AQ9" s="185">
        <v>2661</v>
      </c>
      <c r="AR9" s="185">
        <v>2316</v>
      </c>
      <c r="AS9" s="185">
        <v>2272</v>
      </c>
      <c r="AT9" s="185">
        <v>2115</v>
      </c>
      <c r="AU9" s="185">
        <v>2596</v>
      </c>
      <c r="AV9" s="185">
        <v>2502</v>
      </c>
      <c r="AW9" s="185">
        <v>2442</v>
      </c>
      <c r="AX9" s="185">
        <v>2349</v>
      </c>
      <c r="AY9" s="185">
        <v>2549</v>
      </c>
      <c r="AZ9" s="185">
        <v>2451</v>
      </c>
      <c r="BA9" s="185">
        <v>2315</v>
      </c>
      <c r="BB9" s="185">
        <v>2530</v>
      </c>
      <c r="BC9" s="185">
        <v>2530</v>
      </c>
      <c r="BD9" s="185">
        <v>2338</v>
      </c>
    </row>
    <row r="10" spans="2:56" ht="12">
      <c r="B10" s="117" t="s">
        <v>298</v>
      </c>
      <c r="C10" s="184">
        <v>144</v>
      </c>
      <c r="D10" s="184">
        <v>80</v>
      </c>
      <c r="E10" s="184">
        <v>110</v>
      </c>
      <c r="F10" s="184">
        <v>128</v>
      </c>
      <c r="G10" s="184">
        <v>248</v>
      </c>
      <c r="H10" s="184">
        <v>175</v>
      </c>
      <c r="I10" s="184">
        <v>170</v>
      </c>
      <c r="J10" s="184">
        <v>197</v>
      </c>
      <c r="K10" s="184">
        <v>314</v>
      </c>
      <c r="L10" s="184">
        <v>210</v>
      </c>
      <c r="M10" s="184">
        <v>227</v>
      </c>
      <c r="N10" s="184">
        <v>169</v>
      </c>
      <c r="O10" s="184">
        <v>310</v>
      </c>
      <c r="P10" s="184">
        <v>281</v>
      </c>
      <c r="Q10" s="184">
        <v>310</v>
      </c>
      <c r="R10" s="184">
        <v>323</v>
      </c>
      <c r="S10" s="184">
        <v>457</v>
      </c>
      <c r="T10" s="184">
        <v>374</v>
      </c>
      <c r="U10" s="184">
        <v>418</v>
      </c>
      <c r="V10" s="184">
        <v>469</v>
      </c>
      <c r="W10" s="184">
        <v>716</v>
      </c>
      <c r="X10" s="184">
        <v>598</v>
      </c>
      <c r="Y10" s="184">
        <v>607</v>
      </c>
      <c r="Z10" s="184">
        <v>682</v>
      </c>
      <c r="AA10" s="184">
        <v>968</v>
      </c>
      <c r="AB10" s="184">
        <v>863</v>
      </c>
      <c r="AC10" s="184">
        <v>824</v>
      </c>
      <c r="AD10" s="184">
        <v>870</v>
      </c>
      <c r="AE10" s="184">
        <v>1224</v>
      </c>
      <c r="AF10" s="184">
        <v>1070</v>
      </c>
      <c r="AG10" s="184">
        <v>1157</v>
      </c>
      <c r="AH10" s="184">
        <v>1208</v>
      </c>
      <c r="AI10" s="184">
        <v>1391</v>
      </c>
      <c r="AJ10" s="184">
        <v>1252</v>
      </c>
      <c r="AK10" s="184">
        <v>1454</v>
      </c>
      <c r="AL10" s="184">
        <v>1362</v>
      </c>
      <c r="AM10" s="184">
        <v>1511</v>
      </c>
      <c r="AN10" s="184">
        <v>1509</v>
      </c>
      <c r="AO10" s="184">
        <v>1426</v>
      </c>
      <c r="AP10" s="184">
        <v>1306</v>
      </c>
      <c r="AQ10" s="184">
        <v>1324</v>
      </c>
      <c r="AR10" s="184">
        <v>1181</v>
      </c>
      <c r="AS10" s="184">
        <v>1117</v>
      </c>
      <c r="AT10" s="184">
        <v>1045</v>
      </c>
      <c r="AU10" s="184">
        <v>1221</v>
      </c>
      <c r="AV10" s="184">
        <v>1155</v>
      </c>
      <c r="AW10" s="184">
        <v>1209</v>
      </c>
      <c r="AX10" s="184">
        <v>1157</v>
      </c>
      <c r="AY10" s="184">
        <v>1144</v>
      </c>
      <c r="AZ10" s="184">
        <v>1086</v>
      </c>
      <c r="BA10" s="184">
        <v>928</v>
      </c>
      <c r="BB10" s="184">
        <v>1095</v>
      </c>
      <c r="BC10" s="184">
        <v>1059</v>
      </c>
      <c r="BD10" s="184">
        <v>1001</v>
      </c>
    </row>
    <row r="11" spans="2:56" ht="12">
      <c r="B11" s="117" t="s">
        <v>1</v>
      </c>
      <c r="C11" s="185">
        <v>453</v>
      </c>
      <c r="D11" s="185">
        <v>384</v>
      </c>
      <c r="E11" s="185">
        <v>460</v>
      </c>
      <c r="F11" s="185">
        <v>452</v>
      </c>
      <c r="G11" s="185">
        <v>539</v>
      </c>
      <c r="H11" s="185">
        <v>541</v>
      </c>
      <c r="I11" s="185">
        <v>497</v>
      </c>
      <c r="J11" s="185">
        <v>537</v>
      </c>
      <c r="K11" s="185">
        <v>644</v>
      </c>
      <c r="L11" s="185">
        <v>565</v>
      </c>
      <c r="M11" s="185">
        <v>553</v>
      </c>
      <c r="N11" s="185">
        <v>498</v>
      </c>
      <c r="O11" s="185">
        <v>472</v>
      </c>
      <c r="P11" s="185">
        <v>428</v>
      </c>
      <c r="Q11" s="185">
        <v>446</v>
      </c>
      <c r="R11" s="185">
        <v>484</v>
      </c>
      <c r="S11" s="185">
        <v>542</v>
      </c>
      <c r="T11" s="185">
        <v>543</v>
      </c>
      <c r="U11" s="185">
        <v>495</v>
      </c>
      <c r="V11" s="185">
        <v>520</v>
      </c>
      <c r="W11" s="185">
        <v>650</v>
      </c>
      <c r="X11" s="185">
        <v>571</v>
      </c>
      <c r="Y11" s="185">
        <v>630</v>
      </c>
      <c r="Z11" s="185">
        <v>578</v>
      </c>
      <c r="AA11" s="185">
        <v>695</v>
      </c>
      <c r="AB11" s="185">
        <v>671</v>
      </c>
      <c r="AC11" s="185">
        <v>613</v>
      </c>
      <c r="AD11" s="185">
        <v>609</v>
      </c>
      <c r="AE11" s="185">
        <v>663</v>
      </c>
      <c r="AF11" s="185">
        <v>703</v>
      </c>
      <c r="AG11" s="185">
        <v>679</v>
      </c>
      <c r="AH11" s="185">
        <v>749</v>
      </c>
      <c r="AI11" s="185">
        <v>804</v>
      </c>
      <c r="AJ11" s="185">
        <v>786</v>
      </c>
      <c r="AK11" s="185">
        <v>741</v>
      </c>
      <c r="AL11" s="185">
        <v>755</v>
      </c>
      <c r="AM11" s="185">
        <v>790</v>
      </c>
      <c r="AN11" s="185">
        <v>818</v>
      </c>
      <c r="AO11" s="185">
        <v>753</v>
      </c>
      <c r="AP11" s="185">
        <v>718</v>
      </c>
      <c r="AQ11" s="185">
        <v>820</v>
      </c>
      <c r="AR11" s="185">
        <v>682</v>
      </c>
      <c r="AS11" s="185">
        <v>736</v>
      </c>
      <c r="AT11" s="185">
        <v>664</v>
      </c>
      <c r="AU11" s="185">
        <v>839</v>
      </c>
      <c r="AV11" s="185">
        <v>824</v>
      </c>
      <c r="AW11" s="185">
        <v>780</v>
      </c>
      <c r="AX11" s="185">
        <v>776</v>
      </c>
      <c r="AY11" s="185">
        <v>885</v>
      </c>
      <c r="AZ11" s="185">
        <v>829</v>
      </c>
      <c r="BA11" s="185">
        <v>880</v>
      </c>
      <c r="BB11" s="185">
        <v>863</v>
      </c>
      <c r="BC11" s="185">
        <v>831</v>
      </c>
      <c r="BD11" s="185">
        <v>754</v>
      </c>
    </row>
    <row r="12" spans="2:56" ht="12">
      <c r="B12" s="117" t="s">
        <v>2</v>
      </c>
      <c r="C12" s="184">
        <v>289</v>
      </c>
      <c r="D12" s="184">
        <v>270</v>
      </c>
      <c r="E12" s="184">
        <v>294</v>
      </c>
      <c r="F12" s="184">
        <v>288</v>
      </c>
      <c r="G12" s="184">
        <v>370</v>
      </c>
      <c r="H12" s="184">
        <v>334</v>
      </c>
      <c r="I12" s="184">
        <v>368</v>
      </c>
      <c r="J12" s="184">
        <v>349</v>
      </c>
      <c r="K12" s="184">
        <v>424</v>
      </c>
      <c r="L12" s="184">
        <v>393</v>
      </c>
      <c r="M12" s="184">
        <v>387</v>
      </c>
      <c r="N12" s="184">
        <v>356</v>
      </c>
      <c r="O12" s="184">
        <v>373</v>
      </c>
      <c r="P12" s="184">
        <v>349</v>
      </c>
      <c r="Q12" s="184">
        <v>365</v>
      </c>
      <c r="R12" s="184">
        <v>350</v>
      </c>
      <c r="S12" s="184">
        <v>379</v>
      </c>
      <c r="T12" s="184">
        <v>418</v>
      </c>
      <c r="U12" s="184">
        <v>374</v>
      </c>
      <c r="V12" s="184">
        <v>423</v>
      </c>
      <c r="W12" s="184">
        <v>442</v>
      </c>
      <c r="X12" s="184">
        <v>474</v>
      </c>
      <c r="Y12" s="184">
        <v>437</v>
      </c>
      <c r="Z12" s="184">
        <v>389</v>
      </c>
      <c r="AA12" s="184">
        <v>445</v>
      </c>
      <c r="AB12" s="184">
        <v>465</v>
      </c>
      <c r="AC12" s="184">
        <v>424</v>
      </c>
      <c r="AD12" s="184">
        <v>434</v>
      </c>
      <c r="AE12" s="184">
        <v>470</v>
      </c>
      <c r="AF12" s="184">
        <v>445</v>
      </c>
      <c r="AG12" s="184">
        <v>503</v>
      </c>
      <c r="AH12" s="184">
        <v>472</v>
      </c>
      <c r="AI12" s="184">
        <v>507</v>
      </c>
      <c r="AJ12" s="184">
        <v>579</v>
      </c>
      <c r="AK12" s="184">
        <v>489</v>
      </c>
      <c r="AL12" s="184">
        <v>476</v>
      </c>
      <c r="AM12" s="184">
        <v>582</v>
      </c>
      <c r="AN12" s="184">
        <v>491</v>
      </c>
      <c r="AO12" s="184">
        <v>472</v>
      </c>
      <c r="AP12" s="184">
        <v>463</v>
      </c>
      <c r="AQ12" s="184">
        <v>517</v>
      </c>
      <c r="AR12" s="184">
        <v>453</v>
      </c>
      <c r="AS12" s="184">
        <v>419</v>
      </c>
      <c r="AT12" s="184">
        <v>406</v>
      </c>
      <c r="AU12" s="184">
        <v>536</v>
      </c>
      <c r="AV12" s="184">
        <v>523</v>
      </c>
      <c r="AW12" s="184">
        <v>453</v>
      </c>
      <c r="AX12" s="184">
        <v>416</v>
      </c>
      <c r="AY12" s="184">
        <v>520</v>
      </c>
      <c r="AZ12" s="184">
        <v>536</v>
      </c>
      <c r="BA12" s="184">
        <v>507</v>
      </c>
      <c r="BB12" s="184">
        <v>572</v>
      </c>
      <c r="BC12" s="184">
        <v>640</v>
      </c>
      <c r="BD12" s="184">
        <v>583</v>
      </c>
    </row>
    <row r="13" spans="2:56">
      <c r="B13" s="5" t="s">
        <v>493</v>
      </c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</row>
    <row r="14" spans="2:56"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8" spans="42:47">
      <c r="AP18" s="21"/>
      <c r="AQ18" s="21"/>
      <c r="AR18" s="21"/>
      <c r="AS18" s="21"/>
      <c r="AT18" s="21"/>
      <c r="AU18" s="21"/>
    </row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conditionalFormatting sqref="C13:AK13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3"/>
  </sheetPr>
  <dimension ref="B2:AF25"/>
  <sheetViews>
    <sheetView showGridLines="0" zoomScaleNormal="100" workbookViewId="0"/>
  </sheetViews>
  <sheetFormatPr defaultRowHeight="11.25" customHeight="1"/>
  <cols>
    <col min="1" max="1" width="2.85546875" style="58" customWidth="1"/>
    <col min="2" max="2" width="12.42578125" style="58" customWidth="1"/>
    <col min="3" max="15" width="7.85546875" style="58" customWidth="1"/>
    <col min="16" max="16" width="9.140625" style="58" customWidth="1"/>
    <col min="17" max="17" width="3.7109375" style="58" customWidth="1"/>
    <col min="18" max="18" width="12.28515625" style="58" bestFit="1" customWidth="1"/>
    <col min="19" max="30" width="7.85546875" style="58" customWidth="1"/>
    <col min="31" max="16384" width="9.140625" style="58"/>
  </cols>
  <sheetData>
    <row r="2" spans="2:32" ht="11.25" customHeight="1">
      <c r="L2" s="58" t="s">
        <v>87</v>
      </c>
    </row>
    <row r="4" spans="2:32" ht="11.25" customHeight="1">
      <c r="C4" s="59"/>
      <c r="D4" s="59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 spans="2:32" ht="11.25" customHeight="1">
      <c r="C5" s="76" t="s">
        <v>613</v>
      </c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9"/>
      <c r="R5" s="79"/>
      <c r="S5" s="76" t="s">
        <v>615</v>
      </c>
      <c r="T5" s="76"/>
      <c r="U5" s="5"/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2:32" ht="11.25" customHeight="1">
      <c r="C6" s="61">
        <v>2006</v>
      </c>
      <c r="D6" s="61">
        <v>2007</v>
      </c>
      <c r="E6" s="61">
        <v>2008</v>
      </c>
      <c r="F6" s="61">
        <v>2009</v>
      </c>
      <c r="G6" s="61">
        <v>2010</v>
      </c>
      <c r="H6" s="61">
        <v>2011</v>
      </c>
      <c r="I6" s="61">
        <v>2012</v>
      </c>
      <c r="J6" s="61">
        <v>2013</v>
      </c>
      <c r="K6" s="61">
        <v>2014</v>
      </c>
      <c r="L6" s="61">
        <v>2015</v>
      </c>
      <c r="M6" s="61">
        <v>2016</v>
      </c>
      <c r="N6" s="61">
        <v>2017</v>
      </c>
      <c r="O6" s="61">
        <v>2018</v>
      </c>
      <c r="P6" s="61" t="s">
        <v>272</v>
      </c>
      <c r="S6" s="61">
        <v>2006</v>
      </c>
      <c r="T6" s="61">
        <v>2007</v>
      </c>
      <c r="U6" s="61">
        <v>2008</v>
      </c>
      <c r="V6" s="61">
        <v>2009</v>
      </c>
      <c r="W6" s="61">
        <v>2010</v>
      </c>
      <c r="X6" s="61">
        <v>2011</v>
      </c>
      <c r="Y6" s="61">
        <v>2012</v>
      </c>
      <c r="Z6" s="61">
        <v>2013</v>
      </c>
      <c r="AA6" s="61">
        <v>2014</v>
      </c>
      <c r="AB6" s="61">
        <v>2015</v>
      </c>
      <c r="AC6" s="61">
        <v>2016</v>
      </c>
      <c r="AD6" s="61">
        <v>2017</v>
      </c>
      <c r="AE6" s="61">
        <v>2018</v>
      </c>
      <c r="AF6" s="61" t="s">
        <v>272</v>
      </c>
    </row>
    <row r="7" spans="2:32" ht="11.25" customHeight="1">
      <c r="B7" s="61" t="s">
        <v>127</v>
      </c>
      <c r="C7" s="199">
        <v>174</v>
      </c>
      <c r="D7" s="199">
        <v>228</v>
      </c>
      <c r="E7" s="199">
        <v>261</v>
      </c>
      <c r="F7" s="199">
        <v>147</v>
      </c>
      <c r="G7" s="199">
        <v>203</v>
      </c>
      <c r="H7" s="199">
        <v>199</v>
      </c>
      <c r="I7" s="199">
        <v>239</v>
      </c>
      <c r="J7" s="199">
        <v>231</v>
      </c>
      <c r="K7" s="199">
        <v>228</v>
      </c>
      <c r="L7" s="199">
        <v>261</v>
      </c>
      <c r="M7" s="199">
        <v>225</v>
      </c>
      <c r="N7" s="199">
        <v>211</v>
      </c>
      <c r="O7" s="199">
        <v>219</v>
      </c>
      <c r="P7" s="199">
        <v>108</v>
      </c>
      <c r="R7" s="61" t="s">
        <v>127</v>
      </c>
      <c r="S7" s="192">
        <v>3.5253299999999999</v>
      </c>
      <c r="T7" s="192">
        <v>4.7278280000000006</v>
      </c>
      <c r="U7" s="192">
        <v>5.3512839999999997</v>
      </c>
      <c r="V7" s="192">
        <v>2.9564280000000003</v>
      </c>
      <c r="W7" s="192">
        <v>4.1104970000000005</v>
      </c>
      <c r="X7" s="192">
        <v>4.1002339999999986</v>
      </c>
      <c r="Y7" s="192">
        <v>5.029484000000001</v>
      </c>
      <c r="Z7" s="192">
        <v>4.7317859999999978</v>
      </c>
      <c r="AA7" s="192">
        <v>4.8039729999999992</v>
      </c>
      <c r="AB7" s="192">
        <v>5.4484420000000009</v>
      </c>
      <c r="AC7" s="192">
        <v>4.8145659999999992</v>
      </c>
      <c r="AD7" s="192">
        <v>4.4494330000000009</v>
      </c>
      <c r="AE7" s="192">
        <v>4.7741990000000012</v>
      </c>
      <c r="AF7" s="192">
        <v>2.3700610000000002</v>
      </c>
    </row>
    <row r="8" spans="2:32" ht="11.25" customHeight="1">
      <c r="B8" s="61" t="s">
        <v>128</v>
      </c>
      <c r="C8" s="189">
        <v>72</v>
      </c>
      <c r="D8" s="189">
        <v>90</v>
      </c>
      <c r="E8" s="189">
        <v>92</v>
      </c>
      <c r="F8" s="189">
        <v>60</v>
      </c>
      <c r="G8" s="189">
        <v>71</v>
      </c>
      <c r="H8" s="189">
        <v>112</v>
      </c>
      <c r="I8" s="189">
        <v>106</v>
      </c>
      <c r="J8" s="189">
        <v>120</v>
      </c>
      <c r="K8" s="189">
        <v>162</v>
      </c>
      <c r="L8" s="189">
        <v>177</v>
      </c>
      <c r="M8" s="189">
        <v>166</v>
      </c>
      <c r="N8" s="189">
        <v>163</v>
      </c>
      <c r="O8" s="189">
        <v>182</v>
      </c>
      <c r="P8" s="189">
        <v>95</v>
      </c>
      <c r="R8" s="61" t="s">
        <v>128</v>
      </c>
      <c r="S8" s="195">
        <v>2.5745929999999988</v>
      </c>
      <c r="T8" s="195">
        <v>3.2571940000000001</v>
      </c>
      <c r="U8" s="195">
        <v>3.3264309999999995</v>
      </c>
      <c r="V8" s="195">
        <v>2.1932649999999994</v>
      </c>
      <c r="W8" s="195">
        <v>2.624603</v>
      </c>
      <c r="X8" s="195">
        <v>4.1252159999999991</v>
      </c>
      <c r="Y8" s="195">
        <v>3.9688330000000001</v>
      </c>
      <c r="Z8" s="195">
        <v>4.472497999999999</v>
      </c>
      <c r="AA8" s="195">
        <v>6.0421069999999988</v>
      </c>
      <c r="AB8" s="195">
        <v>6.6476720000000009</v>
      </c>
      <c r="AC8" s="195">
        <v>6.1162730000000005</v>
      </c>
      <c r="AD8" s="195">
        <v>6.1312680000000004</v>
      </c>
      <c r="AE8" s="195">
        <v>6.9537590000000016</v>
      </c>
      <c r="AF8" s="195">
        <v>3.6274649999999991</v>
      </c>
    </row>
    <row r="9" spans="2:32" ht="11.25" customHeight="1">
      <c r="B9" s="61" t="s">
        <v>129</v>
      </c>
      <c r="C9" s="199">
        <v>28</v>
      </c>
      <c r="D9" s="199">
        <v>47</v>
      </c>
      <c r="E9" s="199">
        <v>34</v>
      </c>
      <c r="F9" s="199">
        <v>32</v>
      </c>
      <c r="G9" s="199">
        <v>25</v>
      </c>
      <c r="H9" s="199">
        <v>38</v>
      </c>
      <c r="I9" s="199">
        <v>43</v>
      </c>
      <c r="J9" s="199">
        <v>60</v>
      </c>
      <c r="K9" s="199">
        <v>97</v>
      </c>
      <c r="L9" s="199">
        <v>106</v>
      </c>
      <c r="M9" s="199">
        <v>83</v>
      </c>
      <c r="N9" s="199">
        <v>102</v>
      </c>
      <c r="O9" s="199">
        <v>133</v>
      </c>
      <c r="P9" s="199">
        <v>74</v>
      </c>
      <c r="R9" s="61" t="s">
        <v>129</v>
      </c>
      <c r="S9" s="192">
        <v>1.6394740000000001</v>
      </c>
      <c r="T9" s="192">
        <v>2.6481009999999996</v>
      </c>
      <c r="U9" s="192">
        <v>1.953103</v>
      </c>
      <c r="V9" s="192">
        <v>1.878395</v>
      </c>
      <c r="W9" s="192">
        <v>1.442528</v>
      </c>
      <c r="X9" s="192">
        <v>2.1901460000000004</v>
      </c>
      <c r="Y9" s="192">
        <v>2.5343260000000001</v>
      </c>
      <c r="Z9" s="192">
        <v>3.4221800000000004</v>
      </c>
      <c r="AA9" s="192">
        <v>5.6208899999999993</v>
      </c>
      <c r="AB9" s="192">
        <v>6.2805230000000005</v>
      </c>
      <c r="AC9" s="192">
        <v>4.7258710000000006</v>
      </c>
      <c r="AD9" s="192">
        <v>6.0428479999999993</v>
      </c>
      <c r="AE9" s="192">
        <v>7.7416069999999984</v>
      </c>
      <c r="AF9" s="192">
        <v>4.2349480000000002</v>
      </c>
    </row>
    <row r="10" spans="2:32" ht="11.25" customHeight="1">
      <c r="B10" s="61" t="s">
        <v>130</v>
      </c>
      <c r="C10" s="189">
        <v>10</v>
      </c>
      <c r="D10" s="189">
        <v>11</v>
      </c>
      <c r="E10" s="189">
        <v>11</v>
      </c>
      <c r="F10" s="189">
        <v>11</v>
      </c>
      <c r="G10" s="189">
        <v>7</v>
      </c>
      <c r="H10" s="189">
        <v>13</v>
      </c>
      <c r="I10" s="189">
        <v>22</v>
      </c>
      <c r="J10" s="189">
        <v>19</v>
      </c>
      <c r="K10" s="189">
        <v>24</v>
      </c>
      <c r="L10" s="189">
        <v>39</v>
      </c>
      <c r="M10" s="189">
        <v>35</v>
      </c>
      <c r="N10" s="189">
        <v>30</v>
      </c>
      <c r="O10" s="189">
        <v>60</v>
      </c>
      <c r="P10" s="189">
        <v>28</v>
      </c>
      <c r="R10" s="61" t="s">
        <v>130</v>
      </c>
      <c r="S10" s="195">
        <v>0.86742000000000008</v>
      </c>
      <c r="T10" s="195">
        <v>0.91216199999999992</v>
      </c>
      <c r="U10" s="195">
        <v>0.87098700000000007</v>
      </c>
      <c r="V10" s="195">
        <v>0.93881199999999998</v>
      </c>
      <c r="W10" s="195">
        <v>0.59987699999999999</v>
      </c>
      <c r="X10" s="195">
        <v>1.0616550000000002</v>
      </c>
      <c r="Y10" s="195">
        <v>1.8642679999999998</v>
      </c>
      <c r="Z10" s="195">
        <v>1.5984670000000001</v>
      </c>
      <c r="AA10" s="195">
        <v>1.995031</v>
      </c>
      <c r="AB10" s="195">
        <v>3.2641199999999992</v>
      </c>
      <c r="AC10" s="195">
        <v>2.9065969999999997</v>
      </c>
      <c r="AD10" s="195">
        <v>2.5556429999999999</v>
      </c>
      <c r="AE10" s="195">
        <v>5.0948300000000009</v>
      </c>
      <c r="AF10" s="195">
        <v>2.3202409999999998</v>
      </c>
    </row>
    <row r="11" spans="2:32" ht="11.25" customHeight="1">
      <c r="B11" s="61" t="s">
        <v>131</v>
      </c>
      <c r="C11" s="199">
        <v>11</v>
      </c>
      <c r="D11" s="199">
        <v>24</v>
      </c>
      <c r="E11" s="199">
        <v>13</v>
      </c>
      <c r="F11" s="199">
        <v>19</v>
      </c>
      <c r="G11" s="199">
        <v>22</v>
      </c>
      <c r="H11" s="199">
        <v>36</v>
      </c>
      <c r="I11" s="199">
        <v>19</v>
      </c>
      <c r="J11" s="199">
        <v>34</v>
      </c>
      <c r="K11" s="199">
        <v>49</v>
      </c>
      <c r="L11" s="199">
        <v>56</v>
      </c>
      <c r="M11" s="199">
        <v>40</v>
      </c>
      <c r="N11" s="199">
        <v>54</v>
      </c>
      <c r="O11" s="199">
        <v>105</v>
      </c>
      <c r="P11" s="199">
        <v>55</v>
      </c>
      <c r="R11" s="61" t="s">
        <v>131</v>
      </c>
      <c r="S11" s="192">
        <v>1.348122</v>
      </c>
      <c r="T11" s="192">
        <v>3.0994259999999998</v>
      </c>
      <c r="U11" s="192">
        <v>1.6279919999999999</v>
      </c>
      <c r="V11" s="192">
        <v>2.3077069999999997</v>
      </c>
      <c r="W11" s="192">
        <v>2.8774450000000003</v>
      </c>
      <c r="X11" s="192">
        <v>4.7226439999999998</v>
      </c>
      <c r="Y11" s="192">
        <v>2.5400749999999999</v>
      </c>
      <c r="Z11" s="192">
        <v>4.3958979999999999</v>
      </c>
      <c r="AA11" s="192">
        <v>6.2249709999999991</v>
      </c>
      <c r="AB11" s="192">
        <v>7.220529</v>
      </c>
      <c r="AC11" s="192">
        <v>5.3045689999999999</v>
      </c>
      <c r="AD11" s="192">
        <v>7.1547549999999989</v>
      </c>
      <c r="AE11" s="192">
        <v>13.156689000000002</v>
      </c>
      <c r="AF11" s="192">
        <v>6.9818399999999992</v>
      </c>
    </row>
    <row r="12" spans="2:32" ht="11.25" customHeight="1">
      <c r="B12" s="61" t="s">
        <v>132</v>
      </c>
      <c r="C12" s="189">
        <v>9</v>
      </c>
      <c r="D12" s="189">
        <v>14</v>
      </c>
      <c r="E12" s="189">
        <v>15</v>
      </c>
      <c r="F12" s="189">
        <v>4</v>
      </c>
      <c r="G12" s="189">
        <v>13</v>
      </c>
      <c r="H12" s="189">
        <v>17</v>
      </c>
      <c r="I12" s="189">
        <v>12</v>
      </c>
      <c r="J12" s="189">
        <v>14</v>
      </c>
      <c r="K12" s="189">
        <v>34</v>
      </c>
      <c r="L12" s="189">
        <v>33</v>
      </c>
      <c r="M12" s="189">
        <v>19</v>
      </c>
      <c r="N12" s="189">
        <v>39</v>
      </c>
      <c r="O12" s="189">
        <v>72</v>
      </c>
      <c r="P12" s="189">
        <v>35</v>
      </c>
      <c r="R12" s="61" t="s">
        <v>132</v>
      </c>
      <c r="S12" s="195">
        <v>3.1130599999999999</v>
      </c>
      <c r="T12" s="195">
        <v>5</v>
      </c>
      <c r="U12" s="195">
        <v>8.7200000000000006</v>
      </c>
      <c r="V12" s="195">
        <v>1.3160000000000001</v>
      </c>
      <c r="W12" s="195">
        <v>6.4821</v>
      </c>
      <c r="X12" s="195">
        <v>7.9951409999999994</v>
      </c>
      <c r="Y12" s="195">
        <v>6.6395400000000002</v>
      </c>
      <c r="Z12" s="195">
        <v>4.3231700000000002</v>
      </c>
      <c r="AA12" s="195">
        <v>16.111051</v>
      </c>
      <c r="AB12" s="195">
        <v>16.912131000000002</v>
      </c>
      <c r="AC12" s="195">
        <v>14.704090000000001</v>
      </c>
      <c r="AD12" s="195">
        <v>15.971985999999999</v>
      </c>
      <c r="AE12" s="195">
        <v>30.911472999999997</v>
      </c>
      <c r="AF12" s="195">
        <v>12.894233</v>
      </c>
    </row>
    <row r="13" spans="2:32" ht="11.25" customHeight="1">
      <c r="B13" s="61" t="s">
        <v>9</v>
      </c>
      <c r="C13" s="199">
        <v>163</v>
      </c>
      <c r="D13" s="199">
        <v>192</v>
      </c>
      <c r="E13" s="199">
        <v>163</v>
      </c>
      <c r="F13" s="199">
        <v>130</v>
      </c>
      <c r="G13" s="199">
        <v>197</v>
      </c>
      <c r="H13" s="199">
        <v>226</v>
      </c>
      <c r="I13" s="199">
        <v>222</v>
      </c>
      <c r="J13" s="199">
        <v>202</v>
      </c>
      <c r="K13" s="199">
        <v>288</v>
      </c>
      <c r="L13" s="199">
        <v>306</v>
      </c>
      <c r="M13" s="199">
        <v>284</v>
      </c>
      <c r="N13" s="199">
        <v>374</v>
      </c>
      <c r="O13" s="199">
        <v>386</v>
      </c>
      <c r="P13" s="199">
        <v>136</v>
      </c>
      <c r="R13" s="47" t="s">
        <v>493</v>
      </c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</row>
    <row r="14" spans="2:32" ht="11.25" customHeight="1">
      <c r="B14" s="47" t="s">
        <v>493</v>
      </c>
    </row>
    <row r="16" spans="2:32" ht="11.25" customHeight="1">
      <c r="C16" s="76" t="s">
        <v>614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2:16" ht="11.25" customHeight="1">
      <c r="C17" s="61">
        <v>2006</v>
      </c>
      <c r="D17" s="61">
        <v>2007</v>
      </c>
      <c r="E17" s="61">
        <v>2008</v>
      </c>
      <c r="F17" s="61">
        <v>2009</v>
      </c>
      <c r="G17" s="61">
        <v>2010</v>
      </c>
      <c r="H17" s="61">
        <v>2011</v>
      </c>
      <c r="I17" s="61">
        <v>2012</v>
      </c>
      <c r="J17" s="61">
        <v>2013</v>
      </c>
      <c r="K17" s="61">
        <v>2014</v>
      </c>
      <c r="L17" s="61">
        <v>2015</v>
      </c>
      <c r="M17" s="61">
        <v>2016</v>
      </c>
      <c r="N17" s="61">
        <v>2017</v>
      </c>
      <c r="O17" s="61">
        <v>2018</v>
      </c>
      <c r="P17" s="61" t="s">
        <v>272</v>
      </c>
    </row>
    <row r="18" spans="2:16" ht="11.25" customHeight="1">
      <c r="B18" s="61" t="s">
        <v>127</v>
      </c>
      <c r="C18" s="199">
        <v>171</v>
      </c>
      <c r="D18" s="199">
        <v>220</v>
      </c>
      <c r="E18" s="199">
        <v>254</v>
      </c>
      <c r="F18" s="199">
        <v>142</v>
      </c>
      <c r="G18" s="199">
        <v>198</v>
      </c>
      <c r="H18" s="199">
        <v>193</v>
      </c>
      <c r="I18" s="199">
        <v>235</v>
      </c>
      <c r="J18" s="199">
        <v>220</v>
      </c>
      <c r="K18" s="199">
        <v>226</v>
      </c>
      <c r="L18" s="199">
        <v>252</v>
      </c>
      <c r="M18" s="199">
        <v>223</v>
      </c>
      <c r="N18" s="199">
        <v>205</v>
      </c>
      <c r="O18" s="199">
        <v>207</v>
      </c>
      <c r="P18" s="199">
        <v>46</v>
      </c>
    </row>
    <row r="19" spans="2:16" ht="11.25" customHeight="1">
      <c r="B19" s="61" t="s">
        <v>128</v>
      </c>
      <c r="C19" s="189">
        <v>72</v>
      </c>
      <c r="D19" s="189">
        <v>89</v>
      </c>
      <c r="E19" s="189">
        <v>90</v>
      </c>
      <c r="F19" s="189">
        <v>57</v>
      </c>
      <c r="G19" s="189">
        <v>71</v>
      </c>
      <c r="H19" s="189">
        <v>109</v>
      </c>
      <c r="I19" s="189">
        <v>100</v>
      </c>
      <c r="J19" s="189">
        <v>121</v>
      </c>
      <c r="K19" s="189">
        <v>160</v>
      </c>
      <c r="L19" s="189">
        <v>172</v>
      </c>
      <c r="M19" s="189">
        <v>162</v>
      </c>
      <c r="N19" s="189">
        <v>159</v>
      </c>
      <c r="O19" s="189">
        <v>178</v>
      </c>
      <c r="P19" s="189">
        <v>44</v>
      </c>
    </row>
    <row r="20" spans="2:16" ht="11.25" customHeight="1">
      <c r="B20" s="61" t="s">
        <v>129</v>
      </c>
      <c r="C20" s="199">
        <v>28</v>
      </c>
      <c r="D20" s="199">
        <v>46</v>
      </c>
      <c r="E20" s="199">
        <v>35</v>
      </c>
      <c r="F20" s="199">
        <v>31</v>
      </c>
      <c r="G20" s="199">
        <v>25</v>
      </c>
      <c r="H20" s="199">
        <v>38</v>
      </c>
      <c r="I20" s="199">
        <v>42</v>
      </c>
      <c r="J20" s="199">
        <v>60</v>
      </c>
      <c r="K20" s="199">
        <v>96</v>
      </c>
      <c r="L20" s="199">
        <v>102</v>
      </c>
      <c r="M20" s="199">
        <v>84</v>
      </c>
      <c r="N20" s="199">
        <v>100</v>
      </c>
      <c r="O20" s="199">
        <v>123</v>
      </c>
      <c r="P20" s="199">
        <v>26</v>
      </c>
    </row>
    <row r="21" spans="2:16" ht="11.25" customHeight="1">
      <c r="B21" s="61" t="s">
        <v>130</v>
      </c>
      <c r="C21" s="189">
        <v>9</v>
      </c>
      <c r="D21" s="189">
        <v>11</v>
      </c>
      <c r="E21" s="189">
        <v>10</v>
      </c>
      <c r="F21" s="189">
        <v>10</v>
      </c>
      <c r="G21" s="189">
        <v>6</v>
      </c>
      <c r="H21" s="189">
        <v>13</v>
      </c>
      <c r="I21" s="189">
        <v>20</v>
      </c>
      <c r="J21" s="189">
        <v>19</v>
      </c>
      <c r="K21" s="189">
        <v>23</v>
      </c>
      <c r="L21" s="189">
        <v>39</v>
      </c>
      <c r="M21" s="189">
        <v>36</v>
      </c>
      <c r="N21" s="189">
        <v>30</v>
      </c>
      <c r="O21" s="189">
        <v>58</v>
      </c>
      <c r="P21" s="189">
        <v>16</v>
      </c>
    </row>
    <row r="22" spans="2:16" ht="11.25" customHeight="1">
      <c r="B22" s="61" t="s">
        <v>131</v>
      </c>
      <c r="C22" s="199">
        <v>11</v>
      </c>
      <c r="D22" s="199">
        <v>24</v>
      </c>
      <c r="E22" s="199">
        <v>13</v>
      </c>
      <c r="F22" s="199">
        <v>18</v>
      </c>
      <c r="G22" s="199">
        <v>22</v>
      </c>
      <c r="H22" s="199">
        <v>32</v>
      </c>
      <c r="I22" s="199">
        <v>19</v>
      </c>
      <c r="J22" s="199">
        <v>31</v>
      </c>
      <c r="K22" s="199">
        <v>49</v>
      </c>
      <c r="L22" s="199">
        <v>57</v>
      </c>
      <c r="M22" s="199">
        <v>39</v>
      </c>
      <c r="N22" s="199">
        <v>54</v>
      </c>
      <c r="O22" s="199">
        <v>100</v>
      </c>
      <c r="P22" s="199">
        <v>18</v>
      </c>
    </row>
    <row r="23" spans="2:16" ht="11.25" customHeight="1">
      <c r="B23" s="61" t="s">
        <v>132</v>
      </c>
      <c r="C23" s="189">
        <v>9</v>
      </c>
      <c r="D23" s="189">
        <v>12</v>
      </c>
      <c r="E23" s="189">
        <v>14</v>
      </c>
      <c r="F23" s="189">
        <v>4</v>
      </c>
      <c r="G23" s="189">
        <v>13</v>
      </c>
      <c r="H23" s="189">
        <v>16</v>
      </c>
      <c r="I23" s="189">
        <v>11</v>
      </c>
      <c r="J23" s="189">
        <v>11</v>
      </c>
      <c r="K23" s="189">
        <v>29</v>
      </c>
      <c r="L23" s="189">
        <v>31</v>
      </c>
      <c r="M23" s="189">
        <v>18</v>
      </c>
      <c r="N23" s="189">
        <v>38</v>
      </c>
      <c r="O23" s="189">
        <v>65</v>
      </c>
      <c r="P23" s="189">
        <v>16</v>
      </c>
    </row>
    <row r="24" spans="2:16" ht="11.25" customHeight="1">
      <c r="B24" s="61" t="s">
        <v>9</v>
      </c>
      <c r="C24" s="199">
        <v>162</v>
      </c>
      <c r="D24" s="199">
        <v>186</v>
      </c>
      <c r="E24" s="199">
        <v>154</v>
      </c>
      <c r="F24" s="199">
        <v>123</v>
      </c>
      <c r="G24" s="199">
        <v>197</v>
      </c>
      <c r="H24" s="199">
        <v>227</v>
      </c>
      <c r="I24" s="199">
        <v>213</v>
      </c>
      <c r="J24" s="199">
        <v>196</v>
      </c>
      <c r="K24" s="199">
        <v>281</v>
      </c>
      <c r="L24" s="199">
        <v>299</v>
      </c>
      <c r="M24" s="199">
        <v>272</v>
      </c>
      <c r="N24" s="199">
        <v>353</v>
      </c>
      <c r="O24" s="199">
        <v>350</v>
      </c>
      <c r="P24" s="199">
        <v>48</v>
      </c>
    </row>
    <row r="25" spans="2:16" ht="11.25" customHeight="1">
      <c r="B25" s="47" t="s">
        <v>493</v>
      </c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/>
  </sheetPr>
  <dimension ref="B5:AF30"/>
  <sheetViews>
    <sheetView showGridLines="0" zoomScaleNormal="100" workbookViewId="0"/>
  </sheetViews>
  <sheetFormatPr defaultRowHeight="11.25" customHeight="1"/>
  <cols>
    <col min="1" max="1" width="2.85546875" style="58" customWidth="1"/>
    <col min="2" max="2" width="25.28515625" style="58" customWidth="1"/>
    <col min="3" max="16" width="7.85546875" style="58" customWidth="1"/>
    <col min="17" max="17" width="4.140625" style="58" customWidth="1"/>
    <col min="18" max="18" width="22" style="58" bestFit="1" customWidth="1"/>
    <col min="19" max="30" width="7.85546875" style="58" customWidth="1"/>
    <col min="31" max="16384" width="9.140625" style="58"/>
  </cols>
  <sheetData>
    <row r="5" spans="2:32" s="63" customFormat="1" ht="11.25" customHeight="1">
      <c r="C5" s="76" t="s">
        <v>616</v>
      </c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80"/>
      <c r="R5" s="80"/>
      <c r="S5" s="76" t="s">
        <v>617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2:32" ht="11.25" customHeight="1">
      <c r="C6" s="64">
        <v>2006</v>
      </c>
      <c r="D6" s="64">
        <v>2007</v>
      </c>
      <c r="E6" s="64">
        <v>2008</v>
      </c>
      <c r="F6" s="64">
        <v>2009</v>
      </c>
      <c r="G6" s="64">
        <v>2010</v>
      </c>
      <c r="H6" s="64">
        <v>2011</v>
      </c>
      <c r="I6" s="64">
        <v>2012</v>
      </c>
      <c r="J6" s="64">
        <v>2013</v>
      </c>
      <c r="K6" s="64">
        <v>2014</v>
      </c>
      <c r="L6" s="64">
        <v>2015</v>
      </c>
      <c r="M6" s="64">
        <v>2016</v>
      </c>
      <c r="N6" s="64">
        <v>2017</v>
      </c>
      <c r="O6" s="64">
        <v>2018</v>
      </c>
      <c r="P6" s="64" t="s">
        <v>272</v>
      </c>
      <c r="S6" s="64">
        <v>2006</v>
      </c>
      <c r="T6" s="64">
        <v>2007</v>
      </c>
      <c r="U6" s="64">
        <v>2008</v>
      </c>
      <c r="V6" s="64">
        <v>2009</v>
      </c>
      <c r="W6" s="64">
        <v>2010</v>
      </c>
      <c r="X6" s="64">
        <v>2011</v>
      </c>
      <c r="Y6" s="64">
        <v>2012</v>
      </c>
      <c r="Z6" s="64">
        <v>2013</v>
      </c>
      <c r="AA6" s="64">
        <v>2014</v>
      </c>
      <c r="AB6" s="64">
        <v>2015</v>
      </c>
      <c r="AC6" s="64">
        <v>2016</v>
      </c>
      <c r="AD6" s="64">
        <v>2017</v>
      </c>
      <c r="AE6" s="64">
        <v>2018</v>
      </c>
      <c r="AF6" s="64" t="s">
        <v>272</v>
      </c>
    </row>
    <row r="7" spans="2:32" ht="11.25" customHeight="1">
      <c r="B7" s="64" t="s">
        <v>19</v>
      </c>
      <c r="C7" s="199">
        <v>82</v>
      </c>
      <c r="D7" s="199">
        <v>95</v>
      </c>
      <c r="E7" s="199">
        <v>120</v>
      </c>
      <c r="F7" s="199">
        <v>62</v>
      </c>
      <c r="G7" s="199">
        <v>104</v>
      </c>
      <c r="H7" s="199">
        <v>146</v>
      </c>
      <c r="I7" s="199">
        <v>186</v>
      </c>
      <c r="J7" s="199">
        <v>195</v>
      </c>
      <c r="K7" s="199">
        <v>273</v>
      </c>
      <c r="L7" s="199">
        <v>305</v>
      </c>
      <c r="M7" s="199">
        <v>284</v>
      </c>
      <c r="N7" s="199">
        <v>307</v>
      </c>
      <c r="O7" s="199">
        <v>411</v>
      </c>
      <c r="P7" s="199">
        <v>221</v>
      </c>
      <c r="R7" s="64" t="s">
        <v>19</v>
      </c>
      <c r="S7" s="192">
        <v>1.6628109999999996</v>
      </c>
      <c r="T7" s="192">
        <v>3.3779379999999994</v>
      </c>
      <c r="U7" s="192">
        <v>3.0634669999999997</v>
      </c>
      <c r="V7" s="192">
        <v>2.1238040000000002</v>
      </c>
      <c r="W7" s="192">
        <v>2.6433890000000004</v>
      </c>
      <c r="X7" s="192">
        <v>7.6201279999999967</v>
      </c>
      <c r="Y7" s="192">
        <v>5.3548559999999998</v>
      </c>
      <c r="Z7" s="192">
        <v>6.7741419999999994</v>
      </c>
      <c r="AA7" s="192">
        <v>12.758777000000004</v>
      </c>
      <c r="AB7" s="192">
        <v>14.324360999999998</v>
      </c>
      <c r="AC7" s="192">
        <v>13.186243000000005</v>
      </c>
      <c r="AD7" s="192">
        <v>12.511820999999999</v>
      </c>
      <c r="AE7" s="192">
        <v>21.998587999999991</v>
      </c>
      <c r="AF7" s="192">
        <v>11.886843999999998</v>
      </c>
    </row>
    <row r="8" spans="2:32" ht="11.25" customHeight="1">
      <c r="B8" s="64" t="s">
        <v>20</v>
      </c>
      <c r="C8" s="189">
        <v>43</v>
      </c>
      <c r="D8" s="189">
        <v>69</v>
      </c>
      <c r="E8" s="189">
        <v>46</v>
      </c>
      <c r="F8" s="189">
        <v>51</v>
      </c>
      <c r="G8" s="189">
        <v>48</v>
      </c>
      <c r="H8" s="189">
        <v>39</v>
      </c>
      <c r="I8" s="189">
        <v>54</v>
      </c>
      <c r="J8" s="189">
        <v>54</v>
      </c>
      <c r="K8" s="189">
        <v>66</v>
      </c>
      <c r="L8" s="189">
        <v>70</v>
      </c>
      <c r="M8" s="189">
        <v>53</v>
      </c>
      <c r="N8" s="189">
        <v>59</v>
      </c>
      <c r="O8" s="189">
        <v>80</v>
      </c>
      <c r="P8" s="189">
        <v>32</v>
      </c>
      <c r="R8" s="64" t="s">
        <v>20</v>
      </c>
      <c r="S8" s="195">
        <v>1.4945410000000006</v>
      </c>
      <c r="T8" s="195">
        <v>2.3429440000000006</v>
      </c>
      <c r="U8" s="195">
        <v>1.7068639999999997</v>
      </c>
      <c r="V8" s="195">
        <v>1.9717709999999999</v>
      </c>
      <c r="W8" s="195">
        <v>1.433576</v>
      </c>
      <c r="X8" s="195">
        <v>1.2328390000000002</v>
      </c>
      <c r="Y8" s="195">
        <v>1.688464</v>
      </c>
      <c r="Z8" s="195">
        <v>2.0281189999999998</v>
      </c>
      <c r="AA8" s="195">
        <v>2.6938390000000001</v>
      </c>
      <c r="AB8" s="195">
        <v>3.6757579999999992</v>
      </c>
      <c r="AC8" s="195">
        <v>2.3148080000000002</v>
      </c>
      <c r="AD8" s="195">
        <v>3.6873969999999994</v>
      </c>
      <c r="AE8" s="195">
        <v>6.2848199999999999</v>
      </c>
      <c r="AF8" s="195">
        <v>2.2810790000000005</v>
      </c>
    </row>
    <row r="9" spans="2:32" ht="11.25" customHeight="1">
      <c r="B9" s="64" t="s">
        <v>21</v>
      </c>
      <c r="C9" s="199">
        <v>100</v>
      </c>
      <c r="D9" s="199">
        <v>146</v>
      </c>
      <c r="E9" s="199">
        <v>136</v>
      </c>
      <c r="F9" s="199">
        <v>82</v>
      </c>
      <c r="G9" s="199">
        <v>144</v>
      </c>
      <c r="H9" s="199">
        <v>163</v>
      </c>
      <c r="I9" s="199">
        <v>129</v>
      </c>
      <c r="J9" s="199">
        <v>162</v>
      </c>
      <c r="K9" s="199">
        <v>198</v>
      </c>
      <c r="L9" s="199">
        <v>223</v>
      </c>
      <c r="M9" s="199">
        <v>193</v>
      </c>
      <c r="N9" s="199">
        <v>241</v>
      </c>
      <c r="O9" s="199">
        <v>277</v>
      </c>
      <c r="P9" s="199">
        <v>117</v>
      </c>
      <c r="R9" s="64" t="s">
        <v>21</v>
      </c>
      <c r="S9" s="192">
        <v>3.5731959999999998</v>
      </c>
      <c r="T9" s="192">
        <v>4.0139560000000003</v>
      </c>
      <c r="U9" s="192">
        <v>8.9425539999999994</v>
      </c>
      <c r="V9" s="192">
        <v>1.8358219999999998</v>
      </c>
      <c r="W9" s="192">
        <v>6.1918419999999985</v>
      </c>
      <c r="X9" s="192">
        <v>6.4765780000000008</v>
      </c>
      <c r="Y9" s="192">
        <v>3.0680780000000003</v>
      </c>
      <c r="Z9" s="192">
        <v>4.5668280000000001</v>
      </c>
      <c r="AA9" s="192">
        <v>8.7881189999999982</v>
      </c>
      <c r="AB9" s="192">
        <v>14.451707000000001</v>
      </c>
      <c r="AC9" s="192">
        <v>13.124726000000001</v>
      </c>
      <c r="AD9" s="192">
        <v>9.560925000000001</v>
      </c>
      <c r="AE9" s="192">
        <v>22.568757999999999</v>
      </c>
      <c r="AF9" s="192">
        <v>8.5233319999999999</v>
      </c>
    </row>
    <row r="10" spans="2:32" ht="11.25" customHeight="1">
      <c r="B10" s="64" t="s">
        <v>22</v>
      </c>
      <c r="C10" s="189">
        <v>9</v>
      </c>
      <c r="D10" s="189">
        <v>16</v>
      </c>
      <c r="E10" s="189">
        <v>15</v>
      </c>
      <c r="F10" s="189">
        <v>7</v>
      </c>
      <c r="G10" s="189">
        <v>9</v>
      </c>
      <c r="H10" s="189">
        <v>17</v>
      </c>
      <c r="I10" s="189">
        <v>24</v>
      </c>
      <c r="J10" s="189">
        <v>20</v>
      </c>
      <c r="K10" s="189">
        <v>19</v>
      </c>
      <c r="L10" s="189">
        <v>26</v>
      </c>
      <c r="M10" s="189">
        <v>24</v>
      </c>
      <c r="N10" s="189">
        <v>17</v>
      </c>
      <c r="O10" s="189">
        <v>21</v>
      </c>
      <c r="P10" s="189">
        <v>6</v>
      </c>
      <c r="R10" s="64" t="s">
        <v>22</v>
      </c>
      <c r="S10" s="195">
        <v>7.7249000000000012E-2</v>
      </c>
      <c r="T10" s="195">
        <v>0.56689400000000001</v>
      </c>
      <c r="U10" s="195">
        <v>0.39356799999999997</v>
      </c>
      <c r="V10" s="195">
        <v>0.15875</v>
      </c>
      <c r="W10" s="195">
        <v>0.15105099999999999</v>
      </c>
      <c r="X10" s="195">
        <v>0.47074300000000002</v>
      </c>
      <c r="Y10" s="195">
        <v>0.83184500000000006</v>
      </c>
      <c r="Z10" s="195">
        <v>0.70180700000000007</v>
      </c>
      <c r="AA10" s="195">
        <v>1.1197949999999999</v>
      </c>
      <c r="AB10" s="195">
        <v>0.75781399999999988</v>
      </c>
      <c r="AC10" s="195">
        <v>0.53151199999999998</v>
      </c>
      <c r="AD10" s="195">
        <v>0.76195000000000002</v>
      </c>
      <c r="AE10" s="195">
        <v>0.582735</v>
      </c>
      <c r="AF10" s="195">
        <v>0.88699400000000006</v>
      </c>
    </row>
    <row r="11" spans="2:32" ht="11.25" customHeight="1">
      <c r="B11" s="64" t="s">
        <v>23</v>
      </c>
      <c r="C11" s="199">
        <v>65</v>
      </c>
      <c r="D11" s="199">
        <v>73</v>
      </c>
      <c r="E11" s="199">
        <v>58</v>
      </c>
      <c r="F11" s="199">
        <v>49</v>
      </c>
      <c r="G11" s="199">
        <v>41</v>
      </c>
      <c r="H11" s="199">
        <v>41</v>
      </c>
      <c r="I11" s="199">
        <v>49</v>
      </c>
      <c r="J11" s="199">
        <v>34</v>
      </c>
      <c r="K11" s="199">
        <v>27</v>
      </c>
      <c r="L11" s="199">
        <v>31</v>
      </c>
      <c r="M11" s="199">
        <v>20</v>
      </c>
      <c r="N11" s="199">
        <v>29</v>
      </c>
      <c r="O11" s="199">
        <v>31</v>
      </c>
      <c r="P11" s="199">
        <v>19</v>
      </c>
      <c r="R11" s="64" t="s">
        <v>23</v>
      </c>
      <c r="S11" s="192">
        <v>2.0766890000000005</v>
      </c>
      <c r="T11" s="192">
        <v>2.5291819999999996</v>
      </c>
      <c r="U11" s="192">
        <v>1.6414870000000001</v>
      </c>
      <c r="V11" s="192">
        <v>1.2865470000000001</v>
      </c>
      <c r="W11" s="192">
        <v>1.325366</v>
      </c>
      <c r="X11" s="192">
        <v>1.1567619999999998</v>
      </c>
      <c r="Y11" s="192">
        <v>4.8126359999999995</v>
      </c>
      <c r="Z11" s="192">
        <v>1.585421</v>
      </c>
      <c r="AA11" s="192">
        <v>1.9574239999999998</v>
      </c>
      <c r="AB11" s="192">
        <v>0.99726499999999985</v>
      </c>
      <c r="AC11" s="192">
        <v>0.48219999999999996</v>
      </c>
      <c r="AD11" s="192">
        <v>1.2516510000000001</v>
      </c>
      <c r="AE11" s="192">
        <v>0.98803599999999991</v>
      </c>
      <c r="AF11" s="192">
        <v>1.300116</v>
      </c>
    </row>
    <row r="12" spans="2:32" ht="11.25" customHeight="1">
      <c r="B12" s="64" t="s">
        <v>24</v>
      </c>
      <c r="C12" s="189">
        <v>30</v>
      </c>
      <c r="D12" s="189">
        <v>28</v>
      </c>
      <c r="E12" s="189">
        <v>27</v>
      </c>
      <c r="F12" s="189">
        <v>19</v>
      </c>
      <c r="G12" s="189">
        <v>33</v>
      </c>
      <c r="H12" s="189">
        <v>34</v>
      </c>
      <c r="I12" s="189">
        <v>37</v>
      </c>
      <c r="J12" s="189">
        <v>31</v>
      </c>
      <c r="K12" s="189">
        <v>58</v>
      </c>
      <c r="L12" s="189">
        <v>64</v>
      </c>
      <c r="M12" s="189">
        <v>70</v>
      </c>
      <c r="N12" s="189">
        <v>72</v>
      </c>
      <c r="O12" s="189">
        <v>91</v>
      </c>
      <c r="P12" s="189">
        <v>47</v>
      </c>
      <c r="R12" s="64" t="s">
        <v>24</v>
      </c>
      <c r="S12" s="195">
        <v>0.55034099999999997</v>
      </c>
      <c r="T12" s="195">
        <v>0.79697000000000007</v>
      </c>
      <c r="U12" s="195">
        <v>0.43932399999999999</v>
      </c>
      <c r="V12" s="195">
        <v>0.16279899999999997</v>
      </c>
      <c r="W12" s="195">
        <v>0.87334299999999998</v>
      </c>
      <c r="X12" s="195">
        <v>0.54888700000000001</v>
      </c>
      <c r="Y12" s="195">
        <v>0.94913700000000012</v>
      </c>
      <c r="Z12" s="195">
        <v>0.49177100000000001</v>
      </c>
      <c r="AA12" s="195">
        <v>2.266804</v>
      </c>
      <c r="AB12" s="195">
        <v>1.7087150000000002</v>
      </c>
      <c r="AC12" s="195">
        <v>1.9359920000000004</v>
      </c>
      <c r="AD12" s="195">
        <v>2.3935619999999997</v>
      </c>
      <c r="AE12" s="195">
        <v>4.0183580000000001</v>
      </c>
      <c r="AF12" s="195">
        <v>2.7252080000000003</v>
      </c>
    </row>
    <row r="13" spans="2:32" ht="11.25" customHeight="1">
      <c r="B13" s="64" t="s">
        <v>25</v>
      </c>
      <c r="C13" s="199">
        <v>42</v>
      </c>
      <c r="D13" s="199">
        <v>52</v>
      </c>
      <c r="E13" s="199">
        <v>70</v>
      </c>
      <c r="F13" s="199">
        <v>40</v>
      </c>
      <c r="G13" s="199">
        <v>39</v>
      </c>
      <c r="H13" s="199">
        <v>45</v>
      </c>
      <c r="I13" s="199">
        <v>38</v>
      </c>
      <c r="J13" s="199">
        <v>48</v>
      </c>
      <c r="K13" s="199">
        <v>55</v>
      </c>
      <c r="L13" s="199">
        <v>63</v>
      </c>
      <c r="M13" s="199">
        <v>42</v>
      </c>
      <c r="N13" s="199">
        <v>58</v>
      </c>
      <c r="O13" s="199">
        <v>54</v>
      </c>
      <c r="P13" s="199">
        <v>28</v>
      </c>
      <c r="R13" s="64" t="s">
        <v>25</v>
      </c>
      <c r="S13" s="192">
        <v>0.9800350000000001</v>
      </c>
      <c r="T13" s="192">
        <v>1.581062</v>
      </c>
      <c r="U13" s="192">
        <v>1.7358359999999999</v>
      </c>
      <c r="V13" s="192">
        <v>1.2070589999999999</v>
      </c>
      <c r="W13" s="192">
        <v>1.0338130000000001</v>
      </c>
      <c r="X13" s="192">
        <v>1.2919399999999996</v>
      </c>
      <c r="Y13" s="192">
        <v>1.2178789999999997</v>
      </c>
      <c r="Z13" s="192">
        <v>1.478154</v>
      </c>
      <c r="AA13" s="192">
        <v>2.3622859999999997</v>
      </c>
      <c r="AB13" s="192">
        <v>2.0547569999999999</v>
      </c>
      <c r="AC13" s="192">
        <v>1.460836</v>
      </c>
      <c r="AD13" s="192">
        <v>2.510894</v>
      </c>
      <c r="AE13" s="192">
        <v>2.4925630000000001</v>
      </c>
      <c r="AF13" s="192">
        <v>1.2475220000000002</v>
      </c>
    </row>
    <row r="14" spans="2:32" ht="11.25" customHeight="1">
      <c r="B14" s="64" t="s">
        <v>26</v>
      </c>
      <c r="C14" s="189">
        <v>15</v>
      </c>
      <c r="D14" s="189">
        <v>32</v>
      </c>
      <c r="E14" s="189">
        <v>39</v>
      </c>
      <c r="F14" s="189">
        <v>30</v>
      </c>
      <c r="G14" s="189">
        <v>40</v>
      </c>
      <c r="H14" s="189">
        <v>48</v>
      </c>
      <c r="I14" s="189">
        <v>34</v>
      </c>
      <c r="J14" s="189">
        <v>30</v>
      </c>
      <c r="K14" s="189">
        <v>39</v>
      </c>
      <c r="L14" s="189">
        <v>28</v>
      </c>
      <c r="M14" s="189">
        <v>29</v>
      </c>
      <c r="N14" s="189">
        <v>26</v>
      </c>
      <c r="O14" s="189">
        <v>29</v>
      </c>
      <c r="P14" s="189">
        <v>6</v>
      </c>
      <c r="R14" s="64" t="s">
        <v>26</v>
      </c>
      <c r="S14" s="195">
        <v>0.64626300000000003</v>
      </c>
      <c r="T14" s="195">
        <v>2.1025210000000003</v>
      </c>
      <c r="U14" s="195">
        <v>2.4485309999999996</v>
      </c>
      <c r="V14" s="195">
        <v>1.809404</v>
      </c>
      <c r="W14" s="195">
        <v>2.1736779999999998</v>
      </c>
      <c r="X14" s="195">
        <v>2.5879449999999995</v>
      </c>
      <c r="Y14" s="195">
        <v>2.3240950000000002</v>
      </c>
      <c r="Z14" s="195">
        <v>1.9807619999999999</v>
      </c>
      <c r="AA14" s="195">
        <v>4.1029230000000005</v>
      </c>
      <c r="AB14" s="195">
        <v>1.4736229999999999</v>
      </c>
      <c r="AC14" s="195">
        <v>1.9346200000000002</v>
      </c>
      <c r="AD14" s="195">
        <v>1.7115</v>
      </c>
      <c r="AE14" s="195">
        <v>2.1529080000000005</v>
      </c>
      <c r="AF14" s="195">
        <v>0.22080000000000002</v>
      </c>
    </row>
    <row r="15" spans="2:32" ht="11.25" customHeight="1">
      <c r="B15" s="64" t="s">
        <v>27</v>
      </c>
      <c r="C15" s="199">
        <v>25</v>
      </c>
      <c r="D15" s="199">
        <v>25</v>
      </c>
      <c r="E15" s="199">
        <v>15</v>
      </c>
      <c r="F15" s="199">
        <v>16</v>
      </c>
      <c r="G15" s="199">
        <v>21</v>
      </c>
      <c r="H15" s="199">
        <v>36</v>
      </c>
      <c r="I15" s="199">
        <v>42</v>
      </c>
      <c r="J15" s="199">
        <v>34</v>
      </c>
      <c r="K15" s="199">
        <v>44</v>
      </c>
      <c r="L15" s="199">
        <v>45</v>
      </c>
      <c r="M15" s="199">
        <v>39</v>
      </c>
      <c r="N15" s="199">
        <v>51</v>
      </c>
      <c r="O15" s="199">
        <v>44</v>
      </c>
      <c r="P15" s="199">
        <v>19</v>
      </c>
      <c r="R15" s="64" t="s">
        <v>27</v>
      </c>
      <c r="S15" s="192">
        <v>0.78247200000000006</v>
      </c>
      <c r="T15" s="192">
        <v>1.24502</v>
      </c>
      <c r="U15" s="192">
        <v>0.42131600000000002</v>
      </c>
      <c r="V15" s="192">
        <v>0.33905000000000002</v>
      </c>
      <c r="W15" s="192">
        <v>1.2997059999999998</v>
      </c>
      <c r="X15" s="192">
        <v>0.93511499999999992</v>
      </c>
      <c r="Y15" s="192">
        <v>0.80062500000000003</v>
      </c>
      <c r="Z15" s="192">
        <v>1.9771840000000001</v>
      </c>
      <c r="AA15" s="192">
        <v>1.760356</v>
      </c>
      <c r="AB15" s="192">
        <v>3.0306299999999999</v>
      </c>
      <c r="AC15" s="192">
        <v>1.0683750000000001</v>
      </c>
      <c r="AD15" s="192">
        <v>3.35981</v>
      </c>
      <c r="AE15" s="192">
        <v>3.3284000000000002</v>
      </c>
      <c r="AF15" s="192">
        <v>1.221122</v>
      </c>
    </row>
    <row r="16" spans="2:32" ht="11.25" customHeight="1">
      <c r="B16" s="64" t="s">
        <v>28</v>
      </c>
      <c r="C16" s="189">
        <v>56</v>
      </c>
      <c r="D16" s="189">
        <v>70</v>
      </c>
      <c r="E16" s="189">
        <v>63</v>
      </c>
      <c r="F16" s="189">
        <v>47</v>
      </c>
      <c r="G16" s="189">
        <v>59</v>
      </c>
      <c r="H16" s="189">
        <v>72</v>
      </c>
      <c r="I16" s="189">
        <v>70</v>
      </c>
      <c r="J16" s="189">
        <v>72</v>
      </c>
      <c r="K16" s="189">
        <v>103</v>
      </c>
      <c r="L16" s="189">
        <v>123</v>
      </c>
      <c r="M16" s="189">
        <v>98</v>
      </c>
      <c r="N16" s="189">
        <v>113</v>
      </c>
      <c r="O16" s="189">
        <v>119</v>
      </c>
      <c r="P16" s="189">
        <v>36</v>
      </c>
      <c r="R16" s="64" t="s">
        <v>28</v>
      </c>
      <c r="S16" s="195">
        <v>1.224402</v>
      </c>
      <c r="T16" s="195">
        <v>1.0882240000000001</v>
      </c>
      <c r="U16" s="195">
        <v>1.0568500000000001</v>
      </c>
      <c r="V16" s="195">
        <v>0.69560100000000002</v>
      </c>
      <c r="W16" s="195">
        <v>1.0112860000000001</v>
      </c>
      <c r="X16" s="195">
        <v>1.8740989999999997</v>
      </c>
      <c r="Y16" s="195">
        <v>1.5289109999999997</v>
      </c>
      <c r="Z16" s="195">
        <v>1.3598110000000001</v>
      </c>
      <c r="AA16" s="195">
        <v>2.9876999999999998</v>
      </c>
      <c r="AB16" s="195">
        <v>3.2987870000000004</v>
      </c>
      <c r="AC16" s="195">
        <v>2.532654</v>
      </c>
      <c r="AD16" s="195">
        <v>4.5564229999999997</v>
      </c>
      <c r="AE16" s="195">
        <v>4.2173910000000001</v>
      </c>
      <c r="AF16" s="195">
        <v>2.1357709999999996</v>
      </c>
    </row>
    <row r="17" spans="2:30" ht="11.25" customHeight="1">
      <c r="B17" s="47" t="s">
        <v>493</v>
      </c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R17" s="47" t="s">
        <v>493</v>
      </c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</row>
    <row r="18" spans="2:30" ht="11.25" customHeight="1">
      <c r="B18" s="63"/>
      <c r="C18" s="76" t="s">
        <v>614</v>
      </c>
      <c r="D18" s="5"/>
      <c r="E18" s="5"/>
      <c r="F18" s="5"/>
      <c r="G18" s="5"/>
      <c r="H18" s="5"/>
      <c r="I18" s="5"/>
      <c r="J18" s="5"/>
      <c r="K18" s="5"/>
      <c r="L18" s="5"/>
      <c r="M18" s="5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</row>
    <row r="19" spans="2:30" ht="11.25" customHeight="1">
      <c r="C19" s="64">
        <v>2006</v>
      </c>
      <c r="D19" s="64">
        <v>2007</v>
      </c>
      <c r="E19" s="64">
        <v>2008</v>
      </c>
      <c r="F19" s="64">
        <v>2009</v>
      </c>
      <c r="G19" s="64">
        <v>2010</v>
      </c>
      <c r="H19" s="64">
        <v>2011</v>
      </c>
      <c r="I19" s="64">
        <v>2012</v>
      </c>
      <c r="J19" s="64">
        <v>2013</v>
      </c>
      <c r="K19" s="64">
        <v>2014</v>
      </c>
      <c r="L19" s="64">
        <v>2015</v>
      </c>
      <c r="M19" s="64">
        <v>2016</v>
      </c>
      <c r="N19" s="64">
        <v>2017</v>
      </c>
      <c r="O19" s="64">
        <v>2018</v>
      </c>
      <c r="P19" s="64" t="s">
        <v>272</v>
      </c>
      <c r="Q19" s="67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</row>
    <row r="20" spans="2:30" ht="11.25" customHeight="1">
      <c r="B20" s="64" t="s">
        <v>19</v>
      </c>
      <c r="C20" s="199">
        <v>81</v>
      </c>
      <c r="D20" s="199">
        <v>94</v>
      </c>
      <c r="E20" s="199">
        <v>117</v>
      </c>
      <c r="F20" s="199">
        <v>55</v>
      </c>
      <c r="G20" s="199">
        <v>103</v>
      </c>
      <c r="H20" s="199">
        <v>141</v>
      </c>
      <c r="I20" s="199">
        <v>179</v>
      </c>
      <c r="J20" s="199">
        <v>189</v>
      </c>
      <c r="K20" s="199">
        <v>262</v>
      </c>
      <c r="L20" s="199">
        <v>301</v>
      </c>
      <c r="M20" s="199">
        <v>282</v>
      </c>
      <c r="N20" s="199">
        <v>315</v>
      </c>
      <c r="O20" s="199">
        <v>405</v>
      </c>
      <c r="P20" s="199">
        <v>97</v>
      </c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</row>
    <row r="21" spans="2:30" ht="11.25" customHeight="1">
      <c r="B21" s="64" t="s">
        <v>20</v>
      </c>
      <c r="C21" s="189">
        <v>42</v>
      </c>
      <c r="D21" s="189">
        <v>66</v>
      </c>
      <c r="E21" s="189">
        <v>43</v>
      </c>
      <c r="F21" s="189">
        <v>47</v>
      </c>
      <c r="G21" s="189">
        <v>47</v>
      </c>
      <c r="H21" s="189">
        <v>39</v>
      </c>
      <c r="I21" s="189">
        <v>50</v>
      </c>
      <c r="J21" s="189">
        <v>49</v>
      </c>
      <c r="K21" s="189">
        <v>63</v>
      </c>
      <c r="L21" s="189">
        <v>65</v>
      </c>
      <c r="M21" s="189">
        <v>52</v>
      </c>
      <c r="N21" s="189">
        <v>59</v>
      </c>
      <c r="O21" s="189">
        <v>69</v>
      </c>
      <c r="P21" s="189">
        <v>12</v>
      </c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</row>
    <row r="22" spans="2:30" ht="11.25" customHeight="1">
      <c r="B22" s="64" t="s">
        <v>21</v>
      </c>
      <c r="C22" s="199">
        <v>97</v>
      </c>
      <c r="D22" s="199">
        <v>138</v>
      </c>
      <c r="E22" s="199">
        <v>130</v>
      </c>
      <c r="F22" s="199">
        <v>78</v>
      </c>
      <c r="G22" s="199">
        <v>139</v>
      </c>
      <c r="H22" s="199">
        <v>153</v>
      </c>
      <c r="I22" s="199">
        <v>123</v>
      </c>
      <c r="J22" s="199">
        <v>148</v>
      </c>
      <c r="K22" s="199">
        <v>186</v>
      </c>
      <c r="L22" s="199">
        <v>209</v>
      </c>
      <c r="M22" s="199">
        <v>178</v>
      </c>
      <c r="N22" s="199">
        <v>218</v>
      </c>
      <c r="O22" s="199">
        <v>237</v>
      </c>
      <c r="P22" s="199">
        <v>45</v>
      </c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</row>
    <row r="23" spans="2:30" ht="11.25" customHeight="1">
      <c r="B23" s="64" t="s">
        <v>22</v>
      </c>
      <c r="C23" s="189">
        <v>8</v>
      </c>
      <c r="D23" s="189">
        <v>16</v>
      </c>
      <c r="E23" s="189">
        <v>14</v>
      </c>
      <c r="F23" s="189">
        <v>7</v>
      </c>
      <c r="G23" s="189">
        <v>9</v>
      </c>
      <c r="H23" s="189">
        <v>17</v>
      </c>
      <c r="I23" s="189">
        <v>23</v>
      </c>
      <c r="J23" s="189">
        <v>19</v>
      </c>
      <c r="K23" s="189">
        <v>16</v>
      </c>
      <c r="L23" s="189">
        <v>24</v>
      </c>
      <c r="M23" s="189">
        <v>23</v>
      </c>
      <c r="N23" s="189">
        <v>16</v>
      </c>
      <c r="O23" s="189">
        <v>22</v>
      </c>
      <c r="P23" s="189">
        <v>5</v>
      </c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</row>
    <row r="24" spans="2:30" ht="11.25" customHeight="1">
      <c r="B24" s="64" t="s">
        <v>23</v>
      </c>
      <c r="C24" s="199">
        <v>64</v>
      </c>
      <c r="D24" s="199">
        <v>69</v>
      </c>
      <c r="E24" s="199">
        <v>56</v>
      </c>
      <c r="F24" s="199">
        <v>47</v>
      </c>
      <c r="G24" s="199">
        <v>39</v>
      </c>
      <c r="H24" s="199">
        <v>40</v>
      </c>
      <c r="I24" s="199">
        <v>45</v>
      </c>
      <c r="J24" s="199">
        <v>32</v>
      </c>
      <c r="K24" s="199">
        <v>26</v>
      </c>
      <c r="L24" s="199">
        <v>29</v>
      </c>
      <c r="M24" s="199">
        <v>21</v>
      </c>
      <c r="N24" s="199">
        <v>30</v>
      </c>
      <c r="O24" s="199">
        <v>25</v>
      </c>
      <c r="P24" s="199">
        <v>7</v>
      </c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</row>
    <row r="25" spans="2:30" ht="11.25" customHeight="1">
      <c r="B25" s="64" t="s">
        <v>24</v>
      </c>
      <c r="C25" s="189">
        <v>30</v>
      </c>
      <c r="D25" s="189">
        <v>29</v>
      </c>
      <c r="E25" s="189">
        <v>25</v>
      </c>
      <c r="F25" s="189">
        <v>19</v>
      </c>
      <c r="G25" s="189">
        <v>31</v>
      </c>
      <c r="H25" s="189">
        <v>34</v>
      </c>
      <c r="I25" s="189">
        <v>35</v>
      </c>
      <c r="J25" s="189">
        <v>32</v>
      </c>
      <c r="K25" s="189">
        <v>56</v>
      </c>
      <c r="L25" s="189">
        <v>63</v>
      </c>
      <c r="M25" s="189">
        <v>68</v>
      </c>
      <c r="N25" s="189">
        <v>66</v>
      </c>
      <c r="O25" s="189">
        <v>83</v>
      </c>
      <c r="P25" s="189">
        <v>19</v>
      </c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</row>
    <row r="26" spans="2:30" ht="11.25" customHeight="1">
      <c r="B26" s="64" t="s">
        <v>25</v>
      </c>
      <c r="C26" s="199">
        <v>43</v>
      </c>
      <c r="D26" s="199">
        <v>51</v>
      </c>
      <c r="E26" s="199">
        <v>67</v>
      </c>
      <c r="F26" s="199">
        <v>38</v>
      </c>
      <c r="G26" s="199">
        <v>38</v>
      </c>
      <c r="H26" s="199">
        <v>42</v>
      </c>
      <c r="I26" s="199">
        <v>38</v>
      </c>
      <c r="J26" s="199">
        <v>49</v>
      </c>
      <c r="K26" s="199">
        <v>54</v>
      </c>
      <c r="L26" s="199">
        <v>62</v>
      </c>
      <c r="M26" s="199">
        <v>40</v>
      </c>
      <c r="N26" s="199">
        <v>54</v>
      </c>
      <c r="O26" s="199">
        <v>50</v>
      </c>
      <c r="P26" s="199">
        <v>10</v>
      </c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</row>
    <row r="27" spans="2:30" ht="11.25" customHeight="1">
      <c r="B27" s="64" t="s">
        <v>26</v>
      </c>
      <c r="C27" s="189">
        <v>13</v>
      </c>
      <c r="D27" s="189">
        <v>28</v>
      </c>
      <c r="E27" s="189">
        <v>31</v>
      </c>
      <c r="F27" s="189">
        <v>24</v>
      </c>
      <c r="G27" s="189">
        <v>40</v>
      </c>
      <c r="H27" s="189">
        <v>42</v>
      </c>
      <c r="I27" s="189">
        <v>33</v>
      </c>
      <c r="J27" s="189">
        <v>26</v>
      </c>
      <c r="K27" s="189">
        <v>36</v>
      </c>
      <c r="L27" s="189">
        <v>25</v>
      </c>
      <c r="M27" s="189">
        <v>25</v>
      </c>
      <c r="N27" s="189">
        <v>25</v>
      </c>
      <c r="O27" s="189">
        <v>28</v>
      </c>
      <c r="P27" s="189">
        <v>0</v>
      </c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</row>
    <row r="28" spans="2:30" ht="11.25" customHeight="1">
      <c r="B28" s="64" t="s">
        <v>27</v>
      </c>
      <c r="C28" s="199">
        <v>24</v>
      </c>
      <c r="D28" s="199">
        <v>23</v>
      </c>
      <c r="E28" s="199">
        <v>15</v>
      </c>
      <c r="F28" s="199">
        <v>14</v>
      </c>
      <c r="G28" s="199">
        <v>21</v>
      </c>
      <c r="H28" s="199">
        <v>35</v>
      </c>
      <c r="I28" s="199">
        <v>38</v>
      </c>
      <c r="J28" s="199">
        <v>32</v>
      </c>
      <c r="K28" s="199">
        <v>43</v>
      </c>
      <c r="L28" s="199">
        <v>42</v>
      </c>
      <c r="M28" s="199">
        <v>36</v>
      </c>
      <c r="N28" s="199">
        <v>44</v>
      </c>
      <c r="O28" s="199">
        <v>31</v>
      </c>
      <c r="P28" s="199">
        <v>8</v>
      </c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</row>
    <row r="29" spans="2:30" ht="11.25" customHeight="1">
      <c r="B29" s="64" t="s">
        <v>28</v>
      </c>
      <c r="C29" s="189">
        <v>56</v>
      </c>
      <c r="D29" s="189">
        <v>68</v>
      </c>
      <c r="E29" s="189">
        <v>61</v>
      </c>
      <c r="F29" s="189">
        <v>46</v>
      </c>
      <c r="G29" s="189">
        <v>57</v>
      </c>
      <c r="H29" s="189">
        <v>70</v>
      </c>
      <c r="I29" s="189">
        <v>70</v>
      </c>
      <c r="J29" s="189">
        <v>73</v>
      </c>
      <c r="K29" s="189">
        <v>105</v>
      </c>
      <c r="L29" s="189">
        <v>121</v>
      </c>
      <c r="M29" s="189">
        <v>99</v>
      </c>
      <c r="N29" s="189">
        <v>106</v>
      </c>
      <c r="O29" s="189">
        <v>107</v>
      </c>
      <c r="P29" s="189">
        <v>10</v>
      </c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</row>
    <row r="30" spans="2:30" ht="11.25" customHeight="1">
      <c r="B30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3"/>
  </sheetPr>
  <dimension ref="B1:S26"/>
  <sheetViews>
    <sheetView showGridLines="0" zoomScaleNormal="100" workbookViewId="0"/>
  </sheetViews>
  <sheetFormatPr defaultRowHeight="12" customHeight="1"/>
  <cols>
    <col min="1" max="1" width="2.85546875" style="17" customWidth="1"/>
    <col min="2" max="2" width="18.7109375" style="17" customWidth="1"/>
    <col min="3" max="3" width="15.42578125" style="17" customWidth="1"/>
    <col min="4" max="4" width="11" style="17" customWidth="1"/>
    <col min="5" max="7" width="12.7109375" style="17" customWidth="1"/>
    <col min="8" max="9" width="15" style="17" customWidth="1"/>
    <col min="10" max="10" width="22.140625" style="17" customWidth="1"/>
    <col min="11" max="14" width="15.5703125" style="17" customWidth="1"/>
    <col min="15" max="18" width="11.140625" style="17" customWidth="1"/>
    <col min="19" max="20" width="15" style="17" customWidth="1"/>
    <col min="21" max="21" width="8.42578125" style="17" customWidth="1"/>
    <col min="22" max="16384" width="9.140625" style="17"/>
  </cols>
  <sheetData>
    <row r="1" spans="2:19" ht="12" customHeight="1">
      <c r="B1" s="33"/>
    </row>
    <row r="4" spans="2:19" ht="12" customHeight="1">
      <c r="Q4"/>
      <c r="R4"/>
      <c r="S4"/>
    </row>
    <row r="5" spans="2:19" ht="12" customHeight="1">
      <c r="B5" s="78" t="s">
        <v>618</v>
      </c>
      <c r="Q5"/>
      <c r="R5"/>
      <c r="S5"/>
    </row>
    <row r="6" spans="2:19" ht="22.5">
      <c r="B6" s="34" t="s">
        <v>47</v>
      </c>
      <c r="C6" s="34" t="s">
        <v>48</v>
      </c>
      <c r="D6" s="34" t="s">
        <v>273</v>
      </c>
      <c r="E6" s="34" t="s">
        <v>274</v>
      </c>
      <c r="F6" s="34" t="s">
        <v>275</v>
      </c>
      <c r="G6" s="34" t="s">
        <v>49</v>
      </c>
      <c r="H6" s="34" t="s">
        <v>50</v>
      </c>
      <c r="I6" s="34" t="s">
        <v>51</v>
      </c>
      <c r="J6" s="34" t="s">
        <v>52</v>
      </c>
      <c r="K6" s="34" t="s">
        <v>53</v>
      </c>
      <c r="L6" s="34" t="s">
        <v>54</v>
      </c>
      <c r="M6" s="34" t="s">
        <v>55</v>
      </c>
      <c r="N6" s="34" t="s">
        <v>56</v>
      </c>
      <c r="O6" s="34" t="s">
        <v>57</v>
      </c>
      <c r="P6" s="34" t="s">
        <v>58</v>
      </c>
      <c r="Q6"/>
      <c r="R6"/>
      <c r="S6"/>
    </row>
    <row r="7" spans="2:19" ht="12" customHeight="1">
      <c r="B7" s="38" t="s">
        <v>276</v>
      </c>
      <c r="C7" s="36">
        <v>43560</v>
      </c>
      <c r="D7" s="13">
        <v>1000</v>
      </c>
      <c r="E7" s="13">
        <v>2200</v>
      </c>
      <c r="F7" s="13">
        <v>3200</v>
      </c>
      <c r="G7" s="13" t="s">
        <v>59</v>
      </c>
      <c r="H7" s="37"/>
      <c r="I7" s="38" t="s">
        <v>77</v>
      </c>
      <c r="J7" s="38" t="s">
        <v>28</v>
      </c>
      <c r="K7" s="38" t="s">
        <v>277</v>
      </c>
      <c r="L7" s="38" t="s">
        <v>61</v>
      </c>
      <c r="M7" s="38" t="s">
        <v>62</v>
      </c>
      <c r="N7" s="38" t="s">
        <v>63</v>
      </c>
      <c r="O7" s="38" t="s">
        <v>64</v>
      </c>
      <c r="P7" s="38" t="s">
        <v>278</v>
      </c>
      <c r="Q7"/>
      <c r="R7"/>
      <c r="S7"/>
    </row>
    <row r="8" spans="2:19" ht="12" customHeight="1">
      <c r="B8" s="42" t="s">
        <v>284</v>
      </c>
      <c r="C8" s="40">
        <v>43608</v>
      </c>
      <c r="D8" s="15">
        <v>600</v>
      </c>
      <c r="E8" s="15">
        <v>12000</v>
      </c>
      <c r="F8" s="15">
        <v>12600</v>
      </c>
      <c r="G8" s="15" t="s">
        <v>59</v>
      </c>
      <c r="H8" s="41" t="s">
        <v>329</v>
      </c>
      <c r="I8" s="42" t="s">
        <v>74</v>
      </c>
      <c r="J8" s="42" t="s">
        <v>283</v>
      </c>
      <c r="K8" s="42" t="s">
        <v>357</v>
      </c>
      <c r="L8" s="42" t="s">
        <v>61</v>
      </c>
      <c r="M8" s="42" t="s">
        <v>62</v>
      </c>
      <c r="N8" s="42" t="s">
        <v>63</v>
      </c>
      <c r="O8" s="42" t="s">
        <v>64</v>
      </c>
      <c r="P8" s="42" t="s">
        <v>285</v>
      </c>
      <c r="Q8"/>
      <c r="R8"/>
      <c r="S8"/>
    </row>
    <row r="9" spans="2:19" ht="12" customHeight="1">
      <c r="B9" s="38" t="s">
        <v>358</v>
      </c>
      <c r="C9" s="36">
        <v>43585</v>
      </c>
      <c r="D9" s="13">
        <v>568</v>
      </c>
      <c r="E9" s="13">
        <v>6532</v>
      </c>
      <c r="F9" s="13">
        <v>7100</v>
      </c>
      <c r="G9" s="13" t="s">
        <v>59</v>
      </c>
      <c r="H9" s="37" t="s">
        <v>72</v>
      </c>
      <c r="I9" s="38" t="s">
        <v>60</v>
      </c>
      <c r="J9" s="38" t="s">
        <v>19</v>
      </c>
      <c r="K9" s="38" t="s">
        <v>359</v>
      </c>
      <c r="L9" s="38" t="s">
        <v>75</v>
      </c>
      <c r="M9" s="38" t="s">
        <v>76</v>
      </c>
      <c r="N9" s="38" t="s">
        <v>76</v>
      </c>
      <c r="O9" s="38" t="s">
        <v>64</v>
      </c>
      <c r="P9" s="38" t="s">
        <v>360</v>
      </c>
      <c r="Q9"/>
      <c r="R9"/>
      <c r="S9"/>
    </row>
    <row r="10" spans="2:19" ht="12" customHeight="1">
      <c r="B10" s="42" t="s">
        <v>279</v>
      </c>
      <c r="C10" s="40">
        <v>43609</v>
      </c>
      <c r="D10" s="15">
        <v>535.74400000000003</v>
      </c>
      <c r="E10" s="15">
        <v>31000</v>
      </c>
      <c r="F10" s="15">
        <v>31535.7</v>
      </c>
      <c r="G10" s="15" t="s">
        <v>59</v>
      </c>
      <c r="H10" s="41" t="s">
        <v>361</v>
      </c>
      <c r="I10" s="42" t="s">
        <v>77</v>
      </c>
      <c r="J10" s="42" t="s">
        <v>146</v>
      </c>
      <c r="K10" s="42" t="s">
        <v>280</v>
      </c>
      <c r="L10" s="42" t="s">
        <v>71</v>
      </c>
      <c r="M10" s="42" t="s">
        <v>281</v>
      </c>
      <c r="N10" s="42" t="s">
        <v>63</v>
      </c>
      <c r="O10" s="42" t="s">
        <v>64</v>
      </c>
      <c r="P10" s="42" t="s">
        <v>282</v>
      </c>
      <c r="Q10"/>
      <c r="R10"/>
      <c r="S10"/>
    </row>
    <row r="11" spans="2:19" ht="12" customHeight="1">
      <c r="B11" s="38" t="s">
        <v>362</v>
      </c>
      <c r="C11" s="36">
        <v>43614</v>
      </c>
      <c r="D11" s="13">
        <v>500</v>
      </c>
      <c r="E11" s="13">
        <v>4300</v>
      </c>
      <c r="F11" s="13">
        <v>4800</v>
      </c>
      <c r="G11" s="13" t="s">
        <v>59</v>
      </c>
      <c r="H11" s="37" t="s">
        <v>328</v>
      </c>
      <c r="I11" s="38" t="s">
        <v>363</v>
      </c>
      <c r="J11" s="38" t="s">
        <v>364</v>
      </c>
      <c r="K11" s="38" t="s">
        <v>365</v>
      </c>
      <c r="L11" s="38" t="s">
        <v>61</v>
      </c>
      <c r="M11" s="38" t="s">
        <v>62</v>
      </c>
      <c r="N11" s="38" t="s">
        <v>63</v>
      </c>
      <c r="O11" s="38" t="s">
        <v>64</v>
      </c>
      <c r="P11" s="38" t="s">
        <v>366</v>
      </c>
      <c r="Q11"/>
      <c r="R11"/>
      <c r="S11"/>
    </row>
    <row r="12" spans="2:19" ht="12" customHeight="1">
      <c r="B12" s="42" t="s">
        <v>367</v>
      </c>
      <c r="C12" s="40">
        <v>43577</v>
      </c>
      <c r="D12" s="15">
        <v>420</v>
      </c>
      <c r="E12" s="15">
        <v>1280</v>
      </c>
      <c r="F12" s="15">
        <v>1700</v>
      </c>
      <c r="G12" s="15" t="s">
        <v>59</v>
      </c>
      <c r="H12" s="41"/>
      <c r="I12" s="42" t="s">
        <v>74</v>
      </c>
      <c r="J12" s="42" t="s">
        <v>368</v>
      </c>
      <c r="K12" s="42" t="s">
        <v>369</v>
      </c>
      <c r="L12" s="42" t="s">
        <v>61</v>
      </c>
      <c r="M12" s="42" t="s">
        <v>62</v>
      </c>
      <c r="N12" s="42" t="s">
        <v>63</v>
      </c>
      <c r="O12" s="42" t="s">
        <v>64</v>
      </c>
      <c r="P12" s="42" t="s">
        <v>370</v>
      </c>
      <c r="Q12"/>
      <c r="R12"/>
      <c r="S12"/>
    </row>
    <row r="13" spans="2:19" ht="12" customHeight="1">
      <c r="B13" s="38" t="s">
        <v>494</v>
      </c>
      <c r="C13" s="36">
        <v>43566</v>
      </c>
      <c r="D13" s="13">
        <v>300</v>
      </c>
      <c r="E13" s="13">
        <v>1700</v>
      </c>
      <c r="F13" s="13">
        <v>2000</v>
      </c>
      <c r="G13" s="13" t="s">
        <v>59</v>
      </c>
      <c r="H13" s="37" t="s">
        <v>72</v>
      </c>
      <c r="I13" s="38" t="s">
        <v>363</v>
      </c>
      <c r="J13" s="38" t="s">
        <v>495</v>
      </c>
      <c r="K13" s="38" t="s">
        <v>496</v>
      </c>
      <c r="L13" s="38" t="s">
        <v>75</v>
      </c>
      <c r="M13" s="38" t="s">
        <v>76</v>
      </c>
      <c r="N13" s="38" t="s">
        <v>76</v>
      </c>
      <c r="O13" s="38" t="s">
        <v>64</v>
      </c>
      <c r="P13" s="38" t="s">
        <v>497</v>
      </c>
      <c r="Q13"/>
      <c r="R13"/>
      <c r="S13"/>
    </row>
    <row r="14" spans="2:19" ht="12" customHeight="1">
      <c r="B14" s="42" t="s">
        <v>375</v>
      </c>
      <c r="C14" s="40">
        <v>43591</v>
      </c>
      <c r="D14" s="15">
        <v>300</v>
      </c>
      <c r="E14" s="15">
        <v>1400</v>
      </c>
      <c r="F14" s="15">
        <v>1700</v>
      </c>
      <c r="G14" s="15" t="s">
        <v>59</v>
      </c>
      <c r="H14" s="41" t="s">
        <v>258</v>
      </c>
      <c r="I14" s="42" t="s">
        <v>60</v>
      </c>
      <c r="J14" s="42" t="s">
        <v>19</v>
      </c>
      <c r="K14" s="42" t="s">
        <v>338</v>
      </c>
      <c r="L14" s="42" t="s">
        <v>78</v>
      </c>
      <c r="M14" s="42" t="s">
        <v>79</v>
      </c>
      <c r="N14" s="42" t="s">
        <v>63</v>
      </c>
      <c r="O14" s="42" t="s">
        <v>64</v>
      </c>
      <c r="P14" s="42" t="s">
        <v>376</v>
      </c>
      <c r="Q14"/>
      <c r="R14"/>
      <c r="S14"/>
    </row>
    <row r="15" spans="2:19" ht="12" customHeight="1">
      <c r="B15" s="38" t="s">
        <v>377</v>
      </c>
      <c r="C15" s="36">
        <v>43558</v>
      </c>
      <c r="D15" s="13">
        <v>300</v>
      </c>
      <c r="E15" s="13">
        <v>2700</v>
      </c>
      <c r="F15" s="13">
        <v>3000</v>
      </c>
      <c r="G15" s="13" t="s">
        <v>59</v>
      </c>
      <c r="H15" s="37" t="s">
        <v>250</v>
      </c>
      <c r="I15" s="38" t="s">
        <v>363</v>
      </c>
      <c r="J15" s="38" t="s">
        <v>364</v>
      </c>
      <c r="K15" s="38" t="s">
        <v>365</v>
      </c>
      <c r="L15" s="38" t="s">
        <v>61</v>
      </c>
      <c r="M15" s="38" t="s">
        <v>62</v>
      </c>
      <c r="N15" s="38" t="s">
        <v>63</v>
      </c>
      <c r="O15" s="38" t="s">
        <v>64</v>
      </c>
      <c r="P15" s="38" t="s">
        <v>378</v>
      </c>
      <c r="Q15"/>
      <c r="R15"/>
      <c r="S15"/>
    </row>
    <row r="16" spans="2:19" ht="12" customHeight="1">
      <c r="B16" s="42" t="s">
        <v>498</v>
      </c>
      <c r="C16" s="40">
        <v>43628</v>
      </c>
      <c r="D16" s="15">
        <v>300</v>
      </c>
      <c r="E16" s="15">
        <v>700</v>
      </c>
      <c r="F16" s="15">
        <v>1000</v>
      </c>
      <c r="G16" s="15" t="s">
        <v>59</v>
      </c>
      <c r="H16" s="41" t="s">
        <v>72</v>
      </c>
      <c r="I16" s="42" t="s">
        <v>74</v>
      </c>
      <c r="J16" s="42" t="s">
        <v>320</v>
      </c>
      <c r="K16" s="42" t="s">
        <v>499</v>
      </c>
      <c r="L16" s="42" t="s">
        <v>75</v>
      </c>
      <c r="M16" s="42" t="s">
        <v>76</v>
      </c>
      <c r="N16" s="42" t="s">
        <v>76</v>
      </c>
      <c r="O16" s="42" t="s">
        <v>64</v>
      </c>
      <c r="P16" s="42" t="s">
        <v>500</v>
      </c>
      <c r="Q16"/>
      <c r="R16"/>
      <c r="S16"/>
    </row>
    <row r="17" spans="2:19" ht="12" customHeight="1">
      <c r="B17" s="38" t="s">
        <v>371</v>
      </c>
      <c r="C17" s="36">
        <v>43598</v>
      </c>
      <c r="D17" s="13">
        <v>300</v>
      </c>
      <c r="E17" s="13">
        <v>1700</v>
      </c>
      <c r="F17" s="13">
        <v>2000</v>
      </c>
      <c r="G17" s="13" t="s">
        <v>59</v>
      </c>
      <c r="H17" s="37" t="s">
        <v>372</v>
      </c>
      <c r="I17" s="38" t="s">
        <v>74</v>
      </c>
      <c r="J17" s="38" t="s">
        <v>341</v>
      </c>
      <c r="K17" s="38" t="s">
        <v>373</v>
      </c>
      <c r="L17" s="38" t="s">
        <v>61</v>
      </c>
      <c r="M17" s="38" t="s">
        <v>261</v>
      </c>
      <c r="N17" s="38" t="s">
        <v>63</v>
      </c>
      <c r="O17" s="38" t="s">
        <v>64</v>
      </c>
      <c r="P17" s="38" t="s">
        <v>374</v>
      </c>
      <c r="Q17"/>
      <c r="R17"/>
      <c r="S17"/>
    </row>
    <row r="18" spans="2:19" ht="12" customHeight="1">
      <c r="Q18"/>
      <c r="R18"/>
      <c r="S18"/>
    </row>
    <row r="19" spans="2:19" ht="12" customHeight="1">
      <c r="Q19"/>
      <c r="R19"/>
      <c r="S19"/>
    </row>
    <row r="20" spans="2:19" ht="12" customHeight="1">
      <c r="Q20"/>
      <c r="R20"/>
      <c r="S20"/>
    </row>
    <row r="21" spans="2:19" ht="12" customHeight="1">
      <c r="Q21"/>
      <c r="R21"/>
      <c r="S21"/>
    </row>
    <row r="22" spans="2:19" ht="12" customHeigh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2:19" ht="12" customHeigh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2:19" ht="12" customHeigh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2:19" ht="12" customHeigh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2:19" ht="12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4:R43"/>
  <sheetViews>
    <sheetView showGridLines="0" workbookViewId="0"/>
  </sheetViews>
  <sheetFormatPr defaultRowHeight="15"/>
  <cols>
    <col min="1" max="1" width="3.28515625" customWidth="1"/>
    <col min="3" max="3" width="10.7109375" style="166" bestFit="1" customWidth="1"/>
    <col min="4" max="6" width="9.140625" style="167"/>
  </cols>
  <sheetData>
    <row r="4" spans="2:18">
      <c r="B4" t="s">
        <v>619</v>
      </c>
    </row>
    <row r="5" spans="2:18" ht="45">
      <c r="B5" s="34" t="s">
        <v>47</v>
      </c>
      <c r="C5" s="34" t="s">
        <v>48</v>
      </c>
      <c r="D5" s="168" t="s">
        <v>273</v>
      </c>
      <c r="E5" s="168" t="s">
        <v>274</v>
      </c>
      <c r="F5" s="168" t="s">
        <v>275</v>
      </c>
      <c r="G5" s="34" t="s">
        <v>49</v>
      </c>
      <c r="H5" s="34" t="s">
        <v>50</v>
      </c>
      <c r="I5" s="34" t="s">
        <v>51</v>
      </c>
      <c r="J5" s="34" t="s">
        <v>52</v>
      </c>
      <c r="K5" s="34" t="s">
        <v>53</v>
      </c>
      <c r="L5" s="34" t="s">
        <v>54</v>
      </c>
      <c r="M5" s="34" t="s">
        <v>55</v>
      </c>
      <c r="N5" s="34" t="s">
        <v>56</v>
      </c>
      <c r="O5" s="34" t="s">
        <v>57</v>
      </c>
      <c r="P5" s="34" t="s">
        <v>58</v>
      </c>
      <c r="Q5" s="34" t="s">
        <v>318</v>
      </c>
    </row>
    <row r="6" spans="2:18">
      <c r="B6" s="35" t="s">
        <v>324</v>
      </c>
      <c r="C6" s="36">
        <v>43447</v>
      </c>
      <c r="D6" s="136">
        <v>208</v>
      </c>
      <c r="E6" s="136">
        <v>525</v>
      </c>
      <c r="F6" s="136">
        <v>733</v>
      </c>
      <c r="G6" s="13" t="s">
        <v>59</v>
      </c>
      <c r="H6" s="37" t="s">
        <v>258</v>
      </c>
      <c r="I6" s="38" t="s">
        <v>74</v>
      </c>
      <c r="J6" s="38" t="s">
        <v>325</v>
      </c>
      <c r="K6" s="38" t="s">
        <v>326</v>
      </c>
      <c r="L6" s="38" t="s">
        <v>61</v>
      </c>
      <c r="M6" s="38" t="s">
        <v>62</v>
      </c>
      <c r="N6" s="38" t="s">
        <v>63</v>
      </c>
      <c r="O6" s="38" t="s">
        <v>64</v>
      </c>
      <c r="P6" s="38" t="s">
        <v>327</v>
      </c>
      <c r="Q6" s="38">
        <v>235.53399999999999</v>
      </c>
    </row>
    <row r="7" spans="2:18">
      <c r="B7" s="39" t="s">
        <v>379</v>
      </c>
      <c r="C7" s="40">
        <v>43075</v>
      </c>
      <c r="D7" s="137">
        <v>165</v>
      </c>
      <c r="E7" s="137">
        <v>485</v>
      </c>
      <c r="F7" s="137">
        <v>650</v>
      </c>
      <c r="G7" s="15" t="s">
        <v>59</v>
      </c>
      <c r="H7" s="41" t="s">
        <v>329</v>
      </c>
      <c r="I7" s="42" t="s">
        <v>74</v>
      </c>
      <c r="J7" s="42" t="s">
        <v>325</v>
      </c>
      <c r="K7" s="42" t="s">
        <v>326</v>
      </c>
      <c r="L7" s="42" t="s">
        <v>75</v>
      </c>
      <c r="M7" s="42" t="s">
        <v>76</v>
      </c>
      <c r="N7" s="42" t="s">
        <v>76</v>
      </c>
      <c r="O7" s="42" t="s">
        <v>64</v>
      </c>
      <c r="P7" s="42" t="s">
        <v>380</v>
      </c>
      <c r="Q7" s="42">
        <v>225</v>
      </c>
    </row>
    <row r="8" spans="2:18">
      <c r="B8" s="35" t="s">
        <v>381</v>
      </c>
      <c r="C8" s="36">
        <v>42297</v>
      </c>
      <c r="D8" s="136">
        <v>150</v>
      </c>
      <c r="E8" s="136">
        <v>147</v>
      </c>
      <c r="F8" s="136">
        <v>297</v>
      </c>
      <c r="G8" s="13" t="s">
        <v>59</v>
      </c>
      <c r="H8" s="37"/>
      <c r="I8" s="38" t="s">
        <v>67</v>
      </c>
      <c r="J8" s="38" t="s">
        <v>68</v>
      </c>
      <c r="K8" s="38" t="s">
        <v>69</v>
      </c>
      <c r="L8" s="38" t="s">
        <v>343</v>
      </c>
      <c r="M8" s="38" t="s">
        <v>293</v>
      </c>
      <c r="N8" s="38" t="s">
        <v>164</v>
      </c>
      <c r="O8" s="38" t="s">
        <v>64</v>
      </c>
      <c r="P8" s="38" t="s">
        <v>382</v>
      </c>
      <c r="Q8" s="38">
        <v>208</v>
      </c>
      <c r="R8" s="169"/>
    </row>
    <row r="9" spans="2:18">
      <c r="B9" s="39" t="s">
        <v>381</v>
      </c>
      <c r="C9" s="40">
        <v>43276</v>
      </c>
      <c r="D9" s="137">
        <v>150</v>
      </c>
      <c r="E9" s="137">
        <v>639.47</v>
      </c>
      <c r="F9" s="137">
        <v>789.47</v>
      </c>
      <c r="G9" s="15" t="s">
        <v>145</v>
      </c>
      <c r="H9" s="41"/>
      <c r="I9" s="42" t="s">
        <v>67</v>
      </c>
      <c r="J9" s="42" t="s">
        <v>68</v>
      </c>
      <c r="K9" s="42" t="s">
        <v>69</v>
      </c>
      <c r="L9" s="42" t="s">
        <v>343</v>
      </c>
      <c r="M9" s="42" t="s">
        <v>293</v>
      </c>
      <c r="N9" s="42" t="s">
        <v>164</v>
      </c>
      <c r="O9" s="42" t="s">
        <v>64</v>
      </c>
      <c r="P9" s="42" t="s">
        <v>382</v>
      </c>
      <c r="Q9" s="42">
        <v>200</v>
      </c>
      <c r="R9" s="169"/>
    </row>
    <row r="10" spans="2:18">
      <c r="B10" s="35" t="s">
        <v>383</v>
      </c>
      <c r="C10" s="36">
        <v>40806</v>
      </c>
      <c r="D10" s="136">
        <v>125</v>
      </c>
      <c r="E10" s="136">
        <v>112.07899999999999</v>
      </c>
      <c r="F10" s="136">
        <v>237.07900000000001</v>
      </c>
      <c r="G10" s="13" t="s">
        <v>59</v>
      </c>
      <c r="H10" s="37" t="s">
        <v>384</v>
      </c>
      <c r="I10" s="38" t="s">
        <v>26</v>
      </c>
      <c r="J10" s="38" t="s">
        <v>385</v>
      </c>
      <c r="K10" s="38" t="s">
        <v>386</v>
      </c>
      <c r="L10" s="38" t="s">
        <v>387</v>
      </c>
      <c r="M10" s="38" t="s">
        <v>388</v>
      </c>
      <c r="N10" s="38" t="s">
        <v>84</v>
      </c>
      <c r="O10" s="38" t="s">
        <v>64</v>
      </c>
      <c r="P10" s="38" t="s">
        <v>389</v>
      </c>
      <c r="Q10" s="38">
        <v>178</v>
      </c>
      <c r="R10" s="169"/>
    </row>
    <row r="11" spans="2:18">
      <c r="B11" s="39" t="s">
        <v>339</v>
      </c>
      <c r="C11" s="40">
        <v>43545</v>
      </c>
      <c r="D11" s="137">
        <v>125</v>
      </c>
      <c r="E11" s="137">
        <v>875</v>
      </c>
      <c r="F11" s="137">
        <v>1000</v>
      </c>
      <c r="G11" s="15" t="s">
        <v>59</v>
      </c>
      <c r="H11" s="41" t="s">
        <v>250</v>
      </c>
      <c r="I11" s="42" t="s">
        <v>74</v>
      </c>
      <c r="J11" s="42" t="s">
        <v>325</v>
      </c>
      <c r="K11" s="42" t="s">
        <v>326</v>
      </c>
      <c r="L11" s="42" t="s">
        <v>75</v>
      </c>
      <c r="M11" s="42" t="s">
        <v>76</v>
      </c>
      <c r="N11" s="42" t="s">
        <v>76</v>
      </c>
      <c r="O11" s="42" t="s">
        <v>64</v>
      </c>
      <c r="P11" s="42" t="s">
        <v>340</v>
      </c>
      <c r="Q11" s="42">
        <v>321.15019999999998</v>
      </c>
    </row>
    <row r="12" spans="2:18">
      <c r="B12" s="35" t="s">
        <v>383</v>
      </c>
      <c r="C12" s="36">
        <v>40806</v>
      </c>
      <c r="D12" s="136">
        <v>125</v>
      </c>
      <c r="E12" s="136">
        <v>112.07899999999999</v>
      </c>
      <c r="F12" s="136">
        <v>237.07900000000001</v>
      </c>
      <c r="G12" s="13" t="s">
        <v>59</v>
      </c>
      <c r="H12" s="37" t="s">
        <v>384</v>
      </c>
      <c r="I12" s="38" t="s">
        <v>26</v>
      </c>
      <c r="J12" s="38" t="s">
        <v>385</v>
      </c>
      <c r="K12" s="38" t="s">
        <v>386</v>
      </c>
      <c r="L12" s="38" t="s">
        <v>387</v>
      </c>
      <c r="M12" s="38" t="s">
        <v>388</v>
      </c>
      <c r="N12" s="38" t="s">
        <v>84</v>
      </c>
      <c r="O12" s="38" t="s">
        <v>64</v>
      </c>
      <c r="P12" s="38" t="s">
        <v>389</v>
      </c>
      <c r="Q12" s="38">
        <v>345.54068999999998</v>
      </c>
    </row>
    <row r="13" spans="2:18">
      <c r="B13" s="17" t="s">
        <v>493</v>
      </c>
    </row>
    <row r="14" spans="2:18">
      <c r="B14" s="17"/>
    </row>
    <row r="15" spans="2:18">
      <c r="B15" s="17"/>
    </row>
    <row r="16" spans="2:18">
      <c r="B16" t="s">
        <v>620</v>
      </c>
    </row>
    <row r="17" spans="2:18" ht="45">
      <c r="B17" s="34" t="s">
        <v>47</v>
      </c>
      <c r="C17" s="34" t="s">
        <v>48</v>
      </c>
      <c r="D17" s="168" t="s">
        <v>273</v>
      </c>
      <c r="E17" s="168" t="s">
        <v>274</v>
      </c>
      <c r="F17" s="168" t="s">
        <v>275</v>
      </c>
      <c r="G17" s="34" t="s">
        <v>49</v>
      </c>
      <c r="H17" s="34" t="s">
        <v>50</v>
      </c>
      <c r="I17" s="34" t="s">
        <v>51</v>
      </c>
      <c r="J17" s="34" t="s">
        <v>52</v>
      </c>
      <c r="K17" s="34" t="s">
        <v>53</v>
      </c>
      <c r="L17" s="34" t="s">
        <v>54</v>
      </c>
      <c r="M17" s="34" t="s">
        <v>55</v>
      </c>
      <c r="N17" s="34" t="s">
        <v>56</v>
      </c>
      <c r="O17" s="34" t="s">
        <v>57</v>
      </c>
      <c r="P17" s="34" t="s">
        <v>58</v>
      </c>
      <c r="Q17" s="34" t="s">
        <v>318</v>
      </c>
    </row>
    <row r="18" spans="2:18">
      <c r="B18" s="35" t="s">
        <v>330</v>
      </c>
      <c r="C18" s="36">
        <v>41674</v>
      </c>
      <c r="D18" s="136">
        <v>633</v>
      </c>
      <c r="E18" s="136">
        <v>8367</v>
      </c>
      <c r="F18" s="136">
        <v>9060</v>
      </c>
      <c r="G18" s="13" t="s">
        <v>59</v>
      </c>
      <c r="H18" s="37" t="s">
        <v>331</v>
      </c>
      <c r="I18" s="38" t="s">
        <v>67</v>
      </c>
      <c r="J18" s="38" t="s">
        <v>260</v>
      </c>
      <c r="K18" s="38" t="s">
        <v>332</v>
      </c>
      <c r="L18" s="38" t="s">
        <v>78</v>
      </c>
      <c r="M18" s="38" t="s">
        <v>79</v>
      </c>
      <c r="N18" s="38" t="s">
        <v>63</v>
      </c>
      <c r="O18" s="38" t="s">
        <v>64</v>
      </c>
      <c r="P18" s="38" t="s">
        <v>333</v>
      </c>
      <c r="Q18" s="38">
        <v>4500</v>
      </c>
      <c r="R18" s="169"/>
    </row>
    <row r="19" spans="2:18">
      <c r="B19" s="39" t="s">
        <v>334</v>
      </c>
      <c r="C19" s="40">
        <v>41450</v>
      </c>
      <c r="D19" s="137">
        <v>630</v>
      </c>
      <c r="E19" s="137"/>
      <c r="F19" s="137"/>
      <c r="G19" s="15" t="s">
        <v>145</v>
      </c>
      <c r="H19" s="41"/>
      <c r="I19" s="42" t="s">
        <v>26</v>
      </c>
      <c r="J19" s="42" t="s">
        <v>335</v>
      </c>
      <c r="K19" s="42" t="s">
        <v>336</v>
      </c>
      <c r="L19" s="42" t="s">
        <v>61</v>
      </c>
      <c r="M19" s="42" t="s">
        <v>62</v>
      </c>
      <c r="N19" s="42" t="s">
        <v>63</v>
      </c>
      <c r="O19" s="42" t="s">
        <v>64</v>
      </c>
      <c r="P19" s="42" t="s">
        <v>337</v>
      </c>
      <c r="Q19" s="42">
        <v>2500</v>
      </c>
      <c r="R19" s="169"/>
    </row>
    <row r="20" spans="2:18">
      <c r="B20" s="35" t="s">
        <v>390</v>
      </c>
      <c r="C20" s="36">
        <v>42892</v>
      </c>
      <c r="D20" s="136">
        <v>509.875</v>
      </c>
      <c r="E20" s="136">
        <v>5000</v>
      </c>
      <c r="F20" s="136">
        <v>5509.88</v>
      </c>
      <c r="G20" s="13" t="s">
        <v>59</v>
      </c>
      <c r="H20" s="37" t="s">
        <v>319</v>
      </c>
      <c r="I20" s="38" t="s">
        <v>67</v>
      </c>
      <c r="J20" s="38" t="s">
        <v>391</v>
      </c>
      <c r="K20" s="38" t="s">
        <v>392</v>
      </c>
      <c r="L20" s="38" t="s">
        <v>267</v>
      </c>
      <c r="M20" s="38" t="s">
        <v>393</v>
      </c>
      <c r="N20" s="38" t="s">
        <v>138</v>
      </c>
      <c r="O20" s="38" t="s">
        <v>64</v>
      </c>
      <c r="P20" s="38" t="s">
        <v>394</v>
      </c>
      <c r="Q20" s="38">
        <v>750</v>
      </c>
      <c r="R20" s="169"/>
    </row>
    <row r="21" spans="2:18">
      <c r="B21" s="39" t="s">
        <v>395</v>
      </c>
      <c r="C21" s="40">
        <v>43454</v>
      </c>
      <c r="D21" s="137">
        <v>400</v>
      </c>
      <c r="E21" s="137"/>
      <c r="F21" s="137"/>
      <c r="G21" s="15" t="s">
        <v>59</v>
      </c>
      <c r="H21" s="41" t="s">
        <v>134</v>
      </c>
      <c r="I21" s="42" t="s">
        <v>67</v>
      </c>
      <c r="J21" s="42" t="s">
        <v>391</v>
      </c>
      <c r="K21" s="42" t="s">
        <v>396</v>
      </c>
      <c r="L21" s="42" t="s">
        <v>83</v>
      </c>
      <c r="M21" s="42" t="s">
        <v>104</v>
      </c>
      <c r="N21" s="42" t="s">
        <v>84</v>
      </c>
      <c r="O21" s="42" t="s">
        <v>64</v>
      </c>
      <c r="P21" s="42" t="s">
        <v>397</v>
      </c>
      <c r="Q21" s="42">
        <v>633</v>
      </c>
      <c r="R21" s="169"/>
    </row>
    <row r="22" spans="2:18">
      <c r="B22" s="35" t="s">
        <v>398</v>
      </c>
      <c r="C22" s="36">
        <v>42909</v>
      </c>
      <c r="D22" s="136">
        <v>400</v>
      </c>
      <c r="E22" s="136">
        <v>3600</v>
      </c>
      <c r="F22" s="136">
        <v>4000</v>
      </c>
      <c r="G22" s="13" t="s">
        <v>59</v>
      </c>
      <c r="H22" s="37" t="s">
        <v>258</v>
      </c>
      <c r="I22" s="38" t="s">
        <v>74</v>
      </c>
      <c r="J22" s="38" t="s">
        <v>368</v>
      </c>
      <c r="K22" s="38" t="s">
        <v>399</v>
      </c>
      <c r="L22" s="38" t="s">
        <v>78</v>
      </c>
      <c r="M22" s="38" t="s">
        <v>79</v>
      </c>
      <c r="N22" s="38" t="s">
        <v>63</v>
      </c>
      <c r="O22" s="38" t="s">
        <v>64</v>
      </c>
      <c r="P22" s="38" t="s">
        <v>400</v>
      </c>
      <c r="Q22" s="38">
        <v>630</v>
      </c>
      <c r="R22" s="169"/>
    </row>
    <row r="23" spans="2:18">
      <c r="B23" s="17" t="s">
        <v>493</v>
      </c>
    </row>
    <row r="26" spans="2:18">
      <c r="B26" t="s">
        <v>621</v>
      </c>
    </row>
    <row r="27" spans="2:18" ht="45">
      <c r="B27" s="34" t="s">
        <v>47</v>
      </c>
      <c r="C27" s="34" t="s">
        <v>48</v>
      </c>
      <c r="D27" s="168" t="s">
        <v>273</v>
      </c>
      <c r="E27" s="168" t="s">
        <v>274</v>
      </c>
      <c r="F27" s="168" t="s">
        <v>275</v>
      </c>
      <c r="G27" s="34" t="s">
        <v>49</v>
      </c>
      <c r="H27" s="34" t="s">
        <v>50</v>
      </c>
      <c r="I27" s="34" t="s">
        <v>51</v>
      </c>
      <c r="J27" s="34" t="s">
        <v>52</v>
      </c>
      <c r="K27" s="34" t="s">
        <v>53</v>
      </c>
      <c r="L27" s="34" t="s">
        <v>54</v>
      </c>
      <c r="M27" s="34" t="s">
        <v>55</v>
      </c>
      <c r="N27" s="34" t="s">
        <v>56</v>
      </c>
      <c r="O27" s="34" t="s">
        <v>57</v>
      </c>
      <c r="P27" s="34" t="s">
        <v>58</v>
      </c>
      <c r="Q27" s="34" t="s">
        <v>318</v>
      </c>
    </row>
    <row r="28" spans="2:18">
      <c r="B28" s="35" t="s">
        <v>401</v>
      </c>
      <c r="C28" s="36">
        <v>43565</v>
      </c>
      <c r="D28" s="136">
        <v>181</v>
      </c>
      <c r="E28" s="136">
        <v>400</v>
      </c>
      <c r="F28" s="136">
        <v>511</v>
      </c>
      <c r="G28" s="13" t="s">
        <v>59</v>
      </c>
      <c r="H28" s="37" t="s">
        <v>72</v>
      </c>
      <c r="I28" s="38" t="s">
        <v>74</v>
      </c>
      <c r="J28" s="38" t="s">
        <v>102</v>
      </c>
      <c r="K28" s="38" t="s">
        <v>103</v>
      </c>
      <c r="L28" s="38"/>
      <c r="M28" s="38" t="s">
        <v>62</v>
      </c>
      <c r="N28" s="38" t="s">
        <v>63</v>
      </c>
      <c r="O28" s="38" t="s">
        <v>64</v>
      </c>
      <c r="P28" s="38" t="s">
        <v>402</v>
      </c>
      <c r="Q28" s="38">
        <v>600</v>
      </c>
      <c r="R28" s="169"/>
    </row>
    <row r="29" spans="2:18">
      <c r="B29" s="39" t="s">
        <v>403</v>
      </c>
      <c r="C29" s="40">
        <v>43593</v>
      </c>
      <c r="D29" s="137">
        <v>158.614</v>
      </c>
      <c r="E29" s="137">
        <v>145</v>
      </c>
      <c r="F29" s="137">
        <v>303.61399999999998</v>
      </c>
      <c r="G29" s="15" t="s">
        <v>59</v>
      </c>
      <c r="H29" s="41" t="s">
        <v>319</v>
      </c>
      <c r="I29" s="42" t="s">
        <v>74</v>
      </c>
      <c r="J29" s="42" t="s">
        <v>22</v>
      </c>
      <c r="K29" s="42" t="s">
        <v>404</v>
      </c>
      <c r="L29" s="42"/>
      <c r="M29" s="42" t="s">
        <v>405</v>
      </c>
      <c r="N29" s="42" t="s">
        <v>165</v>
      </c>
      <c r="O29" s="42" t="s">
        <v>64</v>
      </c>
      <c r="P29" s="42" t="s">
        <v>406</v>
      </c>
      <c r="Q29" s="42">
        <v>226</v>
      </c>
      <c r="R29" s="169"/>
    </row>
    <row r="30" spans="2:18">
      <c r="B30" s="35" t="s">
        <v>407</v>
      </c>
      <c r="C30" s="36">
        <v>43556</v>
      </c>
      <c r="D30" s="136">
        <v>150</v>
      </c>
      <c r="E30" s="136">
        <v>1100</v>
      </c>
      <c r="F30" s="136">
        <v>1250</v>
      </c>
      <c r="G30" s="13" t="s">
        <v>59</v>
      </c>
      <c r="H30" s="37" t="s">
        <v>408</v>
      </c>
      <c r="I30" s="38" t="s">
        <v>74</v>
      </c>
      <c r="J30" s="38" t="s">
        <v>320</v>
      </c>
      <c r="K30" s="38" t="s">
        <v>409</v>
      </c>
      <c r="L30" s="38"/>
      <c r="M30" s="38" t="s">
        <v>410</v>
      </c>
      <c r="N30" s="38" t="s">
        <v>84</v>
      </c>
      <c r="O30" s="38" t="s">
        <v>64</v>
      </c>
      <c r="P30" s="38" t="s">
        <v>411</v>
      </c>
      <c r="Q30" s="38">
        <v>225</v>
      </c>
      <c r="R30" s="169"/>
    </row>
    <row r="31" spans="2:18">
      <c r="B31" s="39" t="s">
        <v>412</v>
      </c>
      <c r="C31" s="40">
        <v>43599</v>
      </c>
      <c r="D31" s="137">
        <v>123</v>
      </c>
      <c r="E31" s="137">
        <v>1977</v>
      </c>
      <c r="F31" s="137">
        <v>2100</v>
      </c>
      <c r="G31" s="15" t="s">
        <v>59</v>
      </c>
      <c r="H31" s="41"/>
      <c r="I31" s="42" t="s">
        <v>60</v>
      </c>
      <c r="J31" s="42" t="s">
        <v>19</v>
      </c>
      <c r="K31" s="42" t="s">
        <v>413</v>
      </c>
      <c r="L31" s="42"/>
      <c r="M31" s="42" t="s">
        <v>62</v>
      </c>
      <c r="N31" s="42" t="s">
        <v>63</v>
      </c>
      <c r="O31" s="42" t="s">
        <v>64</v>
      </c>
      <c r="P31" s="42" t="s">
        <v>414</v>
      </c>
      <c r="Q31" s="42">
        <v>200</v>
      </c>
      <c r="R31" s="169"/>
    </row>
    <row r="32" spans="2:18">
      <c r="B32" s="35" t="s">
        <v>415</v>
      </c>
      <c r="C32" s="36">
        <v>43606</v>
      </c>
      <c r="D32" s="136">
        <v>121.253</v>
      </c>
      <c r="E32" s="136">
        <v>610</v>
      </c>
      <c r="F32" s="136">
        <v>731.25300000000004</v>
      </c>
      <c r="G32" s="13" t="s">
        <v>59</v>
      </c>
      <c r="H32" s="37" t="s">
        <v>66</v>
      </c>
      <c r="I32" s="38" t="s">
        <v>67</v>
      </c>
      <c r="J32" s="38" t="s">
        <v>68</v>
      </c>
      <c r="K32" s="38" t="s">
        <v>69</v>
      </c>
      <c r="L32" s="38"/>
      <c r="M32" s="38" t="s">
        <v>287</v>
      </c>
      <c r="N32" s="38" t="s">
        <v>153</v>
      </c>
      <c r="O32" s="38" t="s">
        <v>64</v>
      </c>
      <c r="P32" s="38" t="s">
        <v>416</v>
      </c>
      <c r="Q32" s="38">
        <v>180</v>
      </c>
      <c r="R32" s="169"/>
    </row>
    <row r="33" spans="2:18">
      <c r="B33" s="17" t="s">
        <v>493</v>
      </c>
      <c r="R33" s="169"/>
    </row>
    <row r="34" spans="2:18">
      <c r="R34" s="169"/>
    </row>
    <row r="35" spans="2:18">
      <c r="R35" s="169"/>
    </row>
    <row r="36" spans="2:18">
      <c r="B36" t="s">
        <v>622</v>
      </c>
      <c r="R36" s="169"/>
    </row>
    <row r="37" spans="2:18" ht="45">
      <c r="B37" s="34" t="s">
        <v>47</v>
      </c>
      <c r="C37" s="34" t="s">
        <v>48</v>
      </c>
      <c r="D37" s="168" t="s">
        <v>273</v>
      </c>
      <c r="E37" s="168" t="s">
        <v>274</v>
      </c>
      <c r="F37" s="168" t="s">
        <v>275</v>
      </c>
      <c r="G37" s="34" t="s">
        <v>49</v>
      </c>
      <c r="H37" s="34" t="s">
        <v>50</v>
      </c>
      <c r="I37" s="34" t="s">
        <v>51</v>
      </c>
      <c r="J37" s="34" t="s">
        <v>52</v>
      </c>
      <c r="K37" s="34" t="s">
        <v>53</v>
      </c>
      <c r="L37" s="34" t="s">
        <v>54</v>
      </c>
      <c r="M37" s="34" t="s">
        <v>55</v>
      </c>
      <c r="N37" s="34" t="s">
        <v>56</v>
      </c>
      <c r="O37" s="34" t="s">
        <v>57</v>
      </c>
      <c r="P37" s="34" t="s">
        <v>58</v>
      </c>
      <c r="Q37" s="34" t="s">
        <v>318</v>
      </c>
      <c r="R37" s="169"/>
    </row>
    <row r="38" spans="2:18">
      <c r="B38" s="35" t="s">
        <v>501</v>
      </c>
      <c r="C38" s="36">
        <v>43599</v>
      </c>
      <c r="D38" s="136">
        <v>100</v>
      </c>
      <c r="E38" s="136">
        <v>1350</v>
      </c>
      <c r="F38" s="136">
        <v>1450</v>
      </c>
      <c r="G38" s="13" t="s">
        <v>59</v>
      </c>
      <c r="H38" s="37" t="s">
        <v>72</v>
      </c>
      <c r="I38" s="38" t="s">
        <v>74</v>
      </c>
      <c r="J38" s="38" t="s">
        <v>368</v>
      </c>
      <c r="K38" s="38" t="s">
        <v>502</v>
      </c>
      <c r="L38" s="38" t="s">
        <v>75</v>
      </c>
      <c r="M38" s="38" t="s">
        <v>76</v>
      </c>
      <c r="N38" s="38" t="s">
        <v>76</v>
      </c>
      <c r="O38" s="38" t="s">
        <v>64</v>
      </c>
      <c r="P38" s="38" t="s">
        <v>503</v>
      </c>
      <c r="Q38" s="38">
        <v>181</v>
      </c>
      <c r="R38" s="169"/>
    </row>
    <row r="39" spans="2:18">
      <c r="B39" s="39" t="s">
        <v>504</v>
      </c>
      <c r="C39" s="40">
        <v>43573</v>
      </c>
      <c r="D39" s="137">
        <v>100</v>
      </c>
      <c r="E39" s="137">
        <v>70</v>
      </c>
      <c r="F39" s="137">
        <v>170</v>
      </c>
      <c r="G39" s="15" t="s">
        <v>59</v>
      </c>
      <c r="H39" s="41" t="s">
        <v>319</v>
      </c>
      <c r="I39" s="42" t="s">
        <v>67</v>
      </c>
      <c r="J39" s="42" t="s">
        <v>68</v>
      </c>
      <c r="K39" s="42" t="s">
        <v>69</v>
      </c>
      <c r="L39" s="42" t="s">
        <v>505</v>
      </c>
      <c r="M39" s="42" t="s">
        <v>506</v>
      </c>
      <c r="N39" s="42" t="s">
        <v>177</v>
      </c>
      <c r="O39" s="42" t="s">
        <v>64</v>
      </c>
      <c r="P39" s="42" t="s">
        <v>507</v>
      </c>
      <c r="Q39" s="42">
        <v>100</v>
      </c>
      <c r="R39" s="169"/>
    </row>
    <row r="40" spans="2:18">
      <c r="B40" s="35" t="s">
        <v>508</v>
      </c>
      <c r="C40" s="36">
        <v>43626</v>
      </c>
      <c r="D40" s="136">
        <v>80</v>
      </c>
      <c r="E40" s="136"/>
      <c r="F40" s="136"/>
      <c r="G40" s="13" t="s">
        <v>65</v>
      </c>
      <c r="H40" s="37" t="s">
        <v>66</v>
      </c>
      <c r="I40" s="38" t="s">
        <v>67</v>
      </c>
      <c r="J40" s="38" t="s">
        <v>68</v>
      </c>
      <c r="K40" s="38" t="s">
        <v>69</v>
      </c>
      <c r="L40" s="38" t="s">
        <v>83</v>
      </c>
      <c r="M40" s="38" t="s">
        <v>509</v>
      </c>
      <c r="N40" s="38" t="s">
        <v>84</v>
      </c>
      <c r="O40" s="38" t="s">
        <v>64</v>
      </c>
      <c r="P40" s="38" t="s">
        <v>510</v>
      </c>
      <c r="Q40" s="38">
        <v>96.5</v>
      </c>
      <c r="R40" s="169"/>
    </row>
    <row r="41" spans="2:18">
      <c r="B41" s="39" t="s">
        <v>511</v>
      </c>
      <c r="C41" s="40">
        <v>43606</v>
      </c>
      <c r="D41" s="137">
        <v>51</v>
      </c>
      <c r="E41" s="137">
        <v>85</v>
      </c>
      <c r="F41" s="137">
        <v>147.05099999999999</v>
      </c>
      <c r="G41" s="15" t="s">
        <v>59</v>
      </c>
      <c r="H41" s="41" t="s">
        <v>134</v>
      </c>
      <c r="I41" s="42" t="s">
        <v>67</v>
      </c>
      <c r="J41" s="42" t="s">
        <v>260</v>
      </c>
      <c r="K41" s="42" t="s">
        <v>262</v>
      </c>
      <c r="L41" s="42" t="s">
        <v>61</v>
      </c>
      <c r="M41" s="42" t="s">
        <v>512</v>
      </c>
      <c r="N41" s="42" t="s">
        <v>63</v>
      </c>
      <c r="O41" s="42" t="s">
        <v>64</v>
      </c>
      <c r="P41" s="42" t="s">
        <v>513</v>
      </c>
      <c r="Q41" s="42">
        <v>84.3</v>
      </c>
      <c r="R41" s="169"/>
    </row>
    <row r="42" spans="2:18">
      <c r="B42" s="35" t="s">
        <v>514</v>
      </c>
      <c r="C42" s="36">
        <v>43577</v>
      </c>
      <c r="D42" s="136">
        <v>46.5</v>
      </c>
      <c r="E42" s="136">
        <v>90</v>
      </c>
      <c r="F42" s="136">
        <v>136.5</v>
      </c>
      <c r="G42" s="13" t="s">
        <v>59</v>
      </c>
      <c r="H42" s="37" t="s">
        <v>134</v>
      </c>
      <c r="I42" s="38" t="s">
        <v>74</v>
      </c>
      <c r="J42" s="38" t="s">
        <v>368</v>
      </c>
      <c r="K42" s="38" t="s">
        <v>399</v>
      </c>
      <c r="L42" s="38" t="s">
        <v>259</v>
      </c>
      <c r="M42" s="38" t="s">
        <v>150</v>
      </c>
      <c r="N42" s="38" t="s">
        <v>184</v>
      </c>
      <c r="O42" s="38" t="s">
        <v>64</v>
      </c>
      <c r="P42" s="38" t="s">
        <v>515</v>
      </c>
      <c r="Q42" s="38">
        <v>81.150000000000006</v>
      </c>
      <c r="R42" s="169"/>
    </row>
    <row r="43" spans="2:18">
      <c r="B43" s="17" t="s">
        <v>493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F20"/>
  <sheetViews>
    <sheetView showGridLines="0" workbookViewId="0"/>
  </sheetViews>
  <sheetFormatPr defaultRowHeight="15"/>
  <cols>
    <col min="1" max="1" width="3.28515625" customWidth="1"/>
    <col min="2" max="2" width="40.28515625" bestFit="1" customWidth="1"/>
    <col min="5" max="5" width="40.28515625" bestFit="1" customWidth="1"/>
  </cols>
  <sheetData>
    <row r="5" spans="2:6">
      <c r="B5" t="s">
        <v>623</v>
      </c>
      <c r="E5" t="s">
        <v>624</v>
      </c>
    </row>
    <row r="6" spans="2:6" ht="33.75">
      <c r="B6" s="34" t="s">
        <v>54</v>
      </c>
      <c r="C6" s="34" t="s">
        <v>342</v>
      </c>
      <c r="E6" s="34" t="s">
        <v>54</v>
      </c>
      <c r="F6" s="34" t="s">
        <v>0</v>
      </c>
    </row>
    <row r="7" spans="2:6">
      <c r="B7" s="212" t="s">
        <v>301</v>
      </c>
      <c r="C7" s="214">
        <v>4.9631553940800002</v>
      </c>
      <c r="E7" s="216" t="s">
        <v>301</v>
      </c>
      <c r="F7" s="216">
        <v>817</v>
      </c>
    </row>
    <row r="8" spans="2:6">
      <c r="B8" s="213" t="s">
        <v>75</v>
      </c>
      <c r="C8" s="215">
        <v>3.5495307520000021</v>
      </c>
      <c r="E8" s="217" t="s">
        <v>75</v>
      </c>
      <c r="F8" s="217">
        <v>773</v>
      </c>
    </row>
    <row r="9" spans="2:6">
      <c r="B9" s="212" t="s">
        <v>83</v>
      </c>
      <c r="C9" s="214">
        <v>1.4041368190000001</v>
      </c>
      <c r="E9" s="216" t="s">
        <v>83</v>
      </c>
      <c r="F9" s="216">
        <v>252</v>
      </c>
    </row>
    <row r="10" spans="2:6">
      <c r="B10" s="213" t="s">
        <v>71</v>
      </c>
      <c r="C10" s="215">
        <v>1.0167253549999999</v>
      </c>
      <c r="E10" s="217" t="s">
        <v>71</v>
      </c>
      <c r="F10" s="217">
        <v>329</v>
      </c>
    </row>
    <row r="11" spans="2:6">
      <c r="B11" s="212" t="s">
        <v>265</v>
      </c>
      <c r="C11" s="214">
        <v>0.49256355899999998</v>
      </c>
      <c r="E11" s="216" t="s">
        <v>264</v>
      </c>
      <c r="F11" s="216">
        <v>161</v>
      </c>
    </row>
    <row r="12" spans="2:6">
      <c r="B12" s="17" t="s">
        <v>493</v>
      </c>
      <c r="E12" s="17" t="s">
        <v>493</v>
      </c>
    </row>
    <row r="15" spans="2:6">
      <c r="C15" s="169"/>
    </row>
    <row r="16" spans="2:6">
      <c r="C16" s="169"/>
      <c r="D16" s="169"/>
    </row>
    <row r="17" spans="3:4">
      <c r="C17" s="169"/>
      <c r="D17" s="169"/>
    </row>
    <row r="18" spans="3:4">
      <c r="C18" s="169"/>
      <c r="D18" s="169"/>
    </row>
    <row r="19" spans="3:4">
      <c r="C19" s="169"/>
      <c r="D19" s="169"/>
    </row>
    <row r="20" spans="3:4">
      <c r="D20" s="16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3"/>
  </sheetPr>
  <dimension ref="B1:AF53"/>
  <sheetViews>
    <sheetView showGridLines="0" workbookViewId="0"/>
  </sheetViews>
  <sheetFormatPr defaultRowHeight="12" customHeight="1"/>
  <cols>
    <col min="1" max="1" width="3.28515625" style="88" customWidth="1"/>
    <col min="2" max="2" width="25.28515625" style="88" bestFit="1" customWidth="1"/>
    <col min="3" max="15" width="7.85546875" style="88" customWidth="1"/>
    <col min="16" max="16" width="6.85546875" style="88" customWidth="1"/>
    <col min="17" max="17" width="4.42578125" style="88" customWidth="1"/>
    <col min="18" max="18" width="25.5703125" style="88" bestFit="1" customWidth="1"/>
    <col min="19" max="30" width="7.85546875" style="88" customWidth="1"/>
    <col min="31" max="16384" width="9.140625" style="88"/>
  </cols>
  <sheetData>
    <row r="1" spans="2:16" ht="12" customHeight="1">
      <c r="D1" s="89"/>
    </row>
    <row r="5" spans="2:16" ht="12" customHeight="1">
      <c r="B5" s="90"/>
      <c r="C5" s="91" t="s">
        <v>625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</row>
    <row r="6" spans="2:16" ht="12" customHeight="1">
      <c r="B6" s="92"/>
      <c r="C6" s="93">
        <v>2006</v>
      </c>
      <c r="D6" s="93">
        <v>2007</v>
      </c>
      <c r="E6" s="93">
        <v>2008</v>
      </c>
      <c r="F6" s="93">
        <v>2009</v>
      </c>
      <c r="G6" s="93">
        <v>2010</v>
      </c>
      <c r="H6" s="93">
        <v>2011</v>
      </c>
      <c r="I6" s="93">
        <v>2012</v>
      </c>
      <c r="J6" s="93">
        <v>2013</v>
      </c>
      <c r="K6" s="93">
        <v>2014</v>
      </c>
      <c r="L6" s="93">
        <v>2015</v>
      </c>
      <c r="M6" s="93">
        <v>2016</v>
      </c>
      <c r="N6" s="93">
        <v>2017</v>
      </c>
      <c r="O6" s="93">
        <v>2018</v>
      </c>
      <c r="P6" s="93" t="s">
        <v>272</v>
      </c>
    </row>
    <row r="7" spans="2:16" ht="12" customHeight="1">
      <c r="B7" s="93" t="s">
        <v>296</v>
      </c>
      <c r="C7" s="192">
        <v>3.3440540000000003</v>
      </c>
      <c r="D7" s="192">
        <v>3.1046879999999999</v>
      </c>
      <c r="E7" s="192">
        <v>3.2885929999999997</v>
      </c>
      <c r="F7" s="192">
        <v>2.1612230000000001</v>
      </c>
      <c r="G7" s="192">
        <v>3.7991099999999998</v>
      </c>
      <c r="H7" s="192">
        <v>10.40471</v>
      </c>
      <c r="I7" s="192">
        <v>4.555053</v>
      </c>
      <c r="J7" s="192">
        <v>6.2494100000000001</v>
      </c>
      <c r="K7" s="192">
        <v>18.202381999999997</v>
      </c>
      <c r="L7" s="192">
        <v>25.307126999999998</v>
      </c>
      <c r="M7" s="192">
        <v>23.907247999999996</v>
      </c>
      <c r="N7" s="192">
        <v>23.966715999999998</v>
      </c>
      <c r="O7" s="192">
        <v>61.75805299999999</v>
      </c>
      <c r="P7" s="192">
        <v>29.468719</v>
      </c>
    </row>
    <row r="8" spans="2:16" ht="12" customHeight="1">
      <c r="B8" s="93" t="s">
        <v>297</v>
      </c>
      <c r="C8" s="94">
        <v>19</v>
      </c>
      <c r="D8" s="94">
        <v>22</v>
      </c>
      <c r="E8" s="94">
        <v>20</v>
      </c>
      <c r="F8" s="94">
        <v>14</v>
      </c>
      <c r="G8" s="94">
        <v>25</v>
      </c>
      <c r="H8" s="94">
        <v>46</v>
      </c>
      <c r="I8" s="94">
        <v>27</v>
      </c>
      <c r="J8" s="94">
        <v>36</v>
      </c>
      <c r="K8" s="94">
        <v>82</v>
      </c>
      <c r="L8" s="94">
        <v>109</v>
      </c>
      <c r="M8" s="94">
        <v>77</v>
      </c>
      <c r="N8" s="94">
        <v>107</v>
      </c>
      <c r="O8" s="94">
        <v>208</v>
      </c>
      <c r="P8" s="94">
        <v>123</v>
      </c>
    </row>
    <row r="9" spans="2:16" ht="12" customHeight="1">
      <c r="B9" s="93" t="s">
        <v>298</v>
      </c>
      <c r="C9" s="95">
        <v>0</v>
      </c>
      <c r="D9" s="95">
        <v>0</v>
      </c>
      <c r="E9" s="95">
        <v>0</v>
      </c>
      <c r="F9" s="95">
        <v>0</v>
      </c>
      <c r="G9" s="95">
        <v>0</v>
      </c>
      <c r="H9" s="95">
        <v>1</v>
      </c>
      <c r="I9" s="95">
        <v>3</v>
      </c>
      <c r="J9" s="95">
        <v>3</v>
      </c>
      <c r="K9" s="95">
        <v>2</v>
      </c>
      <c r="L9" s="95">
        <v>1</v>
      </c>
      <c r="M9" s="95">
        <v>0</v>
      </c>
      <c r="N9" s="95">
        <v>0</v>
      </c>
      <c r="O9" s="95">
        <v>1</v>
      </c>
      <c r="P9" s="95">
        <v>1</v>
      </c>
    </row>
    <row r="10" spans="2:16" ht="12" customHeight="1">
      <c r="B10" s="93" t="s">
        <v>1</v>
      </c>
      <c r="C10" s="94">
        <v>7</v>
      </c>
      <c r="D10" s="94">
        <v>5</v>
      </c>
      <c r="E10" s="94">
        <v>4</v>
      </c>
      <c r="F10" s="94">
        <v>1</v>
      </c>
      <c r="G10" s="94">
        <v>3</v>
      </c>
      <c r="H10" s="94">
        <v>6</v>
      </c>
      <c r="I10" s="94">
        <v>4</v>
      </c>
      <c r="J10" s="94">
        <v>7</v>
      </c>
      <c r="K10" s="94">
        <v>8</v>
      </c>
      <c r="L10" s="94">
        <v>21</v>
      </c>
      <c r="M10" s="94">
        <v>19</v>
      </c>
      <c r="N10" s="94">
        <v>26</v>
      </c>
      <c r="O10" s="94">
        <v>45</v>
      </c>
      <c r="P10" s="94">
        <v>28</v>
      </c>
    </row>
    <row r="11" spans="2:16" ht="12" customHeight="1">
      <c r="B11" s="93" t="s">
        <v>2</v>
      </c>
      <c r="C11" s="95">
        <v>12</v>
      </c>
      <c r="D11" s="95">
        <v>17</v>
      </c>
      <c r="E11" s="95">
        <v>16</v>
      </c>
      <c r="F11" s="95">
        <v>13</v>
      </c>
      <c r="G11" s="95">
        <v>22</v>
      </c>
      <c r="H11" s="95">
        <v>39</v>
      </c>
      <c r="I11" s="95">
        <v>20</v>
      </c>
      <c r="J11" s="95">
        <v>26</v>
      </c>
      <c r="K11" s="95">
        <v>72</v>
      </c>
      <c r="L11" s="95">
        <v>87</v>
      </c>
      <c r="M11" s="95">
        <v>58</v>
      </c>
      <c r="N11" s="95">
        <v>81</v>
      </c>
      <c r="O11" s="95">
        <v>162</v>
      </c>
      <c r="P11" s="95">
        <v>94</v>
      </c>
    </row>
    <row r="12" spans="2:16" ht="12" customHeight="1">
      <c r="B12" s="96"/>
      <c r="C12" s="97"/>
      <c r="D12" s="97"/>
      <c r="E12" s="97"/>
      <c r="F12" s="97"/>
      <c r="G12" s="97"/>
      <c r="H12" s="97"/>
      <c r="I12" s="97"/>
      <c r="J12" s="97"/>
      <c r="K12" s="97"/>
      <c r="L12" s="98"/>
      <c r="M12" s="98"/>
      <c r="N12" s="98"/>
      <c r="O12" s="98"/>
      <c r="P12" s="98"/>
    </row>
    <row r="13" spans="2:16" ht="12" customHeight="1">
      <c r="B13" s="99" t="s">
        <v>298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2.1739130434782608E-2</v>
      </c>
      <c r="I13" s="100">
        <v>0.1111111111111111</v>
      </c>
      <c r="J13" s="100">
        <v>8.3333333333333329E-2</v>
      </c>
      <c r="K13" s="100">
        <v>2.4390243902439025E-2</v>
      </c>
      <c r="L13" s="101">
        <v>9.1743119266055051E-3</v>
      </c>
      <c r="M13" s="101">
        <v>0</v>
      </c>
      <c r="N13" s="101">
        <v>0</v>
      </c>
      <c r="O13" s="101">
        <v>4.807692307692308E-3</v>
      </c>
      <c r="P13" s="101">
        <v>8.130081300813009E-3</v>
      </c>
    </row>
    <row r="14" spans="2:16" ht="12" customHeight="1">
      <c r="B14" s="99" t="s">
        <v>1</v>
      </c>
      <c r="C14" s="102">
        <v>0.36842105263157893</v>
      </c>
      <c r="D14" s="102">
        <v>0.22727272727272727</v>
      </c>
      <c r="E14" s="102">
        <v>0.2</v>
      </c>
      <c r="F14" s="102">
        <v>7.1428571428571425E-2</v>
      </c>
      <c r="G14" s="102">
        <v>0.12</v>
      </c>
      <c r="H14" s="102">
        <v>0.13043478260869565</v>
      </c>
      <c r="I14" s="102">
        <v>0.14814814814814814</v>
      </c>
      <c r="J14" s="102">
        <v>0.19444444444444445</v>
      </c>
      <c r="K14" s="102">
        <v>9.7560975609756101E-2</v>
      </c>
      <c r="L14" s="103">
        <v>0.19266055045871561</v>
      </c>
      <c r="M14" s="103">
        <v>0.24675324675324675</v>
      </c>
      <c r="N14" s="103">
        <v>0.24299065420560748</v>
      </c>
      <c r="O14" s="103">
        <v>0.21634615384615385</v>
      </c>
      <c r="P14" s="103">
        <v>0.22764227642276422</v>
      </c>
    </row>
    <row r="15" spans="2:16" ht="12" customHeight="1">
      <c r="B15" s="99" t="s">
        <v>2</v>
      </c>
      <c r="C15" s="100">
        <v>0.63157894736842102</v>
      </c>
      <c r="D15" s="100">
        <v>0.77272727272727271</v>
      </c>
      <c r="E15" s="100">
        <v>0.8</v>
      </c>
      <c r="F15" s="100">
        <v>0.9285714285714286</v>
      </c>
      <c r="G15" s="100">
        <v>0.88</v>
      </c>
      <c r="H15" s="100">
        <v>0.84782608695652173</v>
      </c>
      <c r="I15" s="100">
        <v>0.7407407407407407</v>
      </c>
      <c r="J15" s="100">
        <v>0.72222222222222221</v>
      </c>
      <c r="K15" s="100">
        <v>0.87804878048780488</v>
      </c>
      <c r="L15" s="101">
        <v>0.79816513761467889</v>
      </c>
      <c r="M15" s="101">
        <v>0.75324675324675328</v>
      </c>
      <c r="N15" s="101">
        <v>0.7570093457943925</v>
      </c>
      <c r="O15" s="101">
        <v>0.77884615384615385</v>
      </c>
      <c r="P15" s="101">
        <v>0.76422764227642281</v>
      </c>
    </row>
    <row r="16" spans="2:16" ht="12" customHeight="1">
      <c r="B16" s="5" t="s">
        <v>493</v>
      </c>
    </row>
    <row r="37" spans="2:32" ht="12" customHeight="1">
      <c r="B37" s="90"/>
      <c r="C37" s="91" t="s">
        <v>626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R37" s="90"/>
      <c r="S37" s="91" t="s">
        <v>627</v>
      </c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</row>
    <row r="38" spans="2:32" ht="12" customHeight="1">
      <c r="B38" s="104"/>
      <c r="C38" s="99">
        <v>2006</v>
      </c>
      <c r="D38" s="99">
        <v>2007</v>
      </c>
      <c r="E38" s="99">
        <v>2008</v>
      </c>
      <c r="F38" s="99">
        <v>2009</v>
      </c>
      <c r="G38" s="99">
        <v>2010</v>
      </c>
      <c r="H38" s="99">
        <v>2011</v>
      </c>
      <c r="I38" s="99">
        <v>2012</v>
      </c>
      <c r="J38" s="99">
        <v>2013</v>
      </c>
      <c r="K38" s="99">
        <v>2014</v>
      </c>
      <c r="L38" s="99">
        <v>2015</v>
      </c>
      <c r="M38" s="99">
        <v>2016</v>
      </c>
      <c r="N38" s="99">
        <v>2017</v>
      </c>
      <c r="O38" s="2">
        <v>2018</v>
      </c>
      <c r="P38" s="2" t="s">
        <v>272</v>
      </c>
      <c r="R38" s="104"/>
      <c r="S38" s="99">
        <v>2006</v>
      </c>
      <c r="T38" s="99">
        <v>2007</v>
      </c>
      <c r="U38" s="99">
        <v>2008</v>
      </c>
      <c r="V38" s="99">
        <v>2009</v>
      </c>
      <c r="W38" s="99">
        <v>2010</v>
      </c>
      <c r="X38" s="99">
        <v>2011</v>
      </c>
      <c r="Y38" s="99">
        <v>2012</v>
      </c>
      <c r="Z38" s="99">
        <v>2013</v>
      </c>
      <c r="AA38" s="99">
        <v>2014</v>
      </c>
      <c r="AB38" s="99">
        <v>2015</v>
      </c>
      <c r="AC38" s="99">
        <v>2016</v>
      </c>
      <c r="AD38" s="99">
        <v>2017</v>
      </c>
      <c r="AE38" s="2">
        <v>2018</v>
      </c>
      <c r="AF38" s="2" t="s">
        <v>272</v>
      </c>
    </row>
    <row r="39" spans="2:32" ht="12" customHeight="1">
      <c r="B39" s="99" t="s">
        <v>19</v>
      </c>
      <c r="C39" s="199">
        <v>3</v>
      </c>
      <c r="D39" s="199">
        <v>7</v>
      </c>
      <c r="E39" s="199">
        <v>3</v>
      </c>
      <c r="F39" s="199">
        <v>5</v>
      </c>
      <c r="G39" s="199">
        <v>5</v>
      </c>
      <c r="H39" s="199">
        <v>14</v>
      </c>
      <c r="I39" s="199">
        <v>6</v>
      </c>
      <c r="J39" s="199">
        <v>10</v>
      </c>
      <c r="K39" s="199">
        <v>35</v>
      </c>
      <c r="L39" s="199">
        <v>39</v>
      </c>
      <c r="M39" s="199">
        <v>24</v>
      </c>
      <c r="N39" s="199">
        <v>30</v>
      </c>
      <c r="O39" s="199">
        <v>76</v>
      </c>
      <c r="P39" s="199">
        <v>39</v>
      </c>
      <c r="R39" s="99" t="s">
        <v>19</v>
      </c>
      <c r="S39" s="192">
        <v>0.37138900000000002</v>
      </c>
      <c r="T39" s="192">
        <v>1.1952</v>
      </c>
      <c r="U39" s="192">
        <v>0.47</v>
      </c>
      <c r="V39" s="192">
        <v>0.70302199999999992</v>
      </c>
      <c r="W39" s="192">
        <v>0.91999700000000006</v>
      </c>
      <c r="X39" s="192">
        <v>4.5903780000000003</v>
      </c>
      <c r="Y39" s="192">
        <v>0.88278299999999998</v>
      </c>
      <c r="Z39" s="192">
        <v>1.6141109999999999</v>
      </c>
      <c r="AA39" s="192">
        <v>7.0550159999999993</v>
      </c>
      <c r="AB39" s="192">
        <v>6.5376840000000005</v>
      </c>
      <c r="AC39" s="192">
        <v>6.743608</v>
      </c>
      <c r="AD39" s="192">
        <v>4.7603850000000003</v>
      </c>
      <c r="AE39" s="192">
        <v>13.084937</v>
      </c>
      <c r="AF39" s="192">
        <v>6.4750060000000005</v>
      </c>
    </row>
    <row r="40" spans="2:32" ht="12" customHeight="1">
      <c r="B40" s="99" t="s">
        <v>20</v>
      </c>
      <c r="C40" s="189">
        <v>1</v>
      </c>
      <c r="D40" s="189">
        <v>0</v>
      </c>
      <c r="E40" s="189">
        <v>2</v>
      </c>
      <c r="F40" s="189">
        <v>4</v>
      </c>
      <c r="G40" s="189">
        <v>4</v>
      </c>
      <c r="H40" s="189">
        <v>4</v>
      </c>
      <c r="I40" s="189">
        <v>3</v>
      </c>
      <c r="J40" s="189">
        <v>5</v>
      </c>
      <c r="K40" s="189">
        <v>7</v>
      </c>
      <c r="L40" s="189">
        <v>15</v>
      </c>
      <c r="M40" s="189">
        <v>12</v>
      </c>
      <c r="N40" s="189">
        <v>15</v>
      </c>
      <c r="O40" s="189">
        <v>35</v>
      </c>
      <c r="P40" s="189">
        <v>20</v>
      </c>
      <c r="R40" s="99" t="s">
        <v>20</v>
      </c>
      <c r="S40" s="195">
        <v>0.104671</v>
      </c>
      <c r="T40" s="195">
        <v>0</v>
      </c>
      <c r="U40" s="195">
        <v>0.27513099999999996</v>
      </c>
      <c r="V40" s="195">
        <v>0.51698500000000003</v>
      </c>
      <c r="W40" s="195">
        <v>0.76161799999999991</v>
      </c>
      <c r="X40" s="195">
        <v>0.68096199999999996</v>
      </c>
      <c r="Y40" s="195">
        <v>0.43576999999999999</v>
      </c>
      <c r="Z40" s="195">
        <v>0.81399999999999995</v>
      </c>
      <c r="AA40" s="195">
        <v>1.151999</v>
      </c>
      <c r="AB40" s="195">
        <v>2.7484489999999999</v>
      </c>
      <c r="AC40" s="195">
        <v>1.92113</v>
      </c>
      <c r="AD40" s="195">
        <v>3.7560310000000006</v>
      </c>
      <c r="AE40" s="195">
        <v>6.6519650000000006</v>
      </c>
      <c r="AF40" s="195">
        <v>2.989706</v>
      </c>
    </row>
    <row r="41" spans="2:32" ht="12" customHeight="1">
      <c r="B41" s="99" t="s">
        <v>21</v>
      </c>
      <c r="C41" s="199">
        <v>3</v>
      </c>
      <c r="D41" s="199">
        <v>3</v>
      </c>
      <c r="E41" s="199">
        <v>4</v>
      </c>
      <c r="F41" s="199">
        <v>1</v>
      </c>
      <c r="G41" s="199">
        <v>4</v>
      </c>
      <c r="H41" s="199">
        <v>7</v>
      </c>
      <c r="I41" s="199">
        <v>7</v>
      </c>
      <c r="J41" s="199">
        <v>5</v>
      </c>
      <c r="K41" s="199">
        <v>18</v>
      </c>
      <c r="L41" s="199">
        <v>29</v>
      </c>
      <c r="M41" s="199">
        <v>22</v>
      </c>
      <c r="N41" s="199">
        <v>34</v>
      </c>
      <c r="O41" s="199">
        <v>55</v>
      </c>
      <c r="P41" s="199">
        <v>38</v>
      </c>
      <c r="R41" s="99" t="s">
        <v>21</v>
      </c>
      <c r="S41" s="192">
        <v>0.60799999999999998</v>
      </c>
      <c r="T41" s="192">
        <v>0.32446199999999997</v>
      </c>
      <c r="U41" s="192">
        <v>0.58786099999999997</v>
      </c>
      <c r="V41" s="192">
        <v>0.258216</v>
      </c>
      <c r="W41" s="192">
        <v>0.53047699999999998</v>
      </c>
      <c r="X41" s="192">
        <v>1.3406439999999999</v>
      </c>
      <c r="Y41" s="192">
        <v>1.2186799999999998</v>
      </c>
      <c r="Z41" s="192">
        <v>0.86104099999999995</v>
      </c>
      <c r="AA41" s="192">
        <v>5.1172189999999995</v>
      </c>
      <c r="AB41" s="192">
        <v>9.1259779999999999</v>
      </c>
      <c r="AC41" s="192">
        <v>11.580476000000001</v>
      </c>
      <c r="AD41" s="192">
        <v>7.5883140000000004</v>
      </c>
      <c r="AE41" s="192">
        <v>31.560110999999999</v>
      </c>
      <c r="AF41" s="192">
        <v>10.24587</v>
      </c>
    </row>
    <row r="42" spans="2:32" ht="12" customHeight="1">
      <c r="B42" s="99" t="s">
        <v>22</v>
      </c>
      <c r="C42" s="189">
        <v>0</v>
      </c>
      <c r="D42" s="189">
        <v>0</v>
      </c>
      <c r="E42" s="189">
        <v>0</v>
      </c>
      <c r="F42" s="189">
        <v>0</v>
      </c>
      <c r="G42" s="189">
        <v>0</v>
      </c>
      <c r="H42" s="189">
        <v>1</v>
      </c>
      <c r="I42" s="189">
        <v>0</v>
      </c>
      <c r="J42" s="189">
        <v>1</v>
      </c>
      <c r="K42" s="189">
        <v>2</v>
      </c>
      <c r="L42" s="189">
        <v>4</v>
      </c>
      <c r="M42" s="189">
        <v>2</v>
      </c>
      <c r="N42" s="189">
        <v>3</v>
      </c>
      <c r="O42" s="189">
        <v>1</v>
      </c>
      <c r="P42" s="189">
        <v>2</v>
      </c>
      <c r="R42" s="99" t="s">
        <v>22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0.20219999999999999</v>
      </c>
      <c r="Y42" s="195">
        <v>0</v>
      </c>
      <c r="Z42" s="195">
        <v>0.25</v>
      </c>
      <c r="AA42" s="195">
        <v>0.66</v>
      </c>
      <c r="AB42" s="195">
        <v>0.83499999999999996</v>
      </c>
      <c r="AC42" s="195">
        <v>0.32474999999999998</v>
      </c>
      <c r="AD42" s="195">
        <v>0.39755000000000001</v>
      </c>
      <c r="AE42" s="195">
        <v>1</v>
      </c>
      <c r="AF42" s="195">
        <v>0.30861400000000005</v>
      </c>
    </row>
    <row r="43" spans="2:32" ht="12" customHeight="1">
      <c r="B43" s="99" t="s">
        <v>23</v>
      </c>
      <c r="C43" s="199">
        <v>3</v>
      </c>
      <c r="D43" s="199">
        <v>3</v>
      </c>
      <c r="E43" s="199">
        <v>2</v>
      </c>
      <c r="F43" s="199">
        <v>1</v>
      </c>
      <c r="G43" s="199">
        <v>4</v>
      </c>
      <c r="H43" s="199">
        <v>3</v>
      </c>
      <c r="I43" s="199">
        <v>2</v>
      </c>
      <c r="J43" s="199">
        <v>2</v>
      </c>
      <c r="K43" s="199">
        <v>1</v>
      </c>
      <c r="L43" s="199">
        <v>1</v>
      </c>
      <c r="M43" s="199">
        <v>0</v>
      </c>
      <c r="N43" s="199">
        <v>1</v>
      </c>
      <c r="O43" s="199">
        <v>2</v>
      </c>
      <c r="P43" s="199">
        <v>3</v>
      </c>
      <c r="R43" s="99" t="s">
        <v>23</v>
      </c>
      <c r="S43" s="192">
        <v>1.1403479999999999</v>
      </c>
      <c r="T43" s="192">
        <v>0.32489999999999997</v>
      </c>
      <c r="U43" s="192">
        <v>0.36499999999999999</v>
      </c>
      <c r="V43" s="192">
        <v>0.1</v>
      </c>
      <c r="W43" s="192">
        <v>0.58140000000000003</v>
      </c>
      <c r="X43" s="192">
        <v>0.36316300000000001</v>
      </c>
      <c r="Y43" s="192">
        <v>0.35</v>
      </c>
      <c r="Z43" s="192">
        <v>0.51246999999999998</v>
      </c>
      <c r="AA43" s="192">
        <v>0.15</v>
      </c>
      <c r="AB43" s="192">
        <v>0.15</v>
      </c>
      <c r="AC43" s="192">
        <v>0</v>
      </c>
      <c r="AD43" s="192">
        <v>0.15</v>
      </c>
      <c r="AE43" s="192">
        <v>0.27500000000000002</v>
      </c>
      <c r="AF43" s="192">
        <v>0.39900000000000002</v>
      </c>
    </row>
    <row r="44" spans="2:32" ht="12" customHeight="1">
      <c r="B44" s="99" t="s">
        <v>24</v>
      </c>
      <c r="C44" s="189">
        <v>1</v>
      </c>
      <c r="D44" s="189">
        <v>1</v>
      </c>
      <c r="E44" s="189">
        <v>0</v>
      </c>
      <c r="F44" s="189">
        <v>0</v>
      </c>
      <c r="G44" s="189">
        <v>1</v>
      </c>
      <c r="H44" s="189">
        <v>0</v>
      </c>
      <c r="I44" s="189">
        <v>1</v>
      </c>
      <c r="J44" s="189">
        <v>2</v>
      </c>
      <c r="K44" s="189">
        <v>5</v>
      </c>
      <c r="L44" s="189">
        <v>4</v>
      </c>
      <c r="M44" s="189">
        <v>5</v>
      </c>
      <c r="N44" s="189">
        <v>7</v>
      </c>
      <c r="O44" s="189">
        <v>13</v>
      </c>
      <c r="P44" s="189">
        <v>6</v>
      </c>
      <c r="R44" s="99" t="s">
        <v>24</v>
      </c>
      <c r="S44" s="195">
        <v>0.17</v>
      </c>
      <c r="T44" s="195">
        <v>0.28299999999999997</v>
      </c>
      <c r="U44" s="195">
        <v>0</v>
      </c>
      <c r="V44" s="195">
        <v>0</v>
      </c>
      <c r="W44" s="195">
        <v>0.12</v>
      </c>
      <c r="X44" s="195">
        <v>0</v>
      </c>
      <c r="Y44" s="195">
        <v>0.1</v>
      </c>
      <c r="Z44" s="195">
        <v>0.20599999999999999</v>
      </c>
      <c r="AA44" s="195">
        <v>0.84465000000000012</v>
      </c>
      <c r="AB44" s="195">
        <v>0.6915</v>
      </c>
      <c r="AC44" s="195">
        <v>0.8</v>
      </c>
      <c r="AD44" s="195">
        <v>1.504896</v>
      </c>
      <c r="AE44" s="195">
        <v>3.1144269999999996</v>
      </c>
      <c r="AF44" s="195">
        <v>1.1497080000000002</v>
      </c>
    </row>
    <row r="45" spans="2:32" ht="12" customHeight="1">
      <c r="B45" s="99" t="s">
        <v>25</v>
      </c>
      <c r="C45" s="199">
        <v>1</v>
      </c>
      <c r="D45" s="199">
        <v>2</v>
      </c>
      <c r="E45" s="199">
        <v>1</v>
      </c>
      <c r="F45" s="199">
        <v>0</v>
      </c>
      <c r="G45" s="199">
        <v>1</v>
      </c>
      <c r="H45" s="199">
        <v>2</v>
      </c>
      <c r="I45" s="199">
        <v>0</v>
      </c>
      <c r="J45" s="199">
        <v>1</v>
      </c>
      <c r="K45" s="199">
        <v>3</v>
      </c>
      <c r="L45" s="199">
        <v>1</v>
      </c>
      <c r="M45" s="199">
        <v>2</v>
      </c>
      <c r="N45" s="199">
        <v>4</v>
      </c>
      <c r="O45" s="199">
        <v>6</v>
      </c>
      <c r="P45" s="199">
        <v>3</v>
      </c>
      <c r="R45" s="99" t="s">
        <v>25</v>
      </c>
      <c r="S45" s="192">
        <v>0.1</v>
      </c>
      <c r="T45" s="192">
        <v>0.22</v>
      </c>
      <c r="U45" s="192">
        <v>0.15360099999999999</v>
      </c>
      <c r="V45" s="192">
        <v>0</v>
      </c>
      <c r="W45" s="192">
        <v>0.112696</v>
      </c>
      <c r="X45" s="192">
        <v>0.22391</v>
      </c>
      <c r="Y45" s="192">
        <v>0</v>
      </c>
      <c r="Z45" s="192">
        <v>0.12795799999999999</v>
      </c>
      <c r="AA45" s="192">
        <v>0.93</v>
      </c>
      <c r="AB45" s="192">
        <v>0.2</v>
      </c>
      <c r="AC45" s="192">
        <v>0.31158400000000003</v>
      </c>
      <c r="AD45" s="192">
        <v>0.85821100000000006</v>
      </c>
      <c r="AE45" s="192">
        <v>0.92533799999999999</v>
      </c>
      <c r="AF45" s="192">
        <v>0.40281499999999998</v>
      </c>
    </row>
    <row r="46" spans="2:32" ht="12" customHeight="1">
      <c r="B46" s="99" t="s">
        <v>26</v>
      </c>
      <c r="C46" s="189">
        <v>4</v>
      </c>
      <c r="D46" s="189">
        <v>4</v>
      </c>
      <c r="E46" s="189">
        <v>6</v>
      </c>
      <c r="F46" s="189">
        <v>3</v>
      </c>
      <c r="G46" s="189">
        <v>4</v>
      </c>
      <c r="H46" s="189">
        <v>9</v>
      </c>
      <c r="I46" s="189">
        <v>5</v>
      </c>
      <c r="J46" s="189">
        <v>6</v>
      </c>
      <c r="K46" s="189">
        <v>2</v>
      </c>
      <c r="L46" s="189">
        <v>3</v>
      </c>
      <c r="M46" s="189">
        <v>2</v>
      </c>
      <c r="N46" s="189">
        <v>1</v>
      </c>
      <c r="O46" s="189">
        <v>2</v>
      </c>
      <c r="P46" s="189">
        <v>2</v>
      </c>
      <c r="R46" s="99" t="s">
        <v>26</v>
      </c>
      <c r="S46" s="195">
        <v>0.48511699999999996</v>
      </c>
      <c r="T46" s="195">
        <v>0.54102600000000001</v>
      </c>
      <c r="U46" s="195">
        <v>1.0269999999999999</v>
      </c>
      <c r="V46" s="195">
        <v>0.58299999999999996</v>
      </c>
      <c r="W46" s="195">
        <v>0.53442200000000006</v>
      </c>
      <c r="X46" s="195">
        <v>1.367</v>
      </c>
      <c r="Y46" s="195">
        <v>1.118528</v>
      </c>
      <c r="Z46" s="195">
        <v>1.242</v>
      </c>
      <c r="AA46" s="195">
        <v>0.33760000000000001</v>
      </c>
      <c r="AB46" s="195">
        <v>0.33250000000000002</v>
      </c>
      <c r="AC46" s="195">
        <v>0.47570000000000001</v>
      </c>
      <c r="AD46" s="195">
        <v>0.125</v>
      </c>
      <c r="AE46" s="195">
        <v>0.34</v>
      </c>
      <c r="AF46" s="195">
        <v>0.28499999999999998</v>
      </c>
    </row>
    <row r="47" spans="2:32" ht="12" customHeight="1">
      <c r="B47" s="99" t="s">
        <v>27</v>
      </c>
      <c r="C47" s="199">
        <v>1</v>
      </c>
      <c r="D47" s="199">
        <v>0</v>
      </c>
      <c r="E47" s="199">
        <v>1</v>
      </c>
      <c r="F47" s="199">
        <v>0</v>
      </c>
      <c r="G47" s="199">
        <v>0</v>
      </c>
      <c r="H47" s="199">
        <v>3</v>
      </c>
      <c r="I47" s="199">
        <v>2</v>
      </c>
      <c r="J47" s="199">
        <v>2</v>
      </c>
      <c r="K47" s="199">
        <v>6</v>
      </c>
      <c r="L47" s="199">
        <v>7</v>
      </c>
      <c r="M47" s="199">
        <v>4</v>
      </c>
      <c r="N47" s="199">
        <v>8</v>
      </c>
      <c r="O47" s="199">
        <v>10</v>
      </c>
      <c r="P47" s="199">
        <v>4</v>
      </c>
      <c r="R47" s="99" t="s">
        <v>27</v>
      </c>
      <c r="S47" s="192">
        <v>0.14172300000000002</v>
      </c>
      <c r="T47" s="192">
        <v>0</v>
      </c>
      <c r="U47" s="192">
        <v>0.21</v>
      </c>
      <c r="V47" s="192">
        <v>0</v>
      </c>
      <c r="W47" s="192">
        <v>0</v>
      </c>
      <c r="X47" s="192">
        <v>0.41499999999999998</v>
      </c>
      <c r="Y47" s="192">
        <v>0.32</v>
      </c>
      <c r="Z47" s="192">
        <v>0.27100000000000002</v>
      </c>
      <c r="AA47" s="192">
        <v>1.2748980000000001</v>
      </c>
      <c r="AB47" s="192">
        <v>2.9039999999999999</v>
      </c>
      <c r="AC47" s="192">
        <v>0.51900000000000002</v>
      </c>
      <c r="AD47" s="192">
        <v>2.7063289999999998</v>
      </c>
      <c r="AE47" s="192">
        <v>2.871375</v>
      </c>
      <c r="AF47" s="192">
        <v>0.68500000000000005</v>
      </c>
    </row>
    <row r="48" spans="2:32" ht="12" customHeight="1">
      <c r="B48" s="99" t="s">
        <v>28</v>
      </c>
      <c r="C48" s="189">
        <v>2</v>
      </c>
      <c r="D48" s="189">
        <v>2</v>
      </c>
      <c r="E48" s="189">
        <v>1</v>
      </c>
      <c r="F48" s="189">
        <v>0</v>
      </c>
      <c r="G48" s="189">
        <v>2</v>
      </c>
      <c r="H48" s="189">
        <v>3</v>
      </c>
      <c r="I48" s="189">
        <v>1</v>
      </c>
      <c r="J48" s="189">
        <v>2</v>
      </c>
      <c r="K48" s="189">
        <v>3</v>
      </c>
      <c r="L48" s="189">
        <v>6</v>
      </c>
      <c r="M48" s="189">
        <v>4</v>
      </c>
      <c r="N48" s="189">
        <v>4</v>
      </c>
      <c r="O48" s="189">
        <v>8</v>
      </c>
      <c r="P48" s="189">
        <v>6</v>
      </c>
      <c r="R48" s="99" t="s">
        <v>28</v>
      </c>
      <c r="S48" s="195">
        <v>0.22280599999999998</v>
      </c>
      <c r="T48" s="195">
        <v>0.21609999999999999</v>
      </c>
      <c r="U48" s="195">
        <v>0.2</v>
      </c>
      <c r="V48" s="195">
        <v>0</v>
      </c>
      <c r="W48" s="195">
        <v>0.23849999999999999</v>
      </c>
      <c r="X48" s="195">
        <v>1.2214529999999999</v>
      </c>
      <c r="Y48" s="195">
        <v>0.12929199999999999</v>
      </c>
      <c r="Z48" s="195">
        <v>0.35083000000000003</v>
      </c>
      <c r="AA48" s="195">
        <v>0.68100000000000005</v>
      </c>
      <c r="AB48" s="195">
        <v>1.782016</v>
      </c>
      <c r="AC48" s="195">
        <v>1.2310000000000001</v>
      </c>
      <c r="AD48" s="195">
        <v>2.12</v>
      </c>
      <c r="AE48" s="195">
        <v>1.9349000000000001</v>
      </c>
      <c r="AF48" s="195">
        <v>6.5279999999999996</v>
      </c>
    </row>
    <row r="49" spans="2:32" ht="12" customHeight="1">
      <c r="B49" s="90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</row>
    <row r="50" spans="2:32" ht="12" customHeight="1">
      <c r="B50" s="99" t="s">
        <v>29</v>
      </c>
      <c r="C50" s="199">
        <v>19</v>
      </c>
      <c r="D50" s="199">
        <v>22</v>
      </c>
      <c r="E50" s="199">
        <v>20</v>
      </c>
      <c r="F50" s="199">
        <v>14</v>
      </c>
      <c r="G50" s="199">
        <v>25</v>
      </c>
      <c r="H50" s="199">
        <v>46</v>
      </c>
      <c r="I50" s="199">
        <v>27</v>
      </c>
      <c r="J50" s="199">
        <v>36</v>
      </c>
      <c r="K50" s="199">
        <v>82</v>
      </c>
      <c r="L50" s="199">
        <v>109</v>
      </c>
      <c r="M50" s="199">
        <v>77</v>
      </c>
      <c r="N50" s="199">
        <v>107</v>
      </c>
      <c r="O50" s="199">
        <v>208</v>
      </c>
      <c r="P50" s="199">
        <v>123</v>
      </c>
      <c r="R50" s="99" t="s">
        <v>29</v>
      </c>
      <c r="S50" s="192">
        <v>3.3440540000000003</v>
      </c>
      <c r="T50" s="192">
        <v>3.1046879999999999</v>
      </c>
      <c r="U50" s="192">
        <v>3.2885929999999997</v>
      </c>
      <c r="V50" s="192">
        <v>2.1612230000000001</v>
      </c>
      <c r="W50" s="192">
        <v>3.7991099999999998</v>
      </c>
      <c r="X50" s="192">
        <v>10.40471</v>
      </c>
      <c r="Y50" s="192">
        <v>4.555053</v>
      </c>
      <c r="Z50" s="192">
        <v>6.2494100000000001</v>
      </c>
      <c r="AA50" s="192">
        <v>18.202381999999997</v>
      </c>
      <c r="AB50" s="192">
        <v>25.307126999999998</v>
      </c>
      <c r="AC50" s="192">
        <v>23.907247999999996</v>
      </c>
      <c r="AD50" s="192">
        <v>23.966715999999998</v>
      </c>
      <c r="AE50" s="192">
        <v>61.75805299999999</v>
      </c>
      <c r="AF50" s="192">
        <v>29.468719</v>
      </c>
    </row>
    <row r="51" spans="2:32" ht="12" customHeight="1">
      <c r="B51" s="99" t="s">
        <v>30</v>
      </c>
      <c r="C51" s="189">
        <v>2</v>
      </c>
      <c r="D51" s="189">
        <v>2</v>
      </c>
      <c r="E51" s="189">
        <v>3</v>
      </c>
      <c r="F51" s="189">
        <v>4</v>
      </c>
      <c r="G51" s="189">
        <v>5</v>
      </c>
      <c r="H51" s="189">
        <v>6</v>
      </c>
      <c r="I51" s="189">
        <v>3</v>
      </c>
      <c r="J51" s="189">
        <v>6</v>
      </c>
      <c r="K51" s="189">
        <v>10</v>
      </c>
      <c r="L51" s="189">
        <v>16</v>
      </c>
      <c r="M51" s="189">
        <v>14</v>
      </c>
      <c r="N51" s="189">
        <v>19</v>
      </c>
      <c r="O51" s="189">
        <v>41</v>
      </c>
      <c r="P51" s="189">
        <v>23</v>
      </c>
      <c r="R51" s="99" t="s">
        <v>31</v>
      </c>
      <c r="S51" s="195">
        <v>0.20467099999999999</v>
      </c>
      <c r="T51" s="195">
        <v>0.22</v>
      </c>
      <c r="U51" s="195">
        <v>0.42873199999999995</v>
      </c>
      <c r="V51" s="195">
        <v>0.51698500000000003</v>
      </c>
      <c r="W51" s="195">
        <v>0.87431400000000004</v>
      </c>
      <c r="X51" s="195">
        <v>0.90487200000000001</v>
      </c>
      <c r="Y51" s="195">
        <v>0.43576999999999999</v>
      </c>
      <c r="Z51" s="195">
        <v>0.72195699999999996</v>
      </c>
      <c r="AA51" s="195">
        <v>1.9569989999999999</v>
      </c>
      <c r="AB51" s="195">
        <v>2.9484490000000001</v>
      </c>
      <c r="AC51" s="195">
        <v>2.2277139999999997</v>
      </c>
      <c r="AD51" s="195">
        <v>4.8599690000000004</v>
      </c>
      <c r="AE51" s="195">
        <v>5.6925760000000007</v>
      </c>
      <c r="AF51" s="195">
        <v>5.6925760000000007</v>
      </c>
    </row>
    <row r="52" spans="2:32" ht="12" customHeight="1">
      <c r="B52" s="99" t="s">
        <v>32</v>
      </c>
      <c r="C52" s="153">
        <v>0.10526315789473684</v>
      </c>
      <c r="D52" s="153">
        <v>9.0909090909090912E-2</v>
      </c>
      <c r="E52" s="153">
        <v>0.15</v>
      </c>
      <c r="F52" s="153">
        <v>0.2857142857142857</v>
      </c>
      <c r="G52" s="153">
        <v>0.2</v>
      </c>
      <c r="H52" s="153">
        <v>0.13043478260869565</v>
      </c>
      <c r="I52" s="153">
        <v>0.1111111111111111</v>
      </c>
      <c r="J52" s="153">
        <v>0.16666666666666666</v>
      </c>
      <c r="K52" s="153">
        <v>0.12195121951219512</v>
      </c>
      <c r="L52" s="153">
        <v>0.14678899082568808</v>
      </c>
      <c r="M52" s="153">
        <v>0.18181818181818182</v>
      </c>
      <c r="N52" s="153">
        <v>0.17757009345794392</v>
      </c>
      <c r="O52" s="153">
        <v>0.19711538461538461</v>
      </c>
      <c r="P52" s="153">
        <v>0.18699186991869918</v>
      </c>
      <c r="R52" s="106" t="s">
        <v>33</v>
      </c>
      <c r="S52" s="153">
        <v>6.1204454234291661E-2</v>
      </c>
      <c r="T52" s="153">
        <v>7.0860582448220258E-2</v>
      </c>
      <c r="U52" s="153">
        <v>0.12468239189691829</v>
      </c>
      <c r="V52" s="153">
        <v>0.2392094661217283</v>
      </c>
      <c r="W52" s="153">
        <v>0.23013653197722628</v>
      </c>
      <c r="X52" s="153">
        <v>8.6967536817460556E-2</v>
      </c>
      <c r="Y52" s="153">
        <v>9.068994660412695E-2</v>
      </c>
      <c r="Z52" s="153">
        <v>0.11645577828467196</v>
      </c>
      <c r="AA52" s="153">
        <v>0.10718883631807199</v>
      </c>
      <c r="AB52" s="153">
        <v>0.12166019252145553</v>
      </c>
      <c r="AC52" s="153">
        <v>9.456396256552195E-2</v>
      </c>
      <c r="AD52" s="153">
        <v>0.19811265107765616</v>
      </c>
      <c r="AE52" s="153">
        <v>0.19390638294161647</v>
      </c>
      <c r="AF52" s="153">
        <v>0.19390638294161647</v>
      </c>
    </row>
    <row r="53" spans="2:32" ht="12" customHeight="1">
      <c r="B53" s="5" t="s">
        <v>493</v>
      </c>
      <c r="R53" s="5" t="s">
        <v>493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3"/>
  </sheetPr>
  <dimension ref="B4:AF50"/>
  <sheetViews>
    <sheetView showGridLines="0" zoomScaleNormal="100" workbookViewId="0"/>
  </sheetViews>
  <sheetFormatPr defaultRowHeight="11.25" customHeight="1"/>
  <cols>
    <col min="1" max="1" width="3.28515625" style="5" customWidth="1"/>
    <col min="2" max="2" width="15.42578125" style="5" bestFit="1" customWidth="1"/>
    <col min="3" max="15" width="7.85546875" style="5" customWidth="1"/>
    <col min="16" max="16" width="9.140625" style="5"/>
    <col min="17" max="17" width="9.7109375" style="5" bestFit="1" customWidth="1"/>
    <col min="18" max="18" width="12.28515625" style="5" bestFit="1" customWidth="1"/>
    <col min="19" max="30" width="7.85546875" style="5" customWidth="1"/>
    <col min="31" max="16384" width="9.140625" style="5"/>
  </cols>
  <sheetData>
    <row r="4" spans="2:20" ht="11.25" customHeight="1"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2:20" s="47" customFormat="1" ht="11.25" customHeight="1">
      <c r="T5" s="56"/>
    </row>
    <row r="6" spans="2:20" ht="11.25" customHeight="1">
      <c r="B6" s="19"/>
      <c r="C6" s="56" t="s">
        <v>547</v>
      </c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</row>
    <row r="7" spans="2:20" s="3" customFormat="1" ht="11.25" customHeight="1">
      <c r="B7" s="1"/>
      <c r="C7" s="2">
        <v>2006</v>
      </c>
      <c r="D7" s="2">
        <v>2007</v>
      </c>
      <c r="E7" s="2">
        <v>2008</v>
      </c>
      <c r="F7" s="2">
        <v>2009</v>
      </c>
      <c r="G7" s="2">
        <v>2010</v>
      </c>
      <c r="H7" s="2">
        <v>2011</v>
      </c>
      <c r="I7" s="2">
        <v>2012</v>
      </c>
      <c r="J7" s="2">
        <v>2013</v>
      </c>
      <c r="K7" s="2">
        <v>2014</v>
      </c>
      <c r="L7" s="2">
        <v>2015</v>
      </c>
      <c r="M7" s="2">
        <v>2016</v>
      </c>
      <c r="N7" s="2">
        <v>2017</v>
      </c>
      <c r="O7" s="2">
        <v>2018</v>
      </c>
      <c r="P7" s="2" t="s">
        <v>272</v>
      </c>
      <c r="Q7" s="142"/>
    </row>
    <row r="8" spans="2:20" ht="11.25" customHeight="1">
      <c r="B8" s="2" t="s">
        <v>10</v>
      </c>
      <c r="C8" s="192">
        <v>14.048947779000015</v>
      </c>
      <c r="D8" s="192">
        <v>17.725847957000024</v>
      </c>
      <c r="E8" s="192">
        <v>17.637422149000017</v>
      </c>
      <c r="F8" s="192">
        <v>11.513636817499993</v>
      </c>
      <c r="G8" s="192">
        <v>12.358447369</v>
      </c>
      <c r="H8" s="192">
        <v>20.776929912</v>
      </c>
      <c r="I8" s="192">
        <v>16.264819293399995</v>
      </c>
      <c r="J8" s="192">
        <v>19.074828079000024</v>
      </c>
      <c r="K8" s="192">
        <v>37.226453263000039</v>
      </c>
      <c r="L8" s="192">
        <v>48.246836512000002</v>
      </c>
      <c r="M8" s="192">
        <v>43.471578624999999</v>
      </c>
      <c r="N8" s="192">
        <v>44.173764807080012</v>
      </c>
      <c r="O8" s="192">
        <v>88.265397500300011</v>
      </c>
      <c r="P8" s="192">
        <v>39.193998995999991</v>
      </c>
      <c r="Q8" s="21"/>
    </row>
    <row r="9" spans="2:20" ht="11.25" customHeight="1">
      <c r="B9" s="2" t="s">
        <v>0</v>
      </c>
      <c r="C9" s="189">
        <v>994</v>
      </c>
      <c r="D9" s="189">
        <v>1198</v>
      </c>
      <c r="E9" s="189">
        <v>1253</v>
      </c>
      <c r="F9" s="189">
        <v>888</v>
      </c>
      <c r="G9" s="189">
        <v>923</v>
      </c>
      <c r="H9" s="189">
        <v>1110</v>
      </c>
      <c r="I9" s="189">
        <v>1296</v>
      </c>
      <c r="J9" s="189">
        <v>1529</v>
      </c>
      <c r="K9" s="189">
        <v>1839</v>
      </c>
      <c r="L9" s="189">
        <v>1987</v>
      </c>
      <c r="M9" s="189">
        <v>1783</v>
      </c>
      <c r="N9" s="189">
        <v>1783</v>
      </c>
      <c r="O9" s="189">
        <v>1987</v>
      </c>
      <c r="P9" s="189">
        <v>863</v>
      </c>
      <c r="Q9" s="21"/>
    </row>
    <row r="10" spans="2:20" ht="11.25" customHeight="1">
      <c r="B10" s="2" t="s">
        <v>298</v>
      </c>
      <c r="C10" s="199">
        <v>40</v>
      </c>
      <c r="D10" s="199">
        <v>48</v>
      </c>
      <c r="E10" s="199">
        <v>50</v>
      </c>
      <c r="F10" s="199">
        <v>55</v>
      </c>
      <c r="G10" s="199">
        <v>65</v>
      </c>
      <c r="H10" s="199">
        <v>113</v>
      </c>
      <c r="I10" s="199">
        <v>230</v>
      </c>
      <c r="J10" s="199">
        <v>355</v>
      </c>
      <c r="K10" s="199">
        <v>395</v>
      </c>
      <c r="L10" s="199">
        <v>435</v>
      </c>
      <c r="M10" s="199">
        <v>412</v>
      </c>
      <c r="N10" s="199">
        <v>383</v>
      </c>
      <c r="O10" s="199">
        <v>375</v>
      </c>
      <c r="P10" s="199">
        <v>143</v>
      </c>
      <c r="Q10" s="21"/>
    </row>
    <row r="11" spans="2:20" ht="11.25" customHeight="1">
      <c r="B11" s="2" t="s">
        <v>1</v>
      </c>
      <c r="C11" s="189">
        <v>453</v>
      </c>
      <c r="D11" s="189">
        <v>532</v>
      </c>
      <c r="E11" s="189">
        <v>564</v>
      </c>
      <c r="F11" s="189">
        <v>380</v>
      </c>
      <c r="G11" s="189">
        <v>391</v>
      </c>
      <c r="H11" s="189">
        <v>452</v>
      </c>
      <c r="I11" s="189">
        <v>512</v>
      </c>
      <c r="J11" s="189">
        <v>571</v>
      </c>
      <c r="K11" s="189">
        <v>736</v>
      </c>
      <c r="L11" s="189">
        <v>781</v>
      </c>
      <c r="M11" s="189">
        <v>739</v>
      </c>
      <c r="N11" s="189">
        <v>740</v>
      </c>
      <c r="O11" s="189">
        <v>856</v>
      </c>
      <c r="P11" s="189">
        <v>359</v>
      </c>
      <c r="Q11" s="21"/>
    </row>
    <row r="12" spans="2:20" ht="11.25" customHeight="1">
      <c r="B12" s="2" t="s">
        <v>2</v>
      </c>
      <c r="C12" s="199">
        <v>501</v>
      </c>
      <c r="D12" s="199">
        <v>618</v>
      </c>
      <c r="E12" s="199">
        <v>639</v>
      </c>
      <c r="F12" s="199">
        <v>453</v>
      </c>
      <c r="G12" s="199">
        <v>467</v>
      </c>
      <c r="H12" s="199">
        <v>545</v>
      </c>
      <c r="I12" s="199">
        <v>554</v>
      </c>
      <c r="J12" s="199">
        <v>603</v>
      </c>
      <c r="K12" s="199">
        <v>708</v>
      </c>
      <c r="L12" s="199">
        <v>771</v>
      </c>
      <c r="M12" s="199">
        <v>632</v>
      </c>
      <c r="N12" s="199">
        <v>660</v>
      </c>
      <c r="O12" s="199">
        <v>756</v>
      </c>
      <c r="P12" s="199">
        <v>361</v>
      </c>
      <c r="Q12" s="21"/>
    </row>
    <row r="13" spans="2:20" ht="11.25" customHeight="1">
      <c r="B13" s="6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</row>
    <row r="14" spans="2:20" ht="11.25" customHeight="1">
      <c r="B14" s="117" t="s">
        <v>298</v>
      </c>
      <c r="C14" s="154">
        <v>4.0241448692152917E-2</v>
      </c>
      <c r="D14" s="154">
        <v>4.006677796327212E-2</v>
      </c>
      <c r="E14" s="154">
        <v>3.9904229848363927E-2</v>
      </c>
      <c r="F14" s="154">
        <v>6.1936936936936936E-2</v>
      </c>
      <c r="G14" s="154">
        <v>7.0422535211267609E-2</v>
      </c>
      <c r="H14" s="154">
        <v>0.1018018018018018</v>
      </c>
      <c r="I14" s="154">
        <v>0.17746913580246915</v>
      </c>
      <c r="J14" s="154">
        <v>0.23217789404839764</v>
      </c>
      <c r="K14" s="154">
        <v>0.21479064709081022</v>
      </c>
      <c r="L14" s="155">
        <v>0.21892299949672875</v>
      </c>
      <c r="M14" s="155">
        <v>0.2310712282669658</v>
      </c>
      <c r="N14" s="155">
        <v>0.2148065058889512</v>
      </c>
      <c r="O14" s="155">
        <v>0.1887267237040765</v>
      </c>
      <c r="P14" s="155">
        <v>0.16570104287369641</v>
      </c>
    </row>
    <row r="15" spans="2:20" ht="11.25" customHeight="1">
      <c r="B15" s="117" t="s">
        <v>1</v>
      </c>
      <c r="C15" s="156">
        <v>0.45573440643863178</v>
      </c>
      <c r="D15" s="156">
        <v>0.44407345575959933</v>
      </c>
      <c r="E15" s="156">
        <v>0.45011971268954509</v>
      </c>
      <c r="F15" s="156">
        <v>0.42792792792792794</v>
      </c>
      <c r="G15" s="156">
        <v>0.42361863488624052</v>
      </c>
      <c r="H15" s="156">
        <v>0.40720720720720721</v>
      </c>
      <c r="I15" s="156">
        <v>0.39506172839506171</v>
      </c>
      <c r="J15" s="156">
        <v>0.3734466971877044</v>
      </c>
      <c r="K15" s="156">
        <v>0.40021750951604135</v>
      </c>
      <c r="L15" s="157">
        <v>0.39305485656768996</v>
      </c>
      <c r="M15" s="157">
        <v>0.41446999439147503</v>
      </c>
      <c r="N15" s="157">
        <v>0.41503084688726866</v>
      </c>
      <c r="O15" s="157">
        <v>0.43080020130850527</v>
      </c>
      <c r="P15" s="157">
        <v>0.41599073001158748</v>
      </c>
    </row>
    <row r="16" spans="2:20" ht="11.25" customHeight="1">
      <c r="B16" s="117" t="s">
        <v>2</v>
      </c>
      <c r="C16" s="154">
        <v>0.50402414486921532</v>
      </c>
      <c r="D16" s="154">
        <v>0.5158597662771286</v>
      </c>
      <c r="E16" s="154">
        <v>0.50997605746209096</v>
      </c>
      <c r="F16" s="154">
        <v>0.51013513513513509</v>
      </c>
      <c r="G16" s="154">
        <v>0.50595882990249186</v>
      </c>
      <c r="H16" s="154">
        <v>0.49099099099099097</v>
      </c>
      <c r="I16" s="154">
        <v>0.42746913580246915</v>
      </c>
      <c r="J16" s="154">
        <v>0.39437540876389798</v>
      </c>
      <c r="K16" s="154">
        <v>0.38499184339314846</v>
      </c>
      <c r="L16" s="155">
        <v>0.38802214393558127</v>
      </c>
      <c r="M16" s="155">
        <v>0.35445877734155917</v>
      </c>
      <c r="N16" s="155">
        <v>0.37016264722378017</v>
      </c>
      <c r="O16" s="155">
        <v>0.38047307498741822</v>
      </c>
      <c r="P16" s="155">
        <v>0.4183082271147161</v>
      </c>
    </row>
    <row r="17" spans="2:16" ht="11.25" customHeight="1">
      <c r="B17" s="5" t="s">
        <v>493</v>
      </c>
      <c r="P17" s="20"/>
    </row>
    <row r="23" spans="2:16" ht="11.25" customHeight="1">
      <c r="M23" s="11"/>
      <c r="N23" s="11"/>
      <c r="O23" s="11"/>
    </row>
    <row r="41" spans="2:32" s="47" customFormat="1" ht="11.25" customHeight="1">
      <c r="C41" s="56" t="s">
        <v>628</v>
      </c>
      <c r="S41" s="56" t="s">
        <v>629</v>
      </c>
      <c r="U41" s="56"/>
    </row>
    <row r="42" spans="2:32" s="143" customFormat="1" ht="11.25" customHeight="1">
      <c r="B42" s="6"/>
      <c r="C42" s="2">
        <v>2006</v>
      </c>
      <c r="D42" s="2">
        <v>2007</v>
      </c>
      <c r="E42" s="2">
        <v>2008</v>
      </c>
      <c r="F42" s="2">
        <v>2009</v>
      </c>
      <c r="G42" s="2">
        <v>2010</v>
      </c>
      <c r="H42" s="2">
        <v>2011</v>
      </c>
      <c r="I42" s="2">
        <v>2012</v>
      </c>
      <c r="J42" s="2">
        <v>2013</v>
      </c>
      <c r="K42" s="2">
        <v>2014</v>
      </c>
      <c r="L42" s="2">
        <v>2015</v>
      </c>
      <c r="M42" s="2">
        <v>2016</v>
      </c>
      <c r="N42" s="2">
        <v>2017</v>
      </c>
      <c r="O42" s="2">
        <v>2018</v>
      </c>
      <c r="P42" s="2" t="s">
        <v>272</v>
      </c>
      <c r="R42" s="6"/>
      <c r="S42" s="2">
        <v>2006</v>
      </c>
      <c r="T42" s="2">
        <v>2007</v>
      </c>
      <c r="U42" s="2">
        <v>2008</v>
      </c>
      <c r="V42" s="2">
        <v>2009</v>
      </c>
      <c r="W42" s="2">
        <v>2010</v>
      </c>
      <c r="X42" s="2">
        <v>2011</v>
      </c>
      <c r="Y42" s="2">
        <v>2012</v>
      </c>
      <c r="Z42" s="2">
        <v>2013</v>
      </c>
      <c r="AA42" s="2">
        <v>2014</v>
      </c>
      <c r="AB42" s="2">
        <v>2015</v>
      </c>
      <c r="AC42" s="2">
        <v>2016</v>
      </c>
      <c r="AD42" s="2">
        <v>2017</v>
      </c>
      <c r="AE42" s="2">
        <v>2018</v>
      </c>
      <c r="AF42" s="2" t="s">
        <v>272</v>
      </c>
    </row>
    <row r="43" spans="2:32" s="23" customFormat="1" ht="11.25" customHeight="1">
      <c r="B43" s="2" t="s">
        <v>11</v>
      </c>
      <c r="C43" s="199">
        <v>59</v>
      </c>
      <c r="D43" s="199">
        <v>73</v>
      </c>
      <c r="E43" s="199">
        <v>100</v>
      </c>
      <c r="F43" s="199">
        <v>87</v>
      </c>
      <c r="G43" s="199">
        <v>111</v>
      </c>
      <c r="H43" s="199">
        <v>123</v>
      </c>
      <c r="I43" s="199">
        <v>188</v>
      </c>
      <c r="J43" s="199">
        <v>222</v>
      </c>
      <c r="K43" s="199">
        <v>221</v>
      </c>
      <c r="L43" s="199">
        <v>209</v>
      </c>
      <c r="M43" s="199">
        <v>148</v>
      </c>
      <c r="N43" s="199">
        <v>97</v>
      </c>
      <c r="O43" s="199">
        <v>94</v>
      </c>
      <c r="P43" s="199">
        <v>29</v>
      </c>
      <c r="R43" s="2" t="s">
        <v>11</v>
      </c>
      <c r="S43" s="192">
        <v>2.7886509000000004E-2</v>
      </c>
      <c r="T43" s="192">
        <v>3.582192699999999E-2</v>
      </c>
      <c r="U43" s="192">
        <v>4.4551159000000007E-2</v>
      </c>
      <c r="V43" s="192">
        <v>3.115499750000001E-2</v>
      </c>
      <c r="W43" s="192">
        <v>4.3305349E-2</v>
      </c>
      <c r="X43" s="192">
        <v>5.5197181999999997E-2</v>
      </c>
      <c r="Y43" s="192">
        <v>7.4268843399999979E-2</v>
      </c>
      <c r="Z43" s="192">
        <v>9.1094498999999995E-2</v>
      </c>
      <c r="AA43" s="192">
        <v>9.8388832999999981E-2</v>
      </c>
      <c r="AB43" s="192">
        <v>9.0322771999999996E-2</v>
      </c>
      <c r="AC43" s="192">
        <v>6.7258345000000025E-2</v>
      </c>
      <c r="AD43" s="192">
        <v>4.2081137080000004E-2</v>
      </c>
      <c r="AE43" s="192">
        <v>4.1192020300000007E-2</v>
      </c>
      <c r="AF43" s="192">
        <v>1.4200635999999999E-2</v>
      </c>
    </row>
    <row r="44" spans="2:32" s="23" customFormat="1" ht="11.25" customHeight="1">
      <c r="B44" s="2" t="s">
        <v>5</v>
      </c>
      <c r="C44" s="189">
        <v>208</v>
      </c>
      <c r="D44" s="189">
        <v>277</v>
      </c>
      <c r="E44" s="189">
        <v>310</v>
      </c>
      <c r="F44" s="189">
        <v>231</v>
      </c>
      <c r="G44" s="189">
        <v>237</v>
      </c>
      <c r="H44" s="189">
        <v>288</v>
      </c>
      <c r="I44" s="189">
        <v>363</v>
      </c>
      <c r="J44" s="189">
        <v>457</v>
      </c>
      <c r="K44" s="189">
        <v>511</v>
      </c>
      <c r="L44" s="189">
        <v>514</v>
      </c>
      <c r="M44" s="189">
        <v>489</v>
      </c>
      <c r="N44" s="189">
        <v>484</v>
      </c>
      <c r="O44" s="189">
        <v>441</v>
      </c>
      <c r="P44" s="189">
        <v>150</v>
      </c>
      <c r="R44" s="2" t="s">
        <v>5</v>
      </c>
      <c r="S44" s="195">
        <v>0.53853761999999972</v>
      </c>
      <c r="T44" s="195">
        <v>0.76011012</v>
      </c>
      <c r="U44" s="195">
        <v>0.81128561999999993</v>
      </c>
      <c r="V44" s="195">
        <v>0.60282027000000005</v>
      </c>
      <c r="W44" s="195">
        <v>0.62533408999999984</v>
      </c>
      <c r="X44" s="195">
        <v>0.70369659000000018</v>
      </c>
      <c r="Y44" s="195">
        <v>0.86296759000000034</v>
      </c>
      <c r="Z44" s="195">
        <v>1.0809151600000004</v>
      </c>
      <c r="AA44" s="195">
        <v>1.2270023400000007</v>
      </c>
      <c r="AB44" s="195">
        <v>1.2972451700000005</v>
      </c>
      <c r="AC44" s="195">
        <v>1.2369350099999998</v>
      </c>
      <c r="AD44" s="195">
        <v>1.2850612800000007</v>
      </c>
      <c r="AE44" s="195">
        <v>1.1282947499999998</v>
      </c>
      <c r="AF44" s="195">
        <v>0.41959115000000013</v>
      </c>
    </row>
    <row r="45" spans="2:32" s="23" customFormat="1" ht="11.25" customHeight="1">
      <c r="B45" s="2" t="s">
        <v>6</v>
      </c>
      <c r="C45" s="199">
        <v>219</v>
      </c>
      <c r="D45" s="199">
        <v>233</v>
      </c>
      <c r="E45" s="199">
        <v>258</v>
      </c>
      <c r="F45" s="199">
        <v>166</v>
      </c>
      <c r="G45" s="199">
        <v>144</v>
      </c>
      <c r="H45" s="199">
        <v>159</v>
      </c>
      <c r="I45" s="199">
        <v>212</v>
      </c>
      <c r="J45" s="199">
        <v>241</v>
      </c>
      <c r="K45" s="199">
        <v>231</v>
      </c>
      <c r="L45" s="199">
        <v>272</v>
      </c>
      <c r="M45" s="199">
        <v>265</v>
      </c>
      <c r="N45" s="199">
        <v>267</v>
      </c>
      <c r="O45" s="199">
        <v>296</v>
      </c>
      <c r="P45" s="199">
        <v>126</v>
      </c>
      <c r="R45" s="2" t="s">
        <v>6</v>
      </c>
      <c r="S45" s="192">
        <v>1.5394000500000007</v>
      </c>
      <c r="T45" s="192">
        <v>1.6493913100000002</v>
      </c>
      <c r="U45" s="192">
        <v>1.7572925699999991</v>
      </c>
      <c r="V45" s="192">
        <v>1.1525571500000003</v>
      </c>
      <c r="W45" s="192">
        <v>1.0111630299999999</v>
      </c>
      <c r="X45" s="192">
        <v>1.1186974399999998</v>
      </c>
      <c r="Y45" s="192">
        <v>1.4616066600000002</v>
      </c>
      <c r="Z45" s="192">
        <v>1.6585499200000002</v>
      </c>
      <c r="AA45" s="192">
        <v>1.5566878900000003</v>
      </c>
      <c r="AB45" s="192">
        <v>1.83977777</v>
      </c>
      <c r="AC45" s="192">
        <v>1.82946477</v>
      </c>
      <c r="AD45" s="192">
        <v>1.8498555899999998</v>
      </c>
      <c r="AE45" s="192">
        <v>2.0492749299999997</v>
      </c>
      <c r="AF45" s="192">
        <v>0.89907190999999986</v>
      </c>
    </row>
    <row r="46" spans="2:32" s="23" customFormat="1" ht="11.25" customHeight="1">
      <c r="B46" s="2" t="s">
        <v>7</v>
      </c>
      <c r="C46" s="189">
        <v>292</v>
      </c>
      <c r="D46" s="189">
        <v>341</v>
      </c>
      <c r="E46" s="189">
        <v>323</v>
      </c>
      <c r="F46" s="189">
        <v>218</v>
      </c>
      <c r="G46" s="189">
        <v>213</v>
      </c>
      <c r="H46" s="189">
        <v>271</v>
      </c>
      <c r="I46" s="189">
        <v>245</v>
      </c>
      <c r="J46" s="189">
        <v>264</v>
      </c>
      <c r="K46" s="189">
        <v>333</v>
      </c>
      <c r="L46" s="189">
        <v>368</v>
      </c>
      <c r="M46" s="189">
        <v>353</v>
      </c>
      <c r="N46" s="189">
        <v>357</v>
      </c>
      <c r="O46" s="189">
        <v>398</v>
      </c>
      <c r="P46" s="189">
        <v>184</v>
      </c>
      <c r="R46" s="2" t="s">
        <v>7</v>
      </c>
      <c r="S46" s="195">
        <v>4.3168923999999995</v>
      </c>
      <c r="T46" s="195">
        <v>5.4026886000000012</v>
      </c>
      <c r="U46" s="195">
        <v>5.091420900000001</v>
      </c>
      <c r="V46" s="195">
        <v>3.3364303000000004</v>
      </c>
      <c r="W46" s="195">
        <v>3.262962600000002</v>
      </c>
      <c r="X46" s="195">
        <v>4.2952849000000013</v>
      </c>
      <c r="Y46" s="195">
        <v>3.6891533000000014</v>
      </c>
      <c r="Z46" s="195">
        <v>4.0573340000000018</v>
      </c>
      <c r="AA46" s="195">
        <v>5.1307796000000003</v>
      </c>
      <c r="AB46" s="195">
        <v>5.8396358000000026</v>
      </c>
      <c r="AC46" s="195">
        <v>5.4588023999999997</v>
      </c>
      <c r="AD46" s="195">
        <v>5.386138100000001</v>
      </c>
      <c r="AE46" s="195">
        <v>6.2038201999999982</v>
      </c>
      <c r="AF46" s="195">
        <v>2.9376937999999999</v>
      </c>
    </row>
    <row r="47" spans="2:32" s="23" customFormat="1" ht="11.25" customHeight="1">
      <c r="B47" s="2" t="s">
        <v>12</v>
      </c>
      <c r="C47" s="199">
        <v>120</v>
      </c>
      <c r="D47" s="199">
        <v>153</v>
      </c>
      <c r="E47" s="199">
        <v>134</v>
      </c>
      <c r="F47" s="199">
        <v>79</v>
      </c>
      <c r="G47" s="199">
        <v>86</v>
      </c>
      <c r="H47" s="199">
        <v>102</v>
      </c>
      <c r="I47" s="199">
        <v>120</v>
      </c>
      <c r="J47" s="199">
        <v>130</v>
      </c>
      <c r="K47" s="199">
        <v>203</v>
      </c>
      <c r="L47" s="199">
        <v>235</v>
      </c>
      <c r="M47" s="199">
        <v>219</v>
      </c>
      <c r="N47" s="199">
        <v>231</v>
      </c>
      <c r="O47" s="199">
        <v>262</v>
      </c>
      <c r="P47" s="199">
        <v>128</v>
      </c>
      <c r="R47" s="2" t="s">
        <v>12</v>
      </c>
      <c r="S47" s="192">
        <v>3.9024552000000012</v>
      </c>
      <c r="T47" s="192">
        <v>4.9767127000000002</v>
      </c>
      <c r="U47" s="192">
        <v>4.2783910999999986</v>
      </c>
      <c r="V47" s="192">
        <v>2.6097171999999995</v>
      </c>
      <c r="W47" s="192">
        <v>3.0219914999999995</v>
      </c>
      <c r="X47" s="192">
        <v>3.4573449000000007</v>
      </c>
      <c r="Y47" s="192">
        <v>4.0248962999999991</v>
      </c>
      <c r="Z47" s="192">
        <v>4.4504922000000002</v>
      </c>
      <c r="AA47" s="192">
        <v>6.9496738000000002</v>
      </c>
      <c r="AB47" s="192">
        <v>8.2092243999999983</v>
      </c>
      <c r="AC47" s="192">
        <v>7.6008895000000001</v>
      </c>
      <c r="AD47" s="192">
        <v>7.8151200000000021</v>
      </c>
      <c r="AE47" s="192">
        <v>9.0899459999999959</v>
      </c>
      <c r="AF47" s="192">
        <v>4.4802120000000007</v>
      </c>
    </row>
    <row r="48" spans="2:32" s="23" customFormat="1" ht="11.25" customHeight="1">
      <c r="B48" s="2" t="s">
        <v>13</v>
      </c>
      <c r="C48" s="189">
        <v>42</v>
      </c>
      <c r="D48" s="189">
        <v>59</v>
      </c>
      <c r="E48" s="189">
        <v>65</v>
      </c>
      <c r="F48" s="189">
        <v>43</v>
      </c>
      <c r="G48" s="189">
        <v>44</v>
      </c>
      <c r="H48" s="189">
        <v>77</v>
      </c>
      <c r="I48" s="189">
        <v>66</v>
      </c>
      <c r="J48" s="189">
        <v>84</v>
      </c>
      <c r="K48" s="189">
        <v>181</v>
      </c>
      <c r="L48" s="189">
        <v>227</v>
      </c>
      <c r="M48" s="189">
        <v>163</v>
      </c>
      <c r="N48" s="189">
        <v>199</v>
      </c>
      <c r="O48" s="189">
        <v>370</v>
      </c>
      <c r="P48" s="189">
        <v>191</v>
      </c>
      <c r="R48" s="2" t="s">
        <v>13</v>
      </c>
      <c r="S48" s="195">
        <v>3.723776</v>
      </c>
      <c r="T48" s="195">
        <v>4.9011233000000001</v>
      </c>
      <c r="U48" s="195">
        <v>5.6544808000000018</v>
      </c>
      <c r="V48" s="195">
        <v>3.7809568999999996</v>
      </c>
      <c r="W48" s="195">
        <v>4.3936907999999999</v>
      </c>
      <c r="X48" s="195">
        <v>11.1467089</v>
      </c>
      <c r="Y48" s="195">
        <v>6.1519265999999995</v>
      </c>
      <c r="Z48" s="195">
        <v>7.7364423000000002</v>
      </c>
      <c r="AA48" s="195">
        <v>22.263920799999998</v>
      </c>
      <c r="AB48" s="195">
        <v>30.970630599999986</v>
      </c>
      <c r="AC48" s="195">
        <v>27.278228599999995</v>
      </c>
      <c r="AD48" s="195">
        <v>27.795508699999992</v>
      </c>
      <c r="AE48" s="195">
        <v>69.752869600000025</v>
      </c>
      <c r="AF48" s="195">
        <v>30.443229500000005</v>
      </c>
    </row>
    <row r="49" spans="2:18" s="23" customFormat="1" ht="11.25" customHeight="1">
      <c r="B49" s="2" t="s">
        <v>9</v>
      </c>
      <c r="C49" s="199">
        <v>54</v>
      </c>
      <c r="D49" s="199">
        <v>62</v>
      </c>
      <c r="E49" s="199">
        <v>63</v>
      </c>
      <c r="F49" s="199">
        <v>64</v>
      </c>
      <c r="G49" s="199">
        <v>88</v>
      </c>
      <c r="H49" s="199">
        <v>90</v>
      </c>
      <c r="I49" s="199">
        <v>102</v>
      </c>
      <c r="J49" s="199">
        <v>131</v>
      </c>
      <c r="K49" s="199">
        <v>159</v>
      </c>
      <c r="L49" s="199">
        <v>162</v>
      </c>
      <c r="M49" s="199">
        <v>146</v>
      </c>
      <c r="N49" s="199">
        <v>148</v>
      </c>
      <c r="O49" s="199">
        <v>126</v>
      </c>
      <c r="P49" s="199">
        <v>55</v>
      </c>
      <c r="R49" s="5" t="s">
        <v>493</v>
      </c>
    </row>
    <row r="50" spans="2:18" s="20" customFormat="1" ht="11.25" customHeight="1">
      <c r="B50" s="5" t="s">
        <v>493</v>
      </c>
    </row>
  </sheetData>
  <conditionalFormatting sqref="C17:O17 C50:P50">
    <cfRule type="cellIs" dxfId="0" priority="1" operator="equal">
      <formula>FALSE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/>
  </sheetPr>
  <dimension ref="B5:AF44"/>
  <sheetViews>
    <sheetView showGridLines="0" workbookViewId="0"/>
  </sheetViews>
  <sheetFormatPr defaultRowHeight="11.25"/>
  <cols>
    <col min="1" max="1" width="2.85546875" style="123" customWidth="1"/>
    <col min="2" max="2" width="13.28515625" style="123" customWidth="1"/>
    <col min="3" max="15" width="8" style="123" customWidth="1"/>
    <col min="16" max="17" width="9.140625" style="123"/>
    <col min="18" max="30" width="7.85546875" style="123" customWidth="1"/>
    <col min="31" max="16384" width="9.140625" style="123"/>
  </cols>
  <sheetData>
    <row r="5" spans="2:32" ht="15.75">
      <c r="C5" s="124" t="s">
        <v>630</v>
      </c>
      <c r="S5" s="124" t="s">
        <v>248</v>
      </c>
    </row>
    <row r="6" spans="2:32"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 t="s">
        <v>272</v>
      </c>
      <c r="R6" s="145"/>
      <c r="S6" s="115">
        <v>2006</v>
      </c>
      <c r="T6" s="115">
        <v>2007</v>
      </c>
      <c r="U6" s="115">
        <v>2008</v>
      </c>
      <c r="V6" s="115">
        <v>2009</v>
      </c>
      <c r="W6" s="115">
        <v>2010</v>
      </c>
      <c r="X6" s="115">
        <v>2011</v>
      </c>
      <c r="Y6" s="115">
        <v>2012</v>
      </c>
      <c r="Z6" s="115">
        <v>2013</v>
      </c>
      <c r="AA6" s="115">
        <v>2014</v>
      </c>
      <c r="AB6" s="115">
        <v>2015</v>
      </c>
      <c r="AC6" s="115">
        <v>2016</v>
      </c>
      <c r="AD6" s="115">
        <v>2017</v>
      </c>
      <c r="AE6" s="125">
        <v>2018</v>
      </c>
      <c r="AF6" s="125" t="s">
        <v>272</v>
      </c>
    </row>
    <row r="7" spans="2:32" ht="12">
      <c r="B7" s="125" t="s">
        <v>253</v>
      </c>
      <c r="C7" s="192">
        <v>31.893803679999998</v>
      </c>
      <c r="D7" s="192">
        <v>57.949919789999996</v>
      </c>
      <c r="E7" s="192">
        <v>18.000140938000008</v>
      </c>
      <c r="F7" s="192">
        <v>22.764767800000001</v>
      </c>
      <c r="G7" s="192">
        <v>39.66896362100001</v>
      </c>
      <c r="H7" s="192">
        <v>66.678016100000008</v>
      </c>
      <c r="I7" s="192">
        <v>124.96275049099997</v>
      </c>
      <c r="J7" s="192">
        <v>72.752700130000008</v>
      </c>
      <c r="K7" s="192">
        <v>115.70610700718997</v>
      </c>
      <c r="L7" s="192">
        <v>72.035342161999992</v>
      </c>
      <c r="M7" s="192">
        <v>70.108855360000007</v>
      </c>
      <c r="N7" s="192">
        <v>92.801443239999998</v>
      </c>
      <c r="O7" s="192">
        <v>127.17222337999999</v>
      </c>
      <c r="P7" s="192">
        <v>188.46712978599999</v>
      </c>
      <c r="R7" s="115" t="s">
        <v>93</v>
      </c>
      <c r="S7" s="192">
        <v>45.7</v>
      </c>
      <c r="T7" s="192">
        <v>50</v>
      </c>
      <c r="U7" s="192">
        <v>34.308</v>
      </c>
      <c r="V7" s="192">
        <v>25</v>
      </c>
      <c r="W7" s="192">
        <v>36.5</v>
      </c>
      <c r="X7" s="192">
        <v>49</v>
      </c>
      <c r="Y7" s="192">
        <v>45.5</v>
      </c>
      <c r="Z7" s="192">
        <v>35</v>
      </c>
      <c r="AA7" s="192">
        <v>50</v>
      </c>
      <c r="AB7" s="192">
        <v>45</v>
      </c>
      <c r="AC7" s="192">
        <v>79</v>
      </c>
      <c r="AD7" s="192">
        <v>80</v>
      </c>
      <c r="AE7" s="192">
        <v>87.5</v>
      </c>
      <c r="AF7" s="192">
        <v>119.559</v>
      </c>
    </row>
    <row r="8" spans="2:32" ht="12">
      <c r="B8" s="125" t="s">
        <v>86</v>
      </c>
      <c r="C8" s="189">
        <v>532</v>
      </c>
      <c r="D8" s="189">
        <v>627</v>
      </c>
      <c r="E8" s="189">
        <v>487</v>
      </c>
      <c r="F8" s="189">
        <v>481</v>
      </c>
      <c r="G8" s="189">
        <v>705</v>
      </c>
      <c r="H8" s="189">
        <v>738</v>
      </c>
      <c r="I8" s="189">
        <v>872</v>
      </c>
      <c r="J8" s="189">
        <v>901</v>
      </c>
      <c r="K8" s="189">
        <v>1077</v>
      </c>
      <c r="L8" s="189">
        <v>1024</v>
      </c>
      <c r="M8" s="189">
        <v>892</v>
      </c>
      <c r="N8" s="189">
        <v>905</v>
      </c>
      <c r="O8" s="189">
        <v>959</v>
      </c>
      <c r="P8" s="189">
        <v>383</v>
      </c>
      <c r="R8" s="115" t="s">
        <v>97</v>
      </c>
      <c r="S8" s="195">
        <v>25.912500000000001</v>
      </c>
      <c r="T8" s="195">
        <v>100</v>
      </c>
      <c r="U8" s="195">
        <v>34.5</v>
      </c>
      <c r="V8" s="195">
        <v>28</v>
      </c>
      <c r="W8" s="195">
        <v>46</v>
      </c>
      <c r="X8" s="195">
        <v>35</v>
      </c>
      <c r="Y8" s="195">
        <v>42.9</v>
      </c>
      <c r="Z8" s="195">
        <v>85</v>
      </c>
      <c r="AA8" s="195">
        <v>70.5</v>
      </c>
      <c r="AB8" s="195">
        <v>50</v>
      </c>
      <c r="AC8" s="195">
        <v>82.322800000000001</v>
      </c>
      <c r="AD8" s="195">
        <v>112.85</v>
      </c>
      <c r="AE8" s="195">
        <v>159.25</v>
      </c>
      <c r="AF8" s="195">
        <v>110</v>
      </c>
    </row>
    <row r="9" spans="2:32" ht="12">
      <c r="B9" s="47" t="s">
        <v>493</v>
      </c>
      <c r="R9" s="115" t="s">
        <v>95</v>
      </c>
      <c r="S9" s="192">
        <v>156.01749999999998</v>
      </c>
      <c r="T9" s="192">
        <v>248.84200000000001</v>
      </c>
      <c r="U9" s="192">
        <v>143.58449999999999</v>
      </c>
      <c r="V9" s="192">
        <v>317.11249999999995</v>
      </c>
      <c r="W9" s="192">
        <v>203.15949999999998</v>
      </c>
      <c r="X9" s="192">
        <v>331.21749999999997</v>
      </c>
      <c r="Y9" s="192">
        <v>303.26900000000001</v>
      </c>
      <c r="Z9" s="192">
        <v>240.02949999999998</v>
      </c>
      <c r="AA9" s="192">
        <v>186.31800000000001</v>
      </c>
      <c r="AB9" s="192">
        <v>220.59649999999999</v>
      </c>
      <c r="AC9" s="192">
        <v>180.59399999999999</v>
      </c>
      <c r="AD9" s="192">
        <v>323.40800000000002</v>
      </c>
      <c r="AE9" s="192">
        <v>340.13200000000001</v>
      </c>
      <c r="AF9" s="192">
        <v>386.673</v>
      </c>
    </row>
    <row r="10" spans="2:32">
      <c r="R10" s="47" t="s">
        <v>493</v>
      </c>
    </row>
    <row r="44" spans="11:11">
      <c r="K44" s="123" t="s">
        <v>87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4"/>
  </sheetPr>
  <dimension ref="B5:BD10"/>
  <sheetViews>
    <sheetView showGridLines="0" workbookViewId="0"/>
  </sheetViews>
  <sheetFormatPr defaultRowHeight="11.25"/>
  <cols>
    <col min="1" max="1" width="2.85546875" style="43" customWidth="1"/>
    <col min="2" max="2" width="15.42578125" style="43" customWidth="1"/>
    <col min="3" max="46" width="6.7109375" style="43" customWidth="1"/>
    <col min="47" max="16384" width="9.140625" style="43"/>
  </cols>
  <sheetData>
    <row r="5" spans="2:56" s="5" customFormat="1" ht="11.25" customHeight="1">
      <c r="C5" s="25" t="s">
        <v>631</v>
      </c>
    </row>
    <row r="6" spans="2:56" s="5" customFormat="1">
      <c r="B6" s="23"/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18">
        <v>2018</v>
      </c>
      <c r="AZ6" s="218"/>
      <c r="BA6" s="218"/>
      <c r="BB6" s="218"/>
      <c r="BC6" s="218">
        <v>2019</v>
      </c>
      <c r="BD6" s="218"/>
    </row>
    <row r="7" spans="2:56" s="3" customFormat="1">
      <c r="B7" s="22"/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7" t="s">
        <v>17</v>
      </c>
      <c r="AZ7" s="117" t="s">
        <v>16</v>
      </c>
      <c r="BA7" s="117" t="s">
        <v>15</v>
      </c>
      <c r="BB7" s="117" t="s">
        <v>14</v>
      </c>
      <c r="BC7" s="117" t="s">
        <v>17</v>
      </c>
      <c r="BD7" s="178" t="s">
        <v>16</v>
      </c>
    </row>
    <row r="8" spans="2:56" s="5" customFormat="1" ht="12">
      <c r="B8" s="117" t="s">
        <v>253</v>
      </c>
      <c r="C8" s="192">
        <v>7.4875814969999972</v>
      </c>
      <c r="D8" s="192">
        <v>7.4625809999999984</v>
      </c>
      <c r="E8" s="192">
        <v>7.7219430999999998</v>
      </c>
      <c r="F8" s="192">
        <v>9.2216980829999997</v>
      </c>
      <c r="G8" s="192">
        <v>11.044202399999998</v>
      </c>
      <c r="H8" s="192">
        <v>14.936976080000004</v>
      </c>
      <c r="I8" s="192">
        <v>13.079892200000003</v>
      </c>
      <c r="J8" s="192">
        <v>18.888849110000002</v>
      </c>
      <c r="K8" s="192">
        <v>4.7452089379999993</v>
      </c>
      <c r="L8" s="192">
        <v>5.1021520000000002</v>
      </c>
      <c r="M8" s="192">
        <v>4.9191070000000003</v>
      </c>
      <c r="N8" s="192">
        <v>3.2336729999999996</v>
      </c>
      <c r="O8" s="192">
        <v>4.8704008199999995</v>
      </c>
      <c r="P8" s="192">
        <v>4.4541219999999999</v>
      </c>
      <c r="Q8" s="192">
        <v>3.24641278</v>
      </c>
      <c r="R8" s="192">
        <v>10.193832200000001</v>
      </c>
      <c r="S8" s="192">
        <v>10.958826800000001</v>
      </c>
      <c r="T8" s="192">
        <v>6.9808382500000015</v>
      </c>
      <c r="U8" s="192">
        <v>10.631126600000002</v>
      </c>
      <c r="V8" s="192">
        <v>11.098171970999999</v>
      </c>
      <c r="W8" s="192">
        <v>10.658518199999994</v>
      </c>
      <c r="X8" s="192">
        <v>19.649079</v>
      </c>
      <c r="Y8" s="192">
        <v>9.2285614000000002</v>
      </c>
      <c r="Z8" s="192">
        <v>27.141857499999993</v>
      </c>
      <c r="AA8" s="192">
        <v>12.670866889999999</v>
      </c>
      <c r="AB8" s="192">
        <v>79.694483599999998</v>
      </c>
      <c r="AC8" s="192">
        <v>16.344301000999998</v>
      </c>
      <c r="AD8" s="192">
        <v>16.253098999999999</v>
      </c>
      <c r="AE8" s="192">
        <v>5.2985049000000002</v>
      </c>
      <c r="AF8" s="192">
        <v>14.878478130000007</v>
      </c>
      <c r="AG8" s="192">
        <v>20.344397299999997</v>
      </c>
      <c r="AH8" s="192">
        <v>32.231319799999994</v>
      </c>
      <c r="AI8" s="192">
        <v>23.1248909</v>
      </c>
      <c r="AJ8" s="192">
        <v>22.456263627189998</v>
      </c>
      <c r="AK8" s="192">
        <v>22.127743809999995</v>
      </c>
      <c r="AL8" s="192">
        <v>47.997208669999999</v>
      </c>
      <c r="AM8" s="192">
        <v>12.360545399999994</v>
      </c>
      <c r="AN8" s="192">
        <v>19.48271089</v>
      </c>
      <c r="AO8" s="192">
        <v>21.327085501999996</v>
      </c>
      <c r="AP8" s="192">
        <v>18.865000369999997</v>
      </c>
      <c r="AQ8" s="192">
        <v>18.388588500000001</v>
      </c>
      <c r="AR8" s="192">
        <v>21.093126499999993</v>
      </c>
      <c r="AS8" s="192">
        <v>19.945615800000006</v>
      </c>
      <c r="AT8" s="192">
        <v>10.68152456</v>
      </c>
      <c r="AU8" s="192">
        <v>31.920846739999998</v>
      </c>
      <c r="AV8" s="192">
        <v>16.287998300000002</v>
      </c>
      <c r="AW8" s="192">
        <v>15.1290744</v>
      </c>
      <c r="AX8" s="192">
        <v>29.463523799999997</v>
      </c>
      <c r="AY8" s="192">
        <v>28.203133650000009</v>
      </c>
      <c r="AZ8" s="192">
        <v>32.808075300000006</v>
      </c>
      <c r="BA8" s="192">
        <v>28.933778929999992</v>
      </c>
      <c r="BB8" s="192">
        <v>37.227235499999985</v>
      </c>
      <c r="BC8" s="192">
        <v>50.123474986000005</v>
      </c>
      <c r="BD8" s="192">
        <v>138.34365479999997</v>
      </c>
    </row>
    <row r="9" spans="2:56" s="5" customFormat="1" ht="12">
      <c r="B9" s="117" t="s">
        <v>0</v>
      </c>
      <c r="C9" s="189">
        <v>140</v>
      </c>
      <c r="D9" s="189">
        <v>130</v>
      </c>
      <c r="E9" s="189">
        <v>135</v>
      </c>
      <c r="F9" s="189">
        <v>127</v>
      </c>
      <c r="G9" s="189">
        <v>168</v>
      </c>
      <c r="H9" s="189">
        <v>148</v>
      </c>
      <c r="I9" s="189">
        <v>156</v>
      </c>
      <c r="J9" s="189">
        <v>155</v>
      </c>
      <c r="K9" s="189">
        <v>148</v>
      </c>
      <c r="L9" s="189">
        <v>112</v>
      </c>
      <c r="M9" s="189">
        <v>115</v>
      </c>
      <c r="N9" s="189">
        <v>112</v>
      </c>
      <c r="O9" s="189">
        <v>124</v>
      </c>
      <c r="P9" s="189">
        <v>97</v>
      </c>
      <c r="Q9" s="189">
        <v>123</v>
      </c>
      <c r="R9" s="189">
        <v>137</v>
      </c>
      <c r="S9" s="189">
        <v>178</v>
      </c>
      <c r="T9" s="189">
        <v>156</v>
      </c>
      <c r="U9" s="189">
        <v>162</v>
      </c>
      <c r="V9" s="189">
        <v>209</v>
      </c>
      <c r="W9" s="189">
        <v>210</v>
      </c>
      <c r="X9" s="189">
        <v>163</v>
      </c>
      <c r="Y9" s="189">
        <v>180</v>
      </c>
      <c r="Z9" s="189">
        <v>185</v>
      </c>
      <c r="AA9" s="189">
        <v>227</v>
      </c>
      <c r="AB9" s="189">
        <v>202</v>
      </c>
      <c r="AC9" s="189">
        <v>206</v>
      </c>
      <c r="AD9" s="189">
        <v>237</v>
      </c>
      <c r="AE9" s="189">
        <v>214</v>
      </c>
      <c r="AF9" s="189">
        <v>200</v>
      </c>
      <c r="AG9" s="189">
        <v>242</v>
      </c>
      <c r="AH9" s="189">
        <v>245</v>
      </c>
      <c r="AI9" s="189">
        <v>271</v>
      </c>
      <c r="AJ9" s="189">
        <v>285</v>
      </c>
      <c r="AK9" s="189">
        <v>264</v>
      </c>
      <c r="AL9" s="189">
        <v>257</v>
      </c>
      <c r="AM9" s="189">
        <v>283</v>
      </c>
      <c r="AN9" s="189">
        <v>249</v>
      </c>
      <c r="AO9" s="189">
        <v>256</v>
      </c>
      <c r="AP9" s="189">
        <v>236</v>
      </c>
      <c r="AQ9" s="189">
        <v>245</v>
      </c>
      <c r="AR9" s="189">
        <v>224</v>
      </c>
      <c r="AS9" s="189">
        <v>217</v>
      </c>
      <c r="AT9" s="189">
        <v>206</v>
      </c>
      <c r="AU9" s="189">
        <v>247</v>
      </c>
      <c r="AV9" s="189">
        <v>218</v>
      </c>
      <c r="AW9" s="189">
        <v>208</v>
      </c>
      <c r="AX9" s="189">
        <v>232</v>
      </c>
      <c r="AY9" s="189">
        <v>249</v>
      </c>
      <c r="AZ9" s="189">
        <v>246</v>
      </c>
      <c r="BA9" s="189">
        <v>235</v>
      </c>
      <c r="BB9" s="189">
        <v>229</v>
      </c>
      <c r="BC9" s="189">
        <v>185</v>
      </c>
      <c r="BD9" s="189">
        <v>198</v>
      </c>
    </row>
    <row r="10" spans="2:56">
      <c r="B10" s="47" t="s">
        <v>493</v>
      </c>
    </row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5:Q34"/>
  <sheetViews>
    <sheetView showGridLines="0" workbookViewId="0"/>
  </sheetViews>
  <sheetFormatPr defaultRowHeight="12" customHeight="1"/>
  <cols>
    <col min="1" max="1" width="3.28515625" customWidth="1"/>
  </cols>
  <sheetData>
    <row r="5" spans="2:17" ht="12" customHeight="1">
      <c r="C5" s="18" t="s">
        <v>632</v>
      </c>
    </row>
    <row r="6" spans="2:17" ht="12" customHeigh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2">
        <v>2018</v>
      </c>
      <c r="P6" s="2" t="s">
        <v>272</v>
      </c>
    </row>
    <row r="7" spans="2:17" ht="12" customHeight="1">
      <c r="B7" s="173" t="s">
        <v>253</v>
      </c>
      <c r="C7" s="192">
        <v>0.61748049999999988</v>
      </c>
      <c r="D7" s="192">
        <v>0.370278</v>
      </c>
      <c r="E7" s="192">
        <v>2.9700000000000001E-2</v>
      </c>
      <c r="F7" s="192">
        <v>0.40226100000000004</v>
      </c>
      <c r="G7" s="192">
        <v>0.2406616</v>
      </c>
      <c r="H7" s="192">
        <v>1.210958</v>
      </c>
      <c r="I7" s="192">
        <v>0.79521379999999997</v>
      </c>
      <c r="J7" s="192">
        <v>0.387629</v>
      </c>
      <c r="K7" s="192">
        <v>0.35664200000000007</v>
      </c>
      <c r="L7" s="192">
        <v>1.3562595000000002</v>
      </c>
      <c r="M7" s="192">
        <v>0.80186000000000002</v>
      </c>
      <c r="N7" s="192">
        <v>1.6264565400000002</v>
      </c>
      <c r="O7" s="192">
        <v>0.66293730000000006</v>
      </c>
      <c r="P7" s="192">
        <v>1.035101</v>
      </c>
      <c r="Q7" s="192"/>
    </row>
    <row r="8" spans="2:17" ht="12" customHeight="1">
      <c r="B8" s="173" t="s">
        <v>0</v>
      </c>
      <c r="C8" s="189">
        <v>8</v>
      </c>
      <c r="D8" s="189">
        <v>10</v>
      </c>
      <c r="E8" s="189">
        <v>10</v>
      </c>
      <c r="F8" s="189">
        <v>16</v>
      </c>
      <c r="G8" s="189">
        <v>15</v>
      </c>
      <c r="H8" s="189">
        <v>16</v>
      </c>
      <c r="I8" s="189">
        <v>20</v>
      </c>
      <c r="J8" s="189">
        <v>18</v>
      </c>
      <c r="K8" s="189">
        <v>25</v>
      </c>
      <c r="L8" s="189">
        <v>31</v>
      </c>
      <c r="M8" s="189">
        <v>30</v>
      </c>
      <c r="N8" s="189">
        <v>26</v>
      </c>
      <c r="O8" s="189">
        <v>26</v>
      </c>
      <c r="P8" s="189">
        <v>10</v>
      </c>
    </row>
    <row r="9" spans="2:17" ht="12" customHeight="1">
      <c r="B9" s="17" t="s">
        <v>493</v>
      </c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</row>
    <row r="31" spans="3:16" ht="12" customHeight="1"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</row>
    <row r="34" spans="3:16" ht="12" customHeight="1"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AF28"/>
  <sheetViews>
    <sheetView showGridLines="0" zoomScaleNormal="100" workbookViewId="0"/>
  </sheetViews>
  <sheetFormatPr defaultRowHeight="12" customHeight="1"/>
  <cols>
    <col min="1" max="1" width="3.28515625" customWidth="1"/>
    <col min="2" max="2" width="12.5703125" customWidth="1"/>
    <col min="18" max="18" width="12.85546875" customWidth="1"/>
  </cols>
  <sheetData>
    <row r="5" spans="2:32" ht="12" customHeight="1">
      <c r="C5" s="18" t="s">
        <v>550</v>
      </c>
      <c r="S5" s="18" t="s">
        <v>551</v>
      </c>
    </row>
    <row r="6" spans="2:32" ht="12" customHeight="1">
      <c r="B6" s="1"/>
      <c r="C6" s="181">
        <v>2006</v>
      </c>
      <c r="D6" s="181">
        <v>2007</v>
      </c>
      <c r="E6" s="181">
        <v>2008</v>
      </c>
      <c r="F6" s="181">
        <v>2009</v>
      </c>
      <c r="G6" s="181">
        <v>2010</v>
      </c>
      <c r="H6" s="181">
        <v>2011</v>
      </c>
      <c r="I6" s="181">
        <v>2012</v>
      </c>
      <c r="J6" s="181">
        <v>2013</v>
      </c>
      <c r="K6" s="181">
        <v>2014</v>
      </c>
      <c r="L6" s="181">
        <v>2015</v>
      </c>
      <c r="M6" s="181">
        <v>2016</v>
      </c>
      <c r="N6" s="181">
        <v>2017</v>
      </c>
      <c r="O6" s="181">
        <v>2018</v>
      </c>
      <c r="P6" s="181" t="s">
        <v>272</v>
      </c>
      <c r="R6" s="1"/>
      <c r="S6" s="181">
        <v>2006</v>
      </c>
      <c r="T6" s="181">
        <v>2007</v>
      </c>
      <c r="U6" s="181">
        <v>2008</v>
      </c>
      <c r="V6" s="181">
        <v>2009</v>
      </c>
      <c r="W6" s="181">
        <v>2010</v>
      </c>
      <c r="X6" s="181">
        <v>2011</v>
      </c>
      <c r="Y6" s="181">
        <v>2012</v>
      </c>
      <c r="Z6" s="181">
        <v>2013</v>
      </c>
      <c r="AA6" s="181">
        <v>2014</v>
      </c>
      <c r="AB6" s="181">
        <v>2015</v>
      </c>
      <c r="AC6" s="181">
        <v>2016</v>
      </c>
      <c r="AD6" s="181">
        <v>2017</v>
      </c>
      <c r="AE6" s="181">
        <v>2018</v>
      </c>
      <c r="AF6" s="181" t="s">
        <v>272</v>
      </c>
    </row>
    <row r="7" spans="2:32" ht="12" customHeight="1">
      <c r="B7" s="2" t="s">
        <v>10</v>
      </c>
      <c r="C7" s="186">
        <v>1.1415266069999994</v>
      </c>
      <c r="D7" s="186">
        <v>2.2123565790000006</v>
      </c>
      <c r="E7" s="186">
        <v>2.2505631349999997</v>
      </c>
      <c r="F7" s="186">
        <v>1.99628717</v>
      </c>
      <c r="G7" s="186">
        <v>2.4161217330000024</v>
      </c>
      <c r="H7" s="186">
        <v>3.6091008619999978</v>
      </c>
      <c r="I7" s="186">
        <v>4.9094994154000009</v>
      </c>
      <c r="J7" s="186">
        <v>6.4265918599999958</v>
      </c>
      <c r="K7" s="186">
        <v>8.9836816206000094</v>
      </c>
      <c r="L7" s="186">
        <v>11.120608514299997</v>
      </c>
      <c r="M7" s="186">
        <v>9.0010388859999946</v>
      </c>
      <c r="N7" s="186">
        <v>13.577844428979994</v>
      </c>
      <c r="O7" s="186">
        <v>16.477835131999985</v>
      </c>
      <c r="P7" s="186">
        <v>9.134625717000004</v>
      </c>
      <c r="R7" s="2" t="s">
        <v>296</v>
      </c>
      <c r="S7" s="186">
        <v>0.22407755600000001</v>
      </c>
      <c r="T7" s="186">
        <v>0.57655740899999985</v>
      </c>
      <c r="U7" s="186">
        <v>0.46558139600000004</v>
      </c>
      <c r="V7" s="186">
        <v>0.52840278900000004</v>
      </c>
      <c r="W7" s="186">
        <v>0.51017962199999989</v>
      </c>
      <c r="X7" s="186">
        <v>0.88153360000000036</v>
      </c>
      <c r="Y7" s="186">
        <v>0.74686057900000002</v>
      </c>
      <c r="Z7" s="186">
        <v>1.0338757760000001</v>
      </c>
      <c r="AA7" s="186">
        <v>1.5470332020000006</v>
      </c>
      <c r="AB7" s="186">
        <v>1.4952918012999998</v>
      </c>
      <c r="AC7" s="186">
        <v>1.3207953069999998</v>
      </c>
      <c r="AD7" s="186">
        <v>2.0382267547799993</v>
      </c>
      <c r="AE7" s="186">
        <v>3.0930341760000011</v>
      </c>
      <c r="AF7" s="186">
        <v>1.9428837259999994</v>
      </c>
    </row>
    <row r="8" spans="2:32" ht="12" customHeight="1">
      <c r="B8" s="2" t="s">
        <v>0</v>
      </c>
      <c r="C8" s="185">
        <v>212</v>
      </c>
      <c r="D8" s="185">
        <v>329</v>
      </c>
      <c r="E8" s="185">
        <v>403</v>
      </c>
      <c r="F8" s="185">
        <v>423</v>
      </c>
      <c r="G8" s="185">
        <v>549</v>
      </c>
      <c r="H8" s="185">
        <v>827</v>
      </c>
      <c r="I8" s="185">
        <v>1185</v>
      </c>
      <c r="J8" s="185">
        <v>1491</v>
      </c>
      <c r="K8" s="185">
        <v>1840</v>
      </c>
      <c r="L8" s="185">
        <v>1880</v>
      </c>
      <c r="M8" s="185">
        <v>1711</v>
      </c>
      <c r="N8" s="185">
        <v>1881</v>
      </c>
      <c r="O8" s="185">
        <v>1866</v>
      </c>
      <c r="P8" s="185">
        <v>938</v>
      </c>
      <c r="R8" s="2" t="s">
        <v>297</v>
      </c>
      <c r="S8" s="185">
        <v>61</v>
      </c>
      <c r="T8" s="185">
        <v>100</v>
      </c>
      <c r="U8" s="185">
        <v>120</v>
      </c>
      <c r="V8" s="185">
        <v>146</v>
      </c>
      <c r="W8" s="185">
        <v>159</v>
      </c>
      <c r="X8" s="185">
        <v>211</v>
      </c>
      <c r="Y8" s="185">
        <v>281</v>
      </c>
      <c r="Z8" s="185">
        <v>348</v>
      </c>
      <c r="AA8" s="185">
        <v>479</v>
      </c>
      <c r="AB8" s="185">
        <v>438</v>
      </c>
      <c r="AC8" s="185">
        <v>420</v>
      </c>
      <c r="AD8" s="185">
        <v>478</v>
      </c>
      <c r="AE8" s="185">
        <v>536</v>
      </c>
      <c r="AF8" s="185">
        <v>301</v>
      </c>
    </row>
    <row r="9" spans="2:32" ht="12" customHeight="1">
      <c r="B9" s="17" t="s">
        <v>493</v>
      </c>
      <c r="R9" s="17" t="s">
        <v>493</v>
      </c>
    </row>
    <row r="28" spans="22:22" ht="12" customHeight="1">
      <c r="V28" s="16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"/>
  <sheetViews>
    <sheetView workbookViewId="0"/>
  </sheetViews>
  <sheetFormatPr defaultRowHeight="15"/>
  <sheetData>
    <row r="1" spans="1:1">
      <c r="A1" t="s">
        <v>356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4"/>
  </sheetPr>
  <dimension ref="A5:AF13"/>
  <sheetViews>
    <sheetView showGridLines="0" workbookViewId="0"/>
  </sheetViews>
  <sheetFormatPr defaultRowHeight="11.25"/>
  <cols>
    <col min="1" max="1" width="2.85546875" style="43" customWidth="1"/>
    <col min="2" max="2" width="11" style="123" customWidth="1"/>
    <col min="3" max="15" width="7.85546875" style="123" customWidth="1"/>
    <col min="16" max="16" width="9.140625" style="123"/>
    <col min="17" max="17" width="10.85546875" style="123" customWidth="1"/>
    <col min="18" max="18" width="11.28515625" style="123" customWidth="1"/>
    <col min="19" max="30" width="7.85546875" style="123" customWidth="1"/>
    <col min="31" max="16384" width="9.140625" style="123"/>
  </cols>
  <sheetData>
    <row r="5" spans="1:32" ht="11.25" customHeight="1">
      <c r="C5" s="124" t="s">
        <v>633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 t="s">
        <v>634</v>
      </c>
    </row>
    <row r="6" spans="1:32"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 t="s">
        <v>272</v>
      </c>
      <c r="S6" s="125">
        <v>2006</v>
      </c>
      <c r="T6" s="125">
        <v>2007</v>
      </c>
      <c r="U6" s="125">
        <v>2008</v>
      </c>
      <c r="V6" s="125">
        <v>2009</v>
      </c>
      <c r="W6" s="125">
        <v>2010</v>
      </c>
      <c r="X6" s="125">
        <v>2011</v>
      </c>
      <c r="Y6" s="125">
        <v>2012</v>
      </c>
      <c r="Z6" s="125">
        <v>2013</v>
      </c>
      <c r="AA6" s="125">
        <v>2014</v>
      </c>
      <c r="AB6" s="125">
        <v>2015</v>
      </c>
      <c r="AC6" s="125">
        <v>2016</v>
      </c>
      <c r="AD6" s="125">
        <v>2017</v>
      </c>
      <c r="AE6" s="125">
        <v>2018</v>
      </c>
      <c r="AF6" s="125" t="s">
        <v>272</v>
      </c>
    </row>
    <row r="7" spans="1:32" ht="12">
      <c r="A7" s="44"/>
      <c r="B7" s="125" t="s">
        <v>88</v>
      </c>
      <c r="C7" s="199">
        <v>88</v>
      </c>
      <c r="D7" s="199">
        <v>91</v>
      </c>
      <c r="E7" s="199">
        <v>72</v>
      </c>
      <c r="F7" s="199">
        <v>71</v>
      </c>
      <c r="G7" s="199">
        <v>93</v>
      </c>
      <c r="H7" s="199">
        <v>88</v>
      </c>
      <c r="I7" s="199">
        <v>90</v>
      </c>
      <c r="J7" s="199">
        <v>100</v>
      </c>
      <c r="K7" s="199">
        <v>113</v>
      </c>
      <c r="L7" s="199">
        <v>102</v>
      </c>
      <c r="M7" s="199">
        <v>77</v>
      </c>
      <c r="N7" s="199">
        <v>53</v>
      </c>
      <c r="O7" s="199">
        <v>59</v>
      </c>
      <c r="P7" s="199">
        <v>9</v>
      </c>
      <c r="Q7" s="109"/>
      <c r="R7" s="110" t="s">
        <v>88</v>
      </c>
      <c r="S7" s="192">
        <v>0.9487054800000001</v>
      </c>
      <c r="T7" s="192">
        <v>0.85527289000000006</v>
      </c>
      <c r="U7" s="192">
        <v>0.71772043800000018</v>
      </c>
      <c r="V7" s="192">
        <v>0.71273379999999997</v>
      </c>
      <c r="W7" s="192">
        <v>1.024949321</v>
      </c>
      <c r="X7" s="192">
        <v>0.9218312999999998</v>
      </c>
      <c r="Y7" s="192">
        <v>0.91771159099999999</v>
      </c>
      <c r="Z7" s="192">
        <v>1.1330834299999999</v>
      </c>
      <c r="AA7" s="192">
        <v>1.1834876071899998</v>
      </c>
      <c r="AB7" s="192">
        <v>1.001272962</v>
      </c>
      <c r="AC7" s="192">
        <v>0.73967435999999986</v>
      </c>
      <c r="AD7" s="192">
        <v>0.57551353999999999</v>
      </c>
      <c r="AE7" s="192">
        <v>0.7054858799999999</v>
      </c>
      <c r="AF7" s="192">
        <v>0.101211786</v>
      </c>
    </row>
    <row r="8" spans="1:32" ht="12">
      <c r="B8" s="125" t="s">
        <v>89</v>
      </c>
      <c r="C8" s="189">
        <v>45</v>
      </c>
      <c r="D8" s="189">
        <v>39</v>
      </c>
      <c r="E8" s="189">
        <v>44</v>
      </c>
      <c r="F8" s="189">
        <v>23</v>
      </c>
      <c r="G8" s="189">
        <v>33</v>
      </c>
      <c r="H8" s="189">
        <v>45</v>
      </c>
      <c r="I8" s="189">
        <v>41</v>
      </c>
      <c r="J8" s="189">
        <v>47</v>
      </c>
      <c r="K8" s="189">
        <v>48</v>
      </c>
      <c r="L8" s="189">
        <v>52</v>
      </c>
      <c r="M8" s="189">
        <v>25</v>
      </c>
      <c r="N8" s="189">
        <v>33</v>
      </c>
      <c r="O8" s="189">
        <v>23</v>
      </c>
      <c r="P8" s="189">
        <v>8</v>
      </c>
      <c r="Q8" s="109"/>
      <c r="R8" s="110" t="s">
        <v>89</v>
      </c>
      <c r="S8" s="195">
        <v>1.7212933999999998</v>
      </c>
      <c r="T8" s="195">
        <v>1.3929802</v>
      </c>
      <c r="U8" s="195">
        <v>1.5516679999999998</v>
      </c>
      <c r="V8" s="195">
        <v>0.74690000000000001</v>
      </c>
      <c r="W8" s="195">
        <v>1.1069227000000001</v>
      </c>
      <c r="X8" s="195">
        <v>1.5488628000000004</v>
      </c>
      <c r="Y8" s="195">
        <v>1.4773999999999998</v>
      </c>
      <c r="Z8" s="195">
        <v>1.6401202000000001</v>
      </c>
      <c r="AA8" s="195">
        <v>1.8021846000000001</v>
      </c>
      <c r="AB8" s="195">
        <v>1.9043572999999998</v>
      </c>
      <c r="AC8" s="195">
        <v>0.88376710000000003</v>
      </c>
      <c r="AD8" s="195">
        <v>1.1869286000000001</v>
      </c>
      <c r="AE8" s="195">
        <v>0.78236819999999996</v>
      </c>
      <c r="AF8" s="195">
        <v>0.29165259999999998</v>
      </c>
    </row>
    <row r="9" spans="1:32" ht="12">
      <c r="B9" s="125" t="s">
        <v>90</v>
      </c>
      <c r="C9" s="199">
        <v>57</v>
      </c>
      <c r="D9" s="199">
        <v>42</v>
      </c>
      <c r="E9" s="199">
        <v>20</v>
      </c>
      <c r="F9" s="199">
        <v>11</v>
      </c>
      <c r="G9" s="199">
        <v>40</v>
      </c>
      <c r="H9" s="199">
        <v>53</v>
      </c>
      <c r="I9" s="199">
        <v>34</v>
      </c>
      <c r="J9" s="199">
        <v>34</v>
      </c>
      <c r="K9" s="199">
        <v>53</v>
      </c>
      <c r="L9" s="199">
        <v>40</v>
      </c>
      <c r="M9" s="199">
        <v>36</v>
      </c>
      <c r="N9" s="199">
        <v>36</v>
      </c>
      <c r="O9" s="199">
        <v>42</v>
      </c>
      <c r="P9" s="199">
        <v>20</v>
      </c>
      <c r="Q9" s="109"/>
      <c r="R9" s="110" t="s">
        <v>90</v>
      </c>
      <c r="S9" s="192">
        <v>4.0470707999999993</v>
      </c>
      <c r="T9" s="192">
        <v>3.0018897</v>
      </c>
      <c r="U9" s="192">
        <v>1.3133725000000001</v>
      </c>
      <c r="V9" s="192">
        <v>0.69170000000000009</v>
      </c>
      <c r="W9" s="192">
        <v>2.8989365999999999</v>
      </c>
      <c r="X9" s="192">
        <v>3.7461990000000003</v>
      </c>
      <c r="Y9" s="192">
        <v>2.3437128999999999</v>
      </c>
      <c r="Z9" s="192">
        <v>2.3334315000000001</v>
      </c>
      <c r="AA9" s="192">
        <v>3.6055818000000008</v>
      </c>
      <c r="AB9" s="192">
        <v>2.9108989000000003</v>
      </c>
      <c r="AC9" s="192">
        <v>2.5710359000000005</v>
      </c>
      <c r="AD9" s="192">
        <v>2.5424231000000002</v>
      </c>
      <c r="AE9" s="192">
        <v>2.7827823</v>
      </c>
      <c r="AF9" s="192">
        <v>1.3485434000000001</v>
      </c>
    </row>
    <row r="10" spans="1:32" ht="12">
      <c r="B10" s="125" t="s">
        <v>91</v>
      </c>
      <c r="C10" s="189">
        <v>90</v>
      </c>
      <c r="D10" s="189">
        <v>131</v>
      </c>
      <c r="E10" s="189">
        <v>46</v>
      </c>
      <c r="F10" s="189">
        <v>39</v>
      </c>
      <c r="G10" s="189">
        <v>86</v>
      </c>
      <c r="H10" s="189">
        <v>85</v>
      </c>
      <c r="I10" s="189">
        <v>110</v>
      </c>
      <c r="J10" s="189">
        <v>120</v>
      </c>
      <c r="K10" s="189">
        <v>167</v>
      </c>
      <c r="L10" s="189">
        <v>117</v>
      </c>
      <c r="M10" s="189">
        <v>104</v>
      </c>
      <c r="N10" s="189">
        <v>99</v>
      </c>
      <c r="O10" s="189">
        <v>139</v>
      </c>
      <c r="P10" s="189">
        <v>66</v>
      </c>
      <c r="Q10" s="109"/>
      <c r="R10" s="110" t="s">
        <v>91</v>
      </c>
      <c r="S10" s="195">
        <v>19.798227000000001</v>
      </c>
      <c r="T10" s="195">
        <v>31.558171999999999</v>
      </c>
      <c r="U10" s="195">
        <v>9.4268199999999993</v>
      </c>
      <c r="V10" s="195">
        <v>8.4309039999999982</v>
      </c>
      <c r="W10" s="195">
        <v>19.275211999999996</v>
      </c>
      <c r="X10" s="195">
        <v>19.369198000000001</v>
      </c>
      <c r="Y10" s="195">
        <v>24.525514999999995</v>
      </c>
      <c r="Z10" s="195">
        <v>27.258831000000001</v>
      </c>
      <c r="AA10" s="195">
        <v>37.555935000000005</v>
      </c>
      <c r="AB10" s="195">
        <v>28.118466999999995</v>
      </c>
      <c r="AC10" s="195">
        <v>21.665564999999997</v>
      </c>
      <c r="AD10" s="195">
        <v>22.321300999999998</v>
      </c>
      <c r="AE10" s="195">
        <v>34.337942000000005</v>
      </c>
      <c r="AF10" s="195">
        <v>15.931365000000001</v>
      </c>
    </row>
    <row r="11" spans="1:32" ht="12">
      <c r="B11" s="125" t="s">
        <v>92</v>
      </c>
      <c r="C11" s="199">
        <v>7</v>
      </c>
      <c r="D11" s="199">
        <v>26</v>
      </c>
      <c r="E11" s="199">
        <v>6</v>
      </c>
      <c r="F11" s="199">
        <v>12</v>
      </c>
      <c r="G11" s="199">
        <v>20</v>
      </c>
      <c r="H11" s="199">
        <v>25</v>
      </c>
      <c r="I11" s="199">
        <v>28</v>
      </c>
      <c r="J11" s="199">
        <v>28</v>
      </c>
      <c r="K11" s="199">
        <v>44</v>
      </c>
      <c r="L11" s="199">
        <v>34</v>
      </c>
      <c r="M11" s="199">
        <v>33</v>
      </c>
      <c r="N11" s="199">
        <v>45</v>
      </c>
      <c r="O11" s="199">
        <v>52</v>
      </c>
      <c r="P11" s="199">
        <v>26</v>
      </c>
      <c r="Q11" s="109"/>
      <c r="R11" s="110" t="s">
        <v>92</v>
      </c>
      <c r="S11" s="192">
        <v>5.3785069999999999</v>
      </c>
      <c r="T11" s="192">
        <v>21.141605000000002</v>
      </c>
      <c r="U11" s="192">
        <v>4.9905599999999994</v>
      </c>
      <c r="V11" s="192">
        <v>12.18253</v>
      </c>
      <c r="W11" s="192">
        <v>15.362943000000003</v>
      </c>
      <c r="X11" s="192">
        <v>41.091924999999996</v>
      </c>
      <c r="Y11" s="192">
        <v>95.698410999999993</v>
      </c>
      <c r="Z11" s="192">
        <v>40.387234000000007</v>
      </c>
      <c r="AA11" s="192">
        <v>71.558918000000006</v>
      </c>
      <c r="AB11" s="192">
        <v>38.100345999999995</v>
      </c>
      <c r="AC11" s="192">
        <v>44.248812999999998</v>
      </c>
      <c r="AD11" s="192">
        <v>66.175277000000008</v>
      </c>
      <c r="AE11" s="192">
        <v>88.563645000000008</v>
      </c>
      <c r="AF11" s="192">
        <v>170.79435699999999</v>
      </c>
    </row>
    <row r="12" spans="1:32" ht="12">
      <c r="B12" s="125" t="s">
        <v>9</v>
      </c>
      <c r="C12" s="189">
        <v>245</v>
      </c>
      <c r="D12" s="189">
        <v>298</v>
      </c>
      <c r="E12" s="189">
        <v>299</v>
      </c>
      <c r="F12" s="189">
        <v>325</v>
      </c>
      <c r="G12" s="189">
        <v>433</v>
      </c>
      <c r="H12" s="189">
        <v>442</v>
      </c>
      <c r="I12" s="189">
        <v>569</v>
      </c>
      <c r="J12" s="189">
        <v>572</v>
      </c>
      <c r="K12" s="189">
        <v>652</v>
      </c>
      <c r="L12" s="189">
        <v>679</v>
      </c>
      <c r="M12" s="189">
        <v>617</v>
      </c>
      <c r="N12" s="189">
        <v>639</v>
      </c>
      <c r="O12" s="189">
        <v>644</v>
      </c>
      <c r="P12" s="189">
        <v>255</v>
      </c>
      <c r="Q12" s="109"/>
      <c r="R12" s="47" t="s">
        <v>493</v>
      </c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</row>
    <row r="13" spans="1:32">
      <c r="B13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5:P10"/>
  <sheetViews>
    <sheetView showGridLines="0" workbookViewId="0"/>
  </sheetViews>
  <sheetFormatPr defaultRowHeight="12" customHeight="1"/>
  <cols>
    <col min="1" max="1" width="3.28515625" customWidth="1"/>
  </cols>
  <sheetData>
    <row r="5" spans="2:16" ht="12" customHeight="1">
      <c r="C5" t="s">
        <v>635</v>
      </c>
    </row>
    <row r="6" spans="2:16" ht="12" customHeight="1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69">
        <v>2018</v>
      </c>
      <c r="P6" s="69" t="s">
        <v>272</v>
      </c>
    </row>
    <row r="7" spans="2:16" ht="12" customHeight="1">
      <c r="B7" s="117" t="s">
        <v>344</v>
      </c>
      <c r="C7" s="192">
        <v>59.5</v>
      </c>
      <c r="D7" s="192">
        <v>105.4</v>
      </c>
      <c r="E7" s="192">
        <v>37.75</v>
      </c>
      <c r="F7" s="192">
        <v>30</v>
      </c>
      <c r="G7" s="192">
        <v>80</v>
      </c>
      <c r="H7" s="192">
        <v>62.25</v>
      </c>
      <c r="I7" s="192">
        <v>93.824299999999994</v>
      </c>
      <c r="J7" s="192">
        <v>84.829300000000003</v>
      </c>
      <c r="K7" s="192">
        <v>100</v>
      </c>
      <c r="L7" s="192">
        <v>59</v>
      </c>
      <c r="M7" s="192">
        <v>100</v>
      </c>
      <c r="N7" s="192">
        <v>125</v>
      </c>
      <c r="O7" s="192">
        <v>150</v>
      </c>
      <c r="P7" s="192">
        <v>225</v>
      </c>
    </row>
    <row r="8" spans="2:16" ht="12" customHeight="1">
      <c r="B8" s="117" t="s">
        <v>345</v>
      </c>
      <c r="C8" s="195">
        <v>90</v>
      </c>
      <c r="D8" s="195">
        <v>20</v>
      </c>
      <c r="E8" s="195">
        <v>29.7</v>
      </c>
      <c r="F8" s="195">
        <v>201.13049999999998</v>
      </c>
      <c r="G8" s="195">
        <v>20.6</v>
      </c>
      <c r="H8" s="195">
        <v>260</v>
      </c>
      <c r="I8" s="195">
        <v>120</v>
      </c>
      <c r="J8" s="195">
        <v>86.855000000000004</v>
      </c>
      <c r="K8" s="195">
        <v>40</v>
      </c>
      <c r="L8" s="195">
        <v>90.244249999999994</v>
      </c>
      <c r="M8" s="195">
        <v>166</v>
      </c>
      <c r="N8" s="195">
        <v>25.036000000000001</v>
      </c>
      <c r="O8" s="195">
        <v>54.644300000000001</v>
      </c>
      <c r="P8" s="195">
        <v>175.261</v>
      </c>
    </row>
    <row r="9" spans="2:16" ht="12" customHeight="1">
      <c r="B9" s="117" t="s">
        <v>346</v>
      </c>
      <c r="C9" s="192">
        <v>45</v>
      </c>
      <c r="D9" s="192">
        <v>364.40699999999998</v>
      </c>
      <c r="E9" s="192">
        <v>16.5</v>
      </c>
      <c r="F9" s="192">
        <v>17.95</v>
      </c>
      <c r="G9" s="192">
        <v>236.53555</v>
      </c>
      <c r="H9" s="192">
        <v>110</v>
      </c>
      <c r="I9" s="192">
        <v>100</v>
      </c>
      <c r="J9" s="192">
        <v>53.9176</v>
      </c>
      <c r="K9" s="192">
        <v>84.444000000000003</v>
      </c>
      <c r="L9" s="192">
        <v>162.4</v>
      </c>
      <c r="M9" s="192">
        <v>89.645600000000002</v>
      </c>
      <c r="N9" s="192">
        <v>60</v>
      </c>
      <c r="O9" s="192">
        <v>189.2775</v>
      </c>
      <c r="P9" s="192">
        <v>136.35900000000001</v>
      </c>
    </row>
    <row r="10" spans="2:16" ht="12" customHeight="1">
      <c r="B10" s="17" t="s">
        <v>493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/>
  </sheetPr>
  <dimension ref="B5:AF40"/>
  <sheetViews>
    <sheetView showGridLines="0" workbookViewId="0"/>
  </sheetViews>
  <sheetFormatPr defaultRowHeight="11.25"/>
  <cols>
    <col min="1" max="1" width="2.85546875" style="123" customWidth="1"/>
    <col min="2" max="2" width="12.85546875" style="123" bestFit="1" customWidth="1"/>
    <col min="3" max="15" width="7.85546875" style="123" customWidth="1"/>
    <col min="16" max="16" width="9.140625" style="123"/>
    <col min="17" max="17" width="11.5703125" style="123" customWidth="1"/>
    <col min="18" max="30" width="7.85546875" style="123" customWidth="1"/>
    <col min="31" max="16384" width="9.140625" style="123"/>
  </cols>
  <sheetData>
    <row r="5" spans="2:32" ht="11.25" customHeight="1">
      <c r="C5" s="126" t="s">
        <v>636</v>
      </c>
      <c r="S5" s="127" t="s">
        <v>637</v>
      </c>
    </row>
    <row r="6" spans="2:32">
      <c r="B6" s="128"/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 t="s">
        <v>272</v>
      </c>
      <c r="R6" s="128"/>
      <c r="S6" s="125">
        <v>2006</v>
      </c>
      <c r="T6" s="125">
        <v>2007</v>
      </c>
      <c r="U6" s="125">
        <v>2008</v>
      </c>
      <c r="V6" s="125">
        <v>2009</v>
      </c>
      <c r="W6" s="125">
        <v>2010</v>
      </c>
      <c r="X6" s="125">
        <v>2011</v>
      </c>
      <c r="Y6" s="125">
        <v>2012</v>
      </c>
      <c r="Z6" s="125">
        <v>2013</v>
      </c>
      <c r="AA6" s="125">
        <v>2014</v>
      </c>
      <c r="AB6" s="125">
        <v>2015</v>
      </c>
      <c r="AC6" s="125">
        <v>2016</v>
      </c>
      <c r="AD6" s="125">
        <v>2017</v>
      </c>
      <c r="AE6" s="125">
        <v>2018</v>
      </c>
      <c r="AF6" s="125" t="s">
        <v>272</v>
      </c>
    </row>
    <row r="7" spans="2:32" ht="12">
      <c r="B7" s="125" t="s">
        <v>94</v>
      </c>
      <c r="C7" s="199">
        <v>424</v>
      </c>
      <c r="D7" s="199">
        <v>481</v>
      </c>
      <c r="E7" s="199">
        <v>433</v>
      </c>
      <c r="F7" s="199">
        <v>428</v>
      </c>
      <c r="G7" s="199">
        <v>599</v>
      </c>
      <c r="H7" s="199">
        <v>626</v>
      </c>
      <c r="I7" s="199">
        <v>724</v>
      </c>
      <c r="J7" s="199">
        <v>717</v>
      </c>
      <c r="K7" s="199">
        <v>809</v>
      </c>
      <c r="L7" s="199">
        <v>811</v>
      </c>
      <c r="M7" s="199">
        <v>738</v>
      </c>
      <c r="N7" s="199">
        <v>675</v>
      </c>
      <c r="O7" s="199">
        <v>674</v>
      </c>
      <c r="P7" s="199">
        <v>254</v>
      </c>
      <c r="Q7" s="111"/>
      <c r="R7" s="112" t="s">
        <v>93</v>
      </c>
      <c r="S7" s="192">
        <v>20.282501582999998</v>
      </c>
      <c r="T7" s="192">
        <v>30.312406009999997</v>
      </c>
      <c r="U7" s="192">
        <v>15.060358438000007</v>
      </c>
      <c r="V7" s="192">
        <v>13.78480502</v>
      </c>
      <c r="W7" s="192">
        <v>24.553383750000009</v>
      </c>
      <c r="X7" s="192">
        <v>27.610588800000009</v>
      </c>
      <c r="Y7" s="192">
        <v>33.024043590999995</v>
      </c>
      <c r="Z7" s="192">
        <v>26.315692630000001</v>
      </c>
      <c r="AA7" s="192">
        <v>68.48993566819</v>
      </c>
      <c r="AB7" s="192">
        <v>37.689463431999997</v>
      </c>
      <c r="AC7" s="192">
        <v>54.44538046000001</v>
      </c>
      <c r="AD7" s="192">
        <v>39.06454274</v>
      </c>
      <c r="AE7" s="192">
        <v>57.020512080000003</v>
      </c>
      <c r="AF7" s="192">
        <v>29.938748585999999</v>
      </c>
    </row>
    <row r="8" spans="2:32" ht="12">
      <c r="B8" s="125" t="s">
        <v>96</v>
      </c>
      <c r="C8" s="189">
        <v>60</v>
      </c>
      <c r="D8" s="189">
        <v>91</v>
      </c>
      <c r="E8" s="189">
        <v>12</v>
      </c>
      <c r="F8" s="189">
        <v>11</v>
      </c>
      <c r="G8" s="189">
        <v>40</v>
      </c>
      <c r="H8" s="189">
        <v>46</v>
      </c>
      <c r="I8" s="189">
        <v>59</v>
      </c>
      <c r="J8" s="189">
        <v>88</v>
      </c>
      <c r="K8" s="189">
        <v>124</v>
      </c>
      <c r="L8" s="189">
        <v>81</v>
      </c>
      <c r="M8" s="189">
        <v>43</v>
      </c>
      <c r="N8" s="189">
        <v>60</v>
      </c>
      <c r="O8" s="189">
        <v>87</v>
      </c>
      <c r="P8" s="189">
        <v>48</v>
      </c>
      <c r="Q8" s="111"/>
      <c r="R8" s="112" t="s">
        <v>95</v>
      </c>
      <c r="S8" s="195">
        <v>10.467557097000002</v>
      </c>
      <c r="T8" s="195">
        <v>24.510313779999997</v>
      </c>
      <c r="U8" s="195">
        <v>2.2541304999999996</v>
      </c>
      <c r="V8" s="195">
        <v>7.8388440000000008</v>
      </c>
      <c r="W8" s="195">
        <v>12.135690371000003</v>
      </c>
      <c r="X8" s="195">
        <v>37.779427299999995</v>
      </c>
      <c r="Y8" s="195">
        <v>91.249286899999973</v>
      </c>
      <c r="Z8" s="195">
        <v>43.796337500000007</v>
      </c>
      <c r="AA8" s="195">
        <v>42.236868018999992</v>
      </c>
      <c r="AB8" s="195">
        <v>29.981964199999997</v>
      </c>
      <c r="AC8" s="195">
        <v>12.703829300000001</v>
      </c>
      <c r="AD8" s="195">
        <v>49.774000499999985</v>
      </c>
      <c r="AE8" s="195">
        <v>63.680911299999991</v>
      </c>
      <c r="AF8" s="195">
        <v>156.16038119999996</v>
      </c>
    </row>
    <row r="9" spans="2:32" ht="12">
      <c r="B9" s="125" t="s">
        <v>98</v>
      </c>
      <c r="C9" s="199">
        <v>48</v>
      </c>
      <c r="D9" s="199">
        <v>55</v>
      </c>
      <c r="E9" s="199">
        <v>42</v>
      </c>
      <c r="F9" s="199">
        <v>42</v>
      </c>
      <c r="G9" s="199">
        <v>66</v>
      </c>
      <c r="H9" s="199">
        <v>66</v>
      </c>
      <c r="I9" s="199">
        <v>89</v>
      </c>
      <c r="J9" s="199">
        <v>96</v>
      </c>
      <c r="K9" s="199">
        <v>144</v>
      </c>
      <c r="L9" s="199">
        <v>132</v>
      </c>
      <c r="M9" s="199">
        <v>111</v>
      </c>
      <c r="N9" s="199">
        <v>170</v>
      </c>
      <c r="O9" s="199">
        <v>198</v>
      </c>
      <c r="P9" s="199">
        <v>81</v>
      </c>
      <c r="Q9" s="111"/>
      <c r="R9" s="112" t="s">
        <v>97</v>
      </c>
      <c r="S9" s="192">
        <v>1.1437449999999998</v>
      </c>
      <c r="T9" s="192">
        <v>3.1271999999999998</v>
      </c>
      <c r="U9" s="192">
        <v>0.68565199999999993</v>
      </c>
      <c r="V9" s="192">
        <v>1.14111878</v>
      </c>
      <c r="W9" s="192">
        <v>2.9798894999999996</v>
      </c>
      <c r="X9" s="192">
        <v>1.288</v>
      </c>
      <c r="Y9" s="192">
        <v>0.68942000000000003</v>
      </c>
      <c r="Z9" s="192">
        <v>2.6406700000000001</v>
      </c>
      <c r="AA9" s="192">
        <v>4.9793033199999988</v>
      </c>
      <c r="AB9" s="192">
        <v>4.3639145300000006</v>
      </c>
      <c r="AC9" s="192">
        <v>2.9596456</v>
      </c>
      <c r="AD9" s="192">
        <v>3.9628999999999994</v>
      </c>
      <c r="AE9" s="192">
        <v>6.4707999999999997</v>
      </c>
      <c r="AF9" s="192">
        <v>2.3679999999999999</v>
      </c>
    </row>
    <row r="10" spans="2:32">
      <c r="B10" s="47" t="s">
        <v>493</v>
      </c>
      <c r="R10" s="47" t="s">
        <v>493</v>
      </c>
    </row>
    <row r="15" spans="2:32">
      <c r="Q15" s="129"/>
    </row>
    <row r="16" spans="2:32">
      <c r="Q16" s="129"/>
    </row>
    <row r="17" spans="17:17">
      <c r="Q17" s="129"/>
    </row>
    <row r="34" spans="2:16" ht="15.75">
      <c r="C34" s="124" t="s">
        <v>263</v>
      </c>
    </row>
    <row r="35" spans="2:16">
      <c r="B35" s="17"/>
      <c r="C35" s="115">
        <v>2006</v>
      </c>
      <c r="D35" s="115">
        <v>2007</v>
      </c>
      <c r="E35" s="115">
        <v>2008</v>
      </c>
      <c r="F35" s="115">
        <v>2009</v>
      </c>
      <c r="G35" s="115">
        <v>2010</v>
      </c>
      <c r="H35" s="115">
        <v>2011</v>
      </c>
      <c r="I35" s="115">
        <v>2012</v>
      </c>
      <c r="J35" s="115">
        <v>2013</v>
      </c>
      <c r="K35" s="115">
        <v>2014</v>
      </c>
      <c r="L35" s="115">
        <v>2015</v>
      </c>
      <c r="M35" s="115">
        <v>2016</v>
      </c>
      <c r="N35" s="115">
        <v>2017</v>
      </c>
      <c r="O35" s="125">
        <v>2018</v>
      </c>
      <c r="P35" s="125" t="s">
        <v>272</v>
      </c>
    </row>
    <row r="36" spans="2:16" ht="12">
      <c r="B36" s="115" t="s">
        <v>246</v>
      </c>
      <c r="C36" s="204">
        <v>4.8726050000000001</v>
      </c>
      <c r="D36" s="204">
        <v>4.7657500000000006</v>
      </c>
      <c r="E36" s="204">
        <v>4.7862999999999998</v>
      </c>
      <c r="F36" s="204">
        <v>4.4191799999999999</v>
      </c>
      <c r="G36" s="204">
        <v>4.4301399999999997</v>
      </c>
      <c r="H36" s="204">
        <v>4.3178099999999997</v>
      </c>
      <c r="I36" s="204">
        <v>4.79589</v>
      </c>
      <c r="J36" s="204">
        <v>4.2301399999999996</v>
      </c>
      <c r="K36" s="204">
        <v>4.80274</v>
      </c>
      <c r="L36" s="204">
        <v>4.3972599999999993</v>
      </c>
      <c r="M36" s="204">
        <v>4.6712300000000004</v>
      </c>
      <c r="N36" s="204">
        <v>5.3287699999999996</v>
      </c>
      <c r="O36" s="204">
        <v>5.2917800000000002</v>
      </c>
      <c r="P36" s="204">
        <v>5.4465749999999993</v>
      </c>
    </row>
    <row r="37" spans="2:16" ht="12">
      <c r="B37" s="115" t="s">
        <v>93</v>
      </c>
      <c r="C37" s="195">
        <v>4.6931500000000002</v>
      </c>
      <c r="D37" s="195">
        <v>4.6931500000000002</v>
      </c>
      <c r="E37" s="195">
        <v>4.6534250000000004</v>
      </c>
      <c r="F37" s="195">
        <v>4.3205499999999999</v>
      </c>
      <c r="G37" s="195">
        <v>4.3424700000000005</v>
      </c>
      <c r="H37" s="195">
        <v>4.2054799999999997</v>
      </c>
      <c r="I37" s="195">
        <v>4.4438399999999998</v>
      </c>
      <c r="J37" s="195">
        <v>3.62466</v>
      </c>
      <c r="K37" s="195">
        <v>4.0547899999999997</v>
      </c>
      <c r="L37" s="195">
        <v>3.9506800000000002</v>
      </c>
      <c r="M37" s="195">
        <v>4.3397300000000003</v>
      </c>
      <c r="N37" s="195">
        <v>4.8164400000000001</v>
      </c>
      <c r="O37" s="195">
        <v>4.9835599999999998</v>
      </c>
      <c r="P37" s="195">
        <v>5.1589</v>
      </c>
    </row>
    <row r="38" spans="2:16" ht="12">
      <c r="B38" s="115" t="s">
        <v>95</v>
      </c>
      <c r="C38" s="204">
        <v>4.9561650000000004</v>
      </c>
      <c r="D38" s="204">
        <v>5.1780799999999996</v>
      </c>
      <c r="E38" s="204">
        <v>7.0520500000000004</v>
      </c>
      <c r="F38" s="204">
        <v>7.3178099999999997</v>
      </c>
      <c r="G38" s="204">
        <v>6.6109549999999997</v>
      </c>
      <c r="H38" s="204">
        <v>5.7397299999999998</v>
      </c>
      <c r="I38" s="204">
        <v>7.1369850000000001</v>
      </c>
      <c r="J38" s="204">
        <v>6.7178100000000001</v>
      </c>
      <c r="K38" s="204">
        <v>7.06027</v>
      </c>
      <c r="L38" s="204">
        <v>6.6301399999999999</v>
      </c>
      <c r="M38" s="204">
        <v>8.1479499999999998</v>
      </c>
      <c r="N38" s="204">
        <v>7.1164349999999992</v>
      </c>
      <c r="O38" s="204">
        <v>4.7671250000000001</v>
      </c>
      <c r="P38" s="204">
        <v>7.0821899999999998</v>
      </c>
    </row>
    <row r="39" spans="2:16" ht="12">
      <c r="B39" s="115" t="s">
        <v>247</v>
      </c>
      <c r="C39" s="195">
        <v>5.8767100000000001</v>
      </c>
      <c r="D39" s="195">
        <v>5.4178100000000002</v>
      </c>
      <c r="E39" s="195">
        <v>5.3356150000000007</v>
      </c>
      <c r="F39" s="195">
        <v>5.8383599999999998</v>
      </c>
      <c r="G39" s="195">
        <v>5.2630100000000004</v>
      </c>
      <c r="H39" s="195">
        <v>4.4137000000000004</v>
      </c>
      <c r="I39" s="195">
        <v>6.0630100000000002</v>
      </c>
      <c r="J39" s="195">
        <v>5.6082200000000002</v>
      </c>
      <c r="K39" s="195">
        <v>6.9725999999999999</v>
      </c>
      <c r="L39" s="195">
        <v>6.6986299999999996</v>
      </c>
      <c r="M39" s="195">
        <v>7.6849299999999996</v>
      </c>
      <c r="N39" s="195">
        <v>7.5725999999999996</v>
      </c>
      <c r="O39" s="195">
        <v>6.5972600000000003</v>
      </c>
      <c r="P39" s="195">
        <v>6.1397250000000003</v>
      </c>
    </row>
    <row r="40" spans="2:16">
      <c r="B40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4"/>
  </sheetPr>
  <dimension ref="B5:BD35"/>
  <sheetViews>
    <sheetView showGridLines="0" workbookViewId="0"/>
  </sheetViews>
  <sheetFormatPr defaultRowHeight="11.25"/>
  <cols>
    <col min="1" max="1" width="2.85546875" style="123" customWidth="1"/>
    <col min="2" max="2" width="9.140625" style="123"/>
    <col min="3" max="52" width="7.5703125" style="123" customWidth="1"/>
    <col min="53" max="16384" width="9.140625" style="123"/>
  </cols>
  <sheetData>
    <row r="5" spans="2:56" ht="11.25" customHeight="1">
      <c r="C5" s="124" t="s">
        <v>638</v>
      </c>
    </row>
    <row r="6" spans="2:56">
      <c r="C6" s="218">
        <v>2006</v>
      </c>
      <c r="D6" s="218"/>
      <c r="E6" s="218"/>
      <c r="F6" s="218"/>
      <c r="G6" s="218">
        <v>2007</v>
      </c>
      <c r="H6" s="218"/>
      <c r="I6" s="218"/>
      <c r="J6" s="218"/>
      <c r="K6" s="218">
        <v>2008</v>
      </c>
      <c r="L6" s="218"/>
      <c r="M6" s="218"/>
      <c r="N6" s="218"/>
      <c r="O6" s="218">
        <v>2009</v>
      </c>
      <c r="P6" s="218"/>
      <c r="Q6" s="218"/>
      <c r="R6" s="218"/>
      <c r="S6" s="218">
        <v>2010</v>
      </c>
      <c r="T6" s="218"/>
      <c r="U6" s="218"/>
      <c r="V6" s="218"/>
      <c r="W6" s="218">
        <v>2011</v>
      </c>
      <c r="X6" s="218"/>
      <c r="Y6" s="218"/>
      <c r="Z6" s="218"/>
      <c r="AA6" s="218">
        <v>2012</v>
      </c>
      <c r="AB6" s="218"/>
      <c r="AC6" s="218"/>
      <c r="AD6" s="218"/>
      <c r="AE6" s="218">
        <v>2013</v>
      </c>
      <c r="AF6" s="218"/>
      <c r="AG6" s="218"/>
      <c r="AH6" s="218"/>
      <c r="AI6" s="218">
        <v>2014</v>
      </c>
      <c r="AJ6" s="218"/>
      <c r="AK6" s="218"/>
      <c r="AL6" s="218"/>
      <c r="AM6" s="218">
        <v>2015</v>
      </c>
      <c r="AN6" s="218"/>
      <c r="AO6" s="218"/>
      <c r="AP6" s="218"/>
      <c r="AQ6" s="218">
        <v>2016</v>
      </c>
      <c r="AR6" s="218"/>
      <c r="AS6" s="218"/>
      <c r="AT6" s="218"/>
      <c r="AU6" s="218">
        <v>2017</v>
      </c>
      <c r="AV6" s="218"/>
      <c r="AW6" s="218"/>
      <c r="AX6" s="218"/>
      <c r="AY6" s="221">
        <v>2018</v>
      </c>
      <c r="AZ6" s="221"/>
      <c r="BA6" s="221"/>
      <c r="BB6" s="221"/>
      <c r="BC6" s="221">
        <v>2019</v>
      </c>
      <c r="BD6" s="221"/>
    </row>
    <row r="7" spans="2:56">
      <c r="C7" s="117" t="s">
        <v>17</v>
      </c>
      <c r="D7" s="117" t="s">
        <v>16</v>
      </c>
      <c r="E7" s="117" t="s">
        <v>15</v>
      </c>
      <c r="F7" s="117" t="s">
        <v>14</v>
      </c>
      <c r="G7" s="117" t="s">
        <v>17</v>
      </c>
      <c r="H7" s="117" t="s">
        <v>16</v>
      </c>
      <c r="I7" s="117" t="s">
        <v>15</v>
      </c>
      <c r="J7" s="117" t="s">
        <v>14</v>
      </c>
      <c r="K7" s="117" t="s">
        <v>17</v>
      </c>
      <c r="L7" s="117" t="s">
        <v>16</v>
      </c>
      <c r="M7" s="117" t="s">
        <v>15</v>
      </c>
      <c r="N7" s="117" t="s">
        <v>14</v>
      </c>
      <c r="O7" s="117" t="s">
        <v>17</v>
      </c>
      <c r="P7" s="117" t="s">
        <v>16</v>
      </c>
      <c r="Q7" s="117" t="s">
        <v>15</v>
      </c>
      <c r="R7" s="117" t="s">
        <v>14</v>
      </c>
      <c r="S7" s="117" t="s">
        <v>17</v>
      </c>
      <c r="T7" s="117" t="s">
        <v>16</v>
      </c>
      <c r="U7" s="117" t="s">
        <v>15</v>
      </c>
      <c r="V7" s="117" t="s">
        <v>14</v>
      </c>
      <c r="W7" s="117" t="s">
        <v>17</v>
      </c>
      <c r="X7" s="117" t="s">
        <v>16</v>
      </c>
      <c r="Y7" s="117" t="s">
        <v>15</v>
      </c>
      <c r="Z7" s="117" t="s">
        <v>14</v>
      </c>
      <c r="AA7" s="117" t="s">
        <v>17</v>
      </c>
      <c r="AB7" s="117" t="s">
        <v>16</v>
      </c>
      <c r="AC7" s="117" t="s">
        <v>15</v>
      </c>
      <c r="AD7" s="117" t="s">
        <v>14</v>
      </c>
      <c r="AE7" s="117" t="s">
        <v>17</v>
      </c>
      <c r="AF7" s="117" t="s">
        <v>16</v>
      </c>
      <c r="AG7" s="117" t="s">
        <v>15</v>
      </c>
      <c r="AH7" s="117" t="s">
        <v>14</v>
      </c>
      <c r="AI7" s="117" t="s">
        <v>17</v>
      </c>
      <c r="AJ7" s="117" t="s">
        <v>16</v>
      </c>
      <c r="AK7" s="117" t="s">
        <v>15</v>
      </c>
      <c r="AL7" s="117" t="s">
        <v>14</v>
      </c>
      <c r="AM7" s="117" t="s">
        <v>17</v>
      </c>
      <c r="AN7" s="117" t="s">
        <v>16</v>
      </c>
      <c r="AO7" s="117" t="s">
        <v>15</v>
      </c>
      <c r="AP7" s="117" t="s">
        <v>14</v>
      </c>
      <c r="AQ7" s="117" t="s">
        <v>17</v>
      </c>
      <c r="AR7" s="117" t="s">
        <v>16</v>
      </c>
      <c r="AS7" s="117" t="s">
        <v>15</v>
      </c>
      <c r="AT7" s="117" t="s">
        <v>14</v>
      </c>
      <c r="AU7" s="117" t="s">
        <v>17</v>
      </c>
      <c r="AV7" s="117" t="s">
        <v>16</v>
      </c>
      <c r="AW7" s="117" t="s">
        <v>15</v>
      </c>
      <c r="AX7" s="117" t="s">
        <v>14</v>
      </c>
      <c r="AY7" s="119" t="s">
        <v>17</v>
      </c>
      <c r="AZ7" s="119" t="s">
        <v>16</v>
      </c>
      <c r="BA7" s="119" t="s">
        <v>15</v>
      </c>
      <c r="BB7" s="119" t="s">
        <v>14</v>
      </c>
      <c r="BC7" s="119" t="s">
        <v>17</v>
      </c>
      <c r="BD7" s="180" t="s">
        <v>16</v>
      </c>
    </row>
    <row r="8" spans="2:56" ht="12">
      <c r="B8" s="125" t="s">
        <v>93</v>
      </c>
      <c r="C8" s="199">
        <v>113</v>
      </c>
      <c r="D8" s="199">
        <v>100</v>
      </c>
      <c r="E8" s="199">
        <v>115</v>
      </c>
      <c r="F8" s="199">
        <v>96</v>
      </c>
      <c r="G8" s="199">
        <v>131</v>
      </c>
      <c r="H8" s="199">
        <v>104</v>
      </c>
      <c r="I8" s="199">
        <v>134</v>
      </c>
      <c r="J8" s="199">
        <v>112</v>
      </c>
      <c r="K8" s="199">
        <v>129</v>
      </c>
      <c r="L8" s="199">
        <v>101</v>
      </c>
      <c r="M8" s="199">
        <v>101</v>
      </c>
      <c r="N8" s="199">
        <v>102</v>
      </c>
      <c r="O8" s="199">
        <v>111</v>
      </c>
      <c r="P8" s="199">
        <v>85</v>
      </c>
      <c r="Q8" s="199">
        <v>106</v>
      </c>
      <c r="R8" s="199">
        <v>126</v>
      </c>
      <c r="S8" s="199">
        <v>157</v>
      </c>
      <c r="T8" s="199">
        <v>125</v>
      </c>
      <c r="U8" s="199">
        <v>139</v>
      </c>
      <c r="V8" s="199">
        <v>178</v>
      </c>
      <c r="W8" s="199">
        <v>183</v>
      </c>
      <c r="X8" s="199">
        <v>136</v>
      </c>
      <c r="Y8" s="199">
        <v>153</v>
      </c>
      <c r="Z8" s="199">
        <v>154</v>
      </c>
      <c r="AA8" s="199">
        <v>187</v>
      </c>
      <c r="AB8" s="199">
        <v>167</v>
      </c>
      <c r="AC8" s="199">
        <v>170</v>
      </c>
      <c r="AD8" s="199">
        <v>200</v>
      </c>
      <c r="AE8" s="199">
        <v>176</v>
      </c>
      <c r="AF8" s="199">
        <v>154</v>
      </c>
      <c r="AG8" s="199">
        <v>188</v>
      </c>
      <c r="AH8" s="199">
        <v>199</v>
      </c>
      <c r="AI8" s="199">
        <v>198</v>
      </c>
      <c r="AJ8" s="199">
        <v>227</v>
      </c>
      <c r="AK8" s="199">
        <v>199</v>
      </c>
      <c r="AL8" s="199">
        <v>185</v>
      </c>
      <c r="AM8" s="199">
        <v>229</v>
      </c>
      <c r="AN8" s="199">
        <v>191</v>
      </c>
      <c r="AO8" s="199">
        <v>212</v>
      </c>
      <c r="AP8" s="199">
        <v>179</v>
      </c>
      <c r="AQ8" s="199">
        <v>201</v>
      </c>
      <c r="AR8" s="199">
        <v>187</v>
      </c>
      <c r="AS8" s="199">
        <v>176</v>
      </c>
      <c r="AT8" s="199">
        <v>174</v>
      </c>
      <c r="AU8" s="199">
        <v>191</v>
      </c>
      <c r="AV8" s="199">
        <v>158</v>
      </c>
      <c r="AW8" s="199">
        <v>165</v>
      </c>
      <c r="AX8" s="199">
        <v>161</v>
      </c>
      <c r="AY8" s="199">
        <v>186</v>
      </c>
      <c r="AZ8" s="199">
        <v>169</v>
      </c>
      <c r="BA8" s="199">
        <v>160</v>
      </c>
      <c r="BB8" s="199">
        <v>159</v>
      </c>
      <c r="BC8" s="199">
        <v>136</v>
      </c>
      <c r="BD8" s="199">
        <v>118</v>
      </c>
    </row>
    <row r="9" spans="2:56" ht="12">
      <c r="B9" s="125" t="s">
        <v>95</v>
      </c>
      <c r="C9" s="189">
        <v>15</v>
      </c>
      <c r="D9" s="189">
        <v>19</v>
      </c>
      <c r="E9" s="189">
        <v>11</v>
      </c>
      <c r="F9" s="189">
        <v>15</v>
      </c>
      <c r="G9" s="189">
        <v>17</v>
      </c>
      <c r="H9" s="189">
        <v>28</v>
      </c>
      <c r="I9" s="189">
        <v>14</v>
      </c>
      <c r="J9" s="189">
        <v>32</v>
      </c>
      <c r="K9" s="189">
        <v>6</v>
      </c>
      <c r="L9" s="189">
        <v>2</v>
      </c>
      <c r="M9" s="189">
        <v>3</v>
      </c>
      <c r="N9" s="189">
        <v>1</v>
      </c>
      <c r="O9" s="189">
        <v>1</v>
      </c>
      <c r="P9" s="189">
        <v>4</v>
      </c>
      <c r="Q9" s="189">
        <v>3</v>
      </c>
      <c r="R9" s="189">
        <v>3</v>
      </c>
      <c r="S9" s="189">
        <v>9</v>
      </c>
      <c r="T9" s="189">
        <v>11</v>
      </c>
      <c r="U9" s="189">
        <v>8</v>
      </c>
      <c r="V9" s="189">
        <v>12</v>
      </c>
      <c r="W9" s="189">
        <v>11</v>
      </c>
      <c r="X9" s="189">
        <v>14</v>
      </c>
      <c r="Y9" s="189">
        <v>7</v>
      </c>
      <c r="Z9" s="189">
        <v>14</v>
      </c>
      <c r="AA9" s="189">
        <v>20</v>
      </c>
      <c r="AB9" s="189">
        <v>14</v>
      </c>
      <c r="AC9" s="189">
        <v>12</v>
      </c>
      <c r="AD9" s="189">
        <v>13</v>
      </c>
      <c r="AE9" s="189">
        <v>11</v>
      </c>
      <c r="AF9" s="189">
        <v>25</v>
      </c>
      <c r="AG9" s="189">
        <v>28</v>
      </c>
      <c r="AH9" s="189">
        <v>24</v>
      </c>
      <c r="AI9" s="189">
        <v>43</v>
      </c>
      <c r="AJ9" s="189">
        <v>27</v>
      </c>
      <c r="AK9" s="189">
        <v>28</v>
      </c>
      <c r="AL9" s="189">
        <v>26</v>
      </c>
      <c r="AM9" s="189">
        <v>18</v>
      </c>
      <c r="AN9" s="189">
        <v>28</v>
      </c>
      <c r="AO9" s="189">
        <v>17</v>
      </c>
      <c r="AP9" s="189">
        <v>18</v>
      </c>
      <c r="AQ9" s="189">
        <v>7</v>
      </c>
      <c r="AR9" s="189">
        <v>12</v>
      </c>
      <c r="AS9" s="189">
        <v>15</v>
      </c>
      <c r="AT9" s="189">
        <v>9</v>
      </c>
      <c r="AU9" s="189">
        <v>9</v>
      </c>
      <c r="AV9" s="189">
        <v>19</v>
      </c>
      <c r="AW9" s="189">
        <v>9</v>
      </c>
      <c r="AX9" s="189">
        <v>23</v>
      </c>
      <c r="AY9" s="189">
        <v>16</v>
      </c>
      <c r="AZ9" s="189">
        <v>30</v>
      </c>
      <c r="BA9" s="189">
        <v>23</v>
      </c>
      <c r="BB9" s="189">
        <v>18</v>
      </c>
      <c r="BC9" s="189">
        <v>14</v>
      </c>
      <c r="BD9" s="189">
        <v>34</v>
      </c>
    </row>
    <row r="10" spans="2:56" ht="12">
      <c r="B10" s="125" t="s">
        <v>97</v>
      </c>
      <c r="C10" s="199">
        <v>12</v>
      </c>
      <c r="D10" s="199">
        <v>11</v>
      </c>
      <c r="E10" s="199">
        <v>9</v>
      </c>
      <c r="F10" s="199">
        <v>16</v>
      </c>
      <c r="G10" s="199">
        <v>20</v>
      </c>
      <c r="H10" s="199">
        <v>16</v>
      </c>
      <c r="I10" s="199">
        <v>8</v>
      </c>
      <c r="J10" s="199">
        <v>11</v>
      </c>
      <c r="K10" s="199">
        <v>13</v>
      </c>
      <c r="L10" s="199">
        <v>9</v>
      </c>
      <c r="M10" s="199">
        <v>11</v>
      </c>
      <c r="N10" s="199">
        <v>9</v>
      </c>
      <c r="O10" s="199">
        <v>12</v>
      </c>
      <c r="P10" s="199">
        <v>8</v>
      </c>
      <c r="Q10" s="199">
        <v>14</v>
      </c>
      <c r="R10" s="199">
        <v>8</v>
      </c>
      <c r="S10" s="199">
        <v>12</v>
      </c>
      <c r="T10" s="199">
        <v>20</v>
      </c>
      <c r="U10" s="199">
        <v>15</v>
      </c>
      <c r="V10" s="199">
        <v>19</v>
      </c>
      <c r="W10" s="199">
        <v>16</v>
      </c>
      <c r="X10" s="199">
        <v>13</v>
      </c>
      <c r="Y10" s="199">
        <v>20</v>
      </c>
      <c r="Z10" s="199">
        <v>17</v>
      </c>
      <c r="AA10" s="199">
        <v>20</v>
      </c>
      <c r="AB10" s="199">
        <v>21</v>
      </c>
      <c r="AC10" s="199">
        <v>24</v>
      </c>
      <c r="AD10" s="199">
        <v>24</v>
      </c>
      <c r="AE10" s="199">
        <v>27</v>
      </c>
      <c r="AF10" s="199">
        <v>21</v>
      </c>
      <c r="AG10" s="199">
        <v>26</v>
      </c>
      <c r="AH10" s="199">
        <v>22</v>
      </c>
      <c r="AI10" s="199">
        <v>30</v>
      </c>
      <c r="AJ10" s="199">
        <v>31</v>
      </c>
      <c r="AK10" s="199">
        <v>37</v>
      </c>
      <c r="AL10" s="199">
        <v>46</v>
      </c>
      <c r="AM10" s="199">
        <v>36</v>
      </c>
      <c r="AN10" s="199">
        <v>30</v>
      </c>
      <c r="AO10" s="199">
        <v>27</v>
      </c>
      <c r="AP10" s="199">
        <v>39</v>
      </c>
      <c r="AQ10" s="199">
        <v>37</v>
      </c>
      <c r="AR10" s="199">
        <v>25</v>
      </c>
      <c r="AS10" s="199">
        <v>26</v>
      </c>
      <c r="AT10" s="199">
        <v>23</v>
      </c>
      <c r="AU10" s="199">
        <v>47</v>
      </c>
      <c r="AV10" s="199">
        <v>41</v>
      </c>
      <c r="AW10" s="199">
        <v>34</v>
      </c>
      <c r="AX10" s="199">
        <v>48</v>
      </c>
      <c r="AY10" s="199">
        <v>47</v>
      </c>
      <c r="AZ10" s="199">
        <v>47</v>
      </c>
      <c r="BA10" s="199">
        <v>52</v>
      </c>
      <c r="BB10" s="199">
        <v>52</v>
      </c>
      <c r="BC10" s="199">
        <v>35</v>
      </c>
      <c r="BD10" s="199">
        <v>46</v>
      </c>
    </row>
    <row r="11" spans="2:56">
      <c r="B11" s="47" t="s">
        <v>493</v>
      </c>
    </row>
    <row r="29" spans="2:56" ht="11.25" customHeight="1">
      <c r="C29" s="124" t="s">
        <v>639</v>
      </c>
    </row>
    <row r="30" spans="2:56">
      <c r="C30" s="218">
        <v>2006</v>
      </c>
      <c r="D30" s="218"/>
      <c r="E30" s="218"/>
      <c r="F30" s="218"/>
      <c r="G30" s="218">
        <v>2007</v>
      </c>
      <c r="H30" s="218"/>
      <c r="I30" s="218"/>
      <c r="J30" s="218"/>
      <c r="K30" s="218">
        <v>2008</v>
      </c>
      <c r="L30" s="218"/>
      <c r="M30" s="218"/>
      <c r="N30" s="218"/>
      <c r="O30" s="218">
        <v>2009</v>
      </c>
      <c r="P30" s="218"/>
      <c r="Q30" s="218"/>
      <c r="R30" s="218"/>
      <c r="S30" s="218">
        <v>2010</v>
      </c>
      <c r="T30" s="218"/>
      <c r="U30" s="218"/>
      <c r="V30" s="218"/>
      <c r="W30" s="218">
        <v>2011</v>
      </c>
      <c r="X30" s="218"/>
      <c r="Y30" s="218"/>
      <c r="Z30" s="218"/>
      <c r="AA30" s="218">
        <v>2012</v>
      </c>
      <c r="AB30" s="218"/>
      <c r="AC30" s="218"/>
      <c r="AD30" s="218"/>
      <c r="AE30" s="218">
        <v>2013</v>
      </c>
      <c r="AF30" s="218"/>
      <c r="AG30" s="218"/>
      <c r="AH30" s="218"/>
      <c r="AI30" s="218">
        <v>2014</v>
      </c>
      <c r="AJ30" s="218"/>
      <c r="AK30" s="218"/>
      <c r="AL30" s="218"/>
      <c r="AM30" s="218">
        <v>2015</v>
      </c>
      <c r="AN30" s="218"/>
      <c r="AO30" s="218"/>
      <c r="AP30" s="218"/>
      <c r="AQ30" s="218">
        <v>2016</v>
      </c>
      <c r="AR30" s="218"/>
      <c r="AS30" s="218"/>
      <c r="AT30" s="218"/>
      <c r="AU30" s="218">
        <v>2017</v>
      </c>
      <c r="AV30" s="218"/>
      <c r="AW30" s="218"/>
      <c r="AX30" s="218"/>
      <c r="AY30" s="218">
        <v>2018</v>
      </c>
      <c r="AZ30" s="218"/>
      <c r="BA30" s="218"/>
      <c r="BB30" s="218"/>
      <c r="BC30" s="221">
        <v>2019</v>
      </c>
      <c r="BD30" s="221"/>
    </row>
    <row r="31" spans="2:56">
      <c r="C31" s="117" t="s">
        <v>17</v>
      </c>
      <c r="D31" s="117" t="s">
        <v>16</v>
      </c>
      <c r="E31" s="117" t="s">
        <v>15</v>
      </c>
      <c r="F31" s="117" t="s">
        <v>14</v>
      </c>
      <c r="G31" s="117" t="s">
        <v>17</v>
      </c>
      <c r="H31" s="117" t="s">
        <v>16</v>
      </c>
      <c r="I31" s="117" t="s">
        <v>15</v>
      </c>
      <c r="J31" s="117" t="s">
        <v>14</v>
      </c>
      <c r="K31" s="117" t="s">
        <v>17</v>
      </c>
      <c r="L31" s="117" t="s">
        <v>16</v>
      </c>
      <c r="M31" s="117" t="s">
        <v>15</v>
      </c>
      <c r="N31" s="117" t="s">
        <v>14</v>
      </c>
      <c r="O31" s="117" t="s">
        <v>17</v>
      </c>
      <c r="P31" s="117" t="s">
        <v>16</v>
      </c>
      <c r="Q31" s="117" t="s">
        <v>15</v>
      </c>
      <c r="R31" s="117" t="s">
        <v>14</v>
      </c>
      <c r="S31" s="117" t="s">
        <v>17</v>
      </c>
      <c r="T31" s="117" t="s">
        <v>16</v>
      </c>
      <c r="U31" s="117" t="s">
        <v>15</v>
      </c>
      <c r="V31" s="117" t="s">
        <v>14</v>
      </c>
      <c r="W31" s="117" t="s">
        <v>17</v>
      </c>
      <c r="X31" s="117" t="s">
        <v>16</v>
      </c>
      <c r="Y31" s="117" t="s">
        <v>15</v>
      </c>
      <c r="Z31" s="117" t="s">
        <v>14</v>
      </c>
      <c r="AA31" s="117" t="s">
        <v>17</v>
      </c>
      <c r="AB31" s="117" t="s">
        <v>16</v>
      </c>
      <c r="AC31" s="117" t="s">
        <v>15</v>
      </c>
      <c r="AD31" s="117" t="s">
        <v>14</v>
      </c>
      <c r="AE31" s="117" t="s">
        <v>17</v>
      </c>
      <c r="AF31" s="117" t="s">
        <v>16</v>
      </c>
      <c r="AG31" s="117" t="s">
        <v>15</v>
      </c>
      <c r="AH31" s="117" t="s">
        <v>14</v>
      </c>
      <c r="AI31" s="117" t="s">
        <v>17</v>
      </c>
      <c r="AJ31" s="117" t="s">
        <v>16</v>
      </c>
      <c r="AK31" s="117" t="s">
        <v>15</v>
      </c>
      <c r="AL31" s="117" t="s">
        <v>14</v>
      </c>
      <c r="AM31" s="117" t="s">
        <v>17</v>
      </c>
      <c r="AN31" s="117" t="s">
        <v>16</v>
      </c>
      <c r="AO31" s="117" t="s">
        <v>15</v>
      </c>
      <c r="AP31" s="117" t="s">
        <v>14</v>
      </c>
      <c r="AQ31" s="117" t="s">
        <v>17</v>
      </c>
      <c r="AR31" s="117" t="s">
        <v>16</v>
      </c>
      <c r="AS31" s="117" t="s">
        <v>15</v>
      </c>
      <c r="AT31" s="117" t="s">
        <v>14</v>
      </c>
      <c r="AU31" s="117" t="s">
        <v>17</v>
      </c>
      <c r="AV31" s="117" t="s">
        <v>16</v>
      </c>
      <c r="AW31" s="117" t="s">
        <v>15</v>
      </c>
      <c r="AX31" s="117" t="s">
        <v>14</v>
      </c>
      <c r="AY31" s="117" t="s">
        <v>17</v>
      </c>
      <c r="AZ31" s="117" t="s">
        <v>16</v>
      </c>
      <c r="BA31" s="117" t="s">
        <v>15</v>
      </c>
      <c r="BB31" s="117" t="s">
        <v>14</v>
      </c>
      <c r="BC31" s="119" t="s">
        <v>17</v>
      </c>
      <c r="BD31" s="180" t="s">
        <v>16</v>
      </c>
    </row>
    <row r="32" spans="2:56" ht="12">
      <c r="B32" s="125" t="s">
        <v>93</v>
      </c>
      <c r="C32" s="192">
        <v>5.9146464999999981</v>
      </c>
      <c r="D32" s="192">
        <v>4.1812325000000001</v>
      </c>
      <c r="E32" s="192">
        <v>5.1533656999999993</v>
      </c>
      <c r="F32" s="192">
        <v>5.033256883</v>
      </c>
      <c r="G32" s="192">
        <v>6.8240899999999991</v>
      </c>
      <c r="H32" s="192">
        <v>5.4739325000000001</v>
      </c>
      <c r="I32" s="192">
        <v>8.1135400000000022</v>
      </c>
      <c r="J32" s="192">
        <v>9.9008435100000014</v>
      </c>
      <c r="K32" s="192">
        <v>3.7652084379999997</v>
      </c>
      <c r="L32" s="192">
        <v>4.7098000000000004</v>
      </c>
      <c r="M32" s="192">
        <v>3.3516770000000005</v>
      </c>
      <c r="N32" s="192">
        <v>3.2336729999999996</v>
      </c>
      <c r="O32" s="192">
        <v>0.73270082000000014</v>
      </c>
      <c r="P32" s="192">
        <v>2.7064020000000002</v>
      </c>
      <c r="Q32" s="192">
        <v>1.336311</v>
      </c>
      <c r="R32" s="192">
        <v>9.0093911999999996</v>
      </c>
      <c r="S32" s="192">
        <v>6.2103990000000007</v>
      </c>
      <c r="T32" s="192">
        <v>3.8188947500000006</v>
      </c>
      <c r="U32" s="192">
        <v>5.7964499999999983</v>
      </c>
      <c r="V32" s="192">
        <v>8.7276399999999992</v>
      </c>
      <c r="W32" s="192">
        <v>7.3442199999999982</v>
      </c>
      <c r="X32" s="192">
        <v>6.9403637999999992</v>
      </c>
      <c r="Y32" s="192">
        <v>7.6411860000000003</v>
      </c>
      <c r="Z32" s="192">
        <v>5.6848189999999992</v>
      </c>
      <c r="AA32" s="192">
        <v>5.2477527900000007</v>
      </c>
      <c r="AB32" s="192">
        <v>9.0303950000000004</v>
      </c>
      <c r="AC32" s="192">
        <v>10.232845801</v>
      </c>
      <c r="AD32" s="192">
        <v>8.5130499999999998</v>
      </c>
      <c r="AE32" s="192">
        <v>3.0951179999999998</v>
      </c>
      <c r="AF32" s="192">
        <v>7.0047973299999997</v>
      </c>
      <c r="AG32" s="192">
        <v>8.0321716999999992</v>
      </c>
      <c r="AH32" s="192">
        <v>8.1836055999999999</v>
      </c>
      <c r="AI32" s="192">
        <v>10.6241871</v>
      </c>
      <c r="AJ32" s="192">
        <v>8.7254929181899996</v>
      </c>
      <c r="AK32" s="192">
        <v>16.459100000000003</v>
      </c>
      <c r="AL32" s="192">
        <v>32.681155649999994</v>
      </c>
      <c r="AM32" s="192">
        <v>6.8632830999999976</v>
      </c>
      <c r="AN32" s="192">
        <v>6.8254947600000007</v>
      </c>
      <c r="AO32" s="192">
        <v>12.067274901999999</v>
      </c>
      <c r="AP32" s="192">
        <v>11.933410670000001</v>
      </c>
      <c r="AQ32" s="192">
        <v>16.423625500000004</v>
      </c>
      <c r="AR32" s="192">
        <v>15.377853999999999</v>
      </c>
      <c r="AS32" s="192">
        <v>14.769791600000001</v>
      </c>
      <c r="AT32" s="192">
        <v>7.8741093599999994</v>
      </c>
      <c r="AU32" s="192">
        <v>10.988658440000002</v>
      </c>
      <c r="AV32" s="192">
        <v>7.2853630000000011</v>
      </c>
      <c r="AW32" s="192">
        <v>10.925354299999999</v>
      </c>
      <c r="AX32" s="192">
        <v>9.8651669999999996</v>
      </c>
      <c r="AY32" s="192">
        <v>12.07434325</v>
      </c>
      <c r="AZ32" s="192">
        <v>10.653223300000001</v>
      </c>
      <c r="BA32" s="192">
        <v>16.06159603</v>
      </c>
      <c r="BB32" s="192">
        <v>18.2313495</v>
      </c>
      <c r="BC32" s="192">
        <v>22.597011785999999</v>
      </c>
      <c r="BD32" s="192">
        <v>7.3417368000000005</v>
      </c>
    </row>
    <row r="33" spans="2:56" ht="12">
      <c r="B33" s="125" t="s">
        <v>95</v>
      </c>
      <c r="C33" s="195">
        <v>1.4643649969999999</v>
      </c>
      <c r="D33" s="195">
        <v>3.0313485000000004</v>
      </c>
      <c r="E33" s="195">
        <v>2.3622723999999997</v>
      </c>
      <c r="F33" s="195">
        <v>3.6095711999999995</v>
      </c>
      <c r="G33" s="195">
        <v>4.1826124</v>
      </c>
      <c r="H33" s="195">
        <v>8.2430435800000001</v>
      </c>
      <c r="I33" s="195">
        <v>3.9566521999999997</v>
      </c>
      <c r="J33" s="195">
        <v>8.1280055999999998</v>
      </c>
      <c r="K33" s="195">
        <v>0.98000049999999983</v>
      </c>
      <c r="L33" s="195">
        <v>0</v>
      </c>
      <c r="M33" s="195">
        <v>1.27413</v>
      </c>
      <c r="N33" s="195">
        <v>0</v>
      </c>
      <c r="O33" s="195">
        <v>4.08</v>
      </c>
      <c r="P33" s="195">
        <v>1.2477199999999999</v>
      </c>
      <c r="Q33" s="195">
        <v>1.4126829999999999</v>
      </c>
      <c r="R33" s="195">
        <v>1.098441</v>
      </c>
      <c r="S33" s="195">
        <v>3.0991877999999997</v>
      </c>
      <c r="T33" s="195">
        <v>3.1619435000000005</v>
      </c>
      <c r="U33" s="195">
        <v>3.6674265999999998</v>
      </c>
      <c r="V33" s="195">
        <v>2.207132471</v>
      </c>
      <c r="W33" s="195">
        <v>2.9612982000000003</v>
      </c>
      <c r="X33" s="195">
        <v>12.5237152</v>
      </c>
      <c r="Y33" s="195">
        <v>1.3295754000000002</v>
      </c>
      <c r="Z33" s="195">
        <v>20.964838500000006</v>
      </c>
      <c r="AA33" s="195">
        <v>7.3179940999999991</v>
      </c>
      <c r="AB33" s="195">
        <v>70.428088599999995</v>
      </c>
      <c r="AC33" s="195">
        <v>6.0961551999999992</v>
      </c>
      <c r="AD33" s="195">
        <v>7.4070490000000007</v>
      </c>
      <c r="AE33" s="195">
        <v>2.0739869</v>
      </c>
      <c r="AF33" s="195">
        <v>7.3091307999999984</v>
      </c>
      <c r="AG33" s="195">
        <v>11.468305599999999</v>
      </c>
      <c r="AH33" s="195">
        <v>22.944914199999999</v>
      </c>
      <c r="AI33" s="195">
        <v>10.6212038</v>
      </c>
      <c r="AJ33" s="195">
        <v>12.995370708999999</v>
      </c>
      <c r="AK33" s="195">
        <v>4.2190438100000005</v>
      </c>
      <c r="AL33" s="195">
        <v>14.401249699999999</v>
      </c>
      <c r="AM33" s="195">
        <v>4.9940623000000004</v>
      </c>
      <c r="AN33" s="195">
        <v>12.126346400000003</v>
      </c>
      <c r="AO33" s="195">
        <v>7.935310600000002</v>
      </c>
      <c r="AP33" s="195">
        <v>4.9262448999999986</v>
      </c>
      <c r="AQ33" s="195">
        <v>1.3239630000000002</v>
      </c>
      <c r="AR33" s="195">
        <v>4.4122725000000003</v>
      </c>
      <c r="AS33" s="195">
        <v>4.8031785999999999</v>
      </c>
      <c r="AT33" s="195">
        <v>2.1644152000000001</v>
      </c>
      <c r="AU33" s="195">
        <v>19.523688299999996</v>
      </c>
      <c r="AV33" s="195">
        <v>8.7069353000000014</v>
      </c>
      <c r="AW33" s="195">
        <v>3.3350200999999999</v>
      </c>
      <c r="AX33" s="195">
        <v>18.208356799999997</v>
      </c>
      <c r="AY33" s="195">
        <v>13.637390399999999</v>
      </c>
      <c r="AZ33" s="195">
        <v>21.693651999999993</v>
      </c>
      <c r="BA33" s="195">
        <v>10.825982900000001</v>
      </c>
      <c r="BB33" s="195">
        <v>17.523885999999997</v>
      </c>
      <c r="BC33" s="195">
        <v>25.37146319999999</v>
      </c>
      <c r="BD33" s="195">
        <v>130.78891799999997</v>
      </c>
    </row>
    <row r="34" spans="2:56" ht="12">
      <c r="B34" s="125" t="s">
        <v>97</v>
      </c>
      <c r="C34" s="192">
        <v>0.10857000000000001</v>
      </c>
      <c r="D34" s="192">
        <v>0.25</v>
      </c>
      <c r="E34" s="192">
        <v>0.20630499999999999</v>
      </c>
      <c r="F34" s="192">
        <v>0.57887</v>
      </c>
      <c r="G34" s="192">
        <v>3.7499999999999999E-2</v>
      </c>
      <c r="H34" s="192">
        <v>1.22</v>
      </c>
      <c r="I34" s="192">
        <v>1.0097</v>
      </c>
      <c r="J34" s="192">
        <v>0.86</v>
      </c>
      <c r="K34" s="192">
        <v>0</v>
      </c>
      <c r="L34" s="192">
        <v>0.39235199999999998</v>
      </c>
      <c r="M34" s="192">
        <v>0.29330000000000001</v>
      </c>
      <c r="N34" s="192">
        <v>0</v>
      </c>
      <c r="O34" s="192">
        <v>5.7700000000000001E-2</v>
      </c>
      <c r="P34" s="192">
        <v>0.5</v>
      </c>
      <c r="Q34" s="192">
        <v>0.49741878</v>
      </c>
      <c r="R34" s="192">
        <v>8.5999999999999993E-2</v>
      </c>
      <c r="S34" s="192">
        <v>1.64924</v>
      </c>
      <c r="T34" s="192">
        <v>0</v>
      </c>
      <c r="U34" s="192">
        <v>1.1672499999999999</v>
      </c>
      <c r="V34" s="192">
        <v>0.16339950000000003</v>
      </c>
      <c r="W34" s="192">
        <v>0.35299999999999998</v>
      </c>
      <c r="X34" s="192">
        <v>0.185</v>
      </c>
      <c r="Y34" s="192">
        <v>0.25780000000000003</v>
      </c>
      <c r="Z34" s="192">
        <v>0.49219999999999997</v>
      </c>
      <c r="AA34" s="192">
        <v>0.10512000000000001</v>
      </c>
      <c r="AB34" s="192">
        <v>0.23599999999999999</v>
      </c>
      <c r="AC34" s="192">
        <v>1.5300000000000001E-2</v>
      </c>
      <c r="AD34" s="192">
        <v>0.33300000000000002</v>
      </c>
      <c r="AE34" s="192">
        <v>0.12940000000000002</v>
      </c>
      <c r="AF34" s="192">
        <v>0.56455</v>
      </c>
      <c r="AG34" s="192">
        <v>0.84392000000000011</v>
      </c>
      <c r="AH34" s="192">
        <v>1.1028</v>
      </c>
      <c r="AI34" s="192">
        <v>1.8794999999999999</v>
      </c>
      <c r="AJ34" s="192">
        <v>0.73539999999999994</v>
      </c>
      <c r="AK34" s="192">
        <v>1.4496</v>
      </c>
      <c r="AL34" s="192">
        <v>0.91480331999999998</v>
      </c>
      <c r="AM34" s="192">
        <v>0.50319999999999998</v>
      </c>
      <c r="AN34" s="192">
        <v>0.53086973000000004</v>
      </c>
      <c r="AO34" s="192">
        <v>1.3245</v>
      </c>
      <c r="AP34" s="192">
        <v>2.0053448</v>
      </c>
      <c r="AQ34" s="192">
        <v>0.64100000000000001</v>
      </c>
      <c r="AR34" s="192">
        <v>1.3029999999999999</v>
      </c>
      <c r="AS34" s="192">
        <v>0.37264560000000002</v>
      </c>
      <c r="AT34" s="192">
        <v>0.64300000000000002</v>
      </c>
      <c r="AU34" s="192">
        <v>1.4085000000000001</v>
      </c>
      <c r="AV34" s="192">
        <v>0.29569999999999996</v>
      </c>
      <c r="AW34" s="192">
        <v>0.86870000000000003</v>
      </c>
      <c r="AX34" s="192">
        <v>1.39</v>
      </c>
      <c r="AY34" s="192">
        <v>2.4914000000000001</v>
      </c>
      <c r="AZ34" s="192">
        <v>0.4612</v>
      </c>
      <c r="BA34" s="192">
        <v>2.0462000000000002</v>
      </c>
      <c r="BB34" s="192">
        <v>1.472</v>
      </c>
      <c r="BC34" s="192">
        <v>2.1549999999999998</v>
      </c>
      <c r="BD34" s="192">
        <v>0.21299999999999999</v>
      </c>
    </row>
    <row r="35" spans="2:56">
      <c r="B35" s="47" t="s">
        <v>493</v>
      </c>
    </row>
  </sheetData>
  <mergeCells count="28">
    <mergeCell ref="W6:Z6"/>
    <mergeCell ref="AE30:AH30"/>
    <mergeCell ref="AI30:AL30"/>
    <mergeCell ref="AY6:BB6"/>
    <mergeCell ref="AA6:AD6"/>
    <mergeCell ref="AE6:AH6"/>
    <mergeCell ref="AI6:AL6"/>
    <mergeCell ref="K30:N30"/>
    <mergeCell ref="O30:R30"/>
    <mergeCell ref="S30:V30"/>
    <mergeCell ref="W30:Z30"/>
    <mergeCell ref="AA30:AD30"/>
    <mergeCell ref="BC6:BD6"/>
    <mergeCell ref="BC30:BD30"/>
    <mergeCell ref="C6:F6"/>
    <mergeCell ref="AM30:AP30"/>
    <mergeCell ref="AQ30:AT30"/>
    <mergeCell ref="AU30:AX30"/>
    <mergeCell ref="AM6:AP6"/>
    <mergeCell ref="AQ6:AT6"/>
    <mergeCell ref="AU6:AX6"/>
    <mergeCell ref="G6:J6"/>
    <mergeCell ref="K6:N6"/>
    <mergeCell ref="O6:R6"/>
    <mergeCell ref="S6:V6"/>
    <mergeCell ref="AY30:BB30"/>
    <mergeCell ref="C30:F30"/>
    <mergeCell ref="G30:J30"/>
  </mergeCells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4"/>
  </sheetPr>
  <dimension ref="B3:AF17"/>
  <sheetViews>
    <sheetView showGridLines="0" workbookViewId="0"/>
  </sheetViews>
  <sheetFormatPr defaultRowHeight="11.25"/>
  <cols>
    <col min="1" max="1" width="2.85546875" style="123" customWidth="1"/>
    <col min="2" max="2" width="22.140625" style="123" customWidth="1"/>
    <col min="3" max="16" width="7.85546875" style="123" customWidth="1"/>
    <col min="17" max="17" width="3.28515625" style="123" customWidth="1"/>
    <col min="18" max="18" width="22" style="123" bestFit="1" customWidth="1"/>
    <col min="19" max="32" width="7.85546875" style="123" customWidth="1"/>
    <col min="33" max="16384" width="9.140625" style="123"/>
  </cols>
  <sheetData>
    <row r="3" spans="2:32">
      <c r="C3" s="45"/>
    </row>
    <row r="5" spans="2:32" ht="11.25" customHeight="1">
      <c r="C5" s="127" t="s">
        <v>640</v>
      </c>
      <c r="S5" s="127" t="s">
        <v>641</v>
      </c>
    </row>
    <row r="6" spans="2:32"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25">
        <v>2018</v>
      </c>
      <c r="P6" s="125" t="s">
        <v>272</v>
      </c>
      <c r="S6" s="125">
        <v>2006</v>
      </c>
      <c r="T6" s="125">
        <v>2007</v>
      </c>
      <c r="U6" s="125">
        <v>2008</v>
      </c>
      <c r="V6" s="125">
        <v>2009</v>
      </c>
      <c r="W6" s="125">
        <v>2010</v>
      </c>
      <c r="X6" s="125">
        <v>2011</v>
      </c>
      <c r="Y6" s="125">
        <v>2012</v>
      </c>
      <c r="Z6" s="125">
        <v>2013</v>
      </c>
      <c r="AA6" s="125">
        <v>2014</v>
      </c>
      <c r="AB6" s="125">
        <v>2015</v>
      </c>
      <c r="AC6" s="125">
        <v>2016</v>
      </c>
      <c r="AD6" s="125">
        <v>2017</v>
      </c>
      <c r="AE6" s="125">
        <v>2018</v>
      </c>
      <c r="AF6" s="125" t="s">
        <v>272</v>
      </c>
    </row>
    <row r="7" spans="2:32" ht="12">
      <c r="B7" s="125" t="s">
        <v>19</v>
      </c>
      <c r="C7" s="199">
        <v>179</v>
      </c>
      <c r="D7" s="199">
        <v>197</v>
      </c>
      <c r="E7" s="199">
        <v>183</v>
      </c>
      <c r="F7" s="199">
        <v>195</v>
      </c>
      <c r="G7" s="199">
        <v>281</v>
      </c>
      <c r="H7" s="199">
        <v>319</v>
      </c>
      <c r="I7" s="199">
        <v>358</v>
      </c>
      <c r="J7" s="199">
        <v>381</v>
      </c>
      <c r="K7" s="199">
        <v>444</v>
      </c>
      <c r="L7" s="199">
        <v>415</v>
      </c>
      <c r="M7" s="199">
        <v>408</v>
      </c>
      <c r="N7" s="199">
        <v>447</v>
      </c>
      <c r="O7" s="199">
        <v>494</v>
      </c>
      <c r="P7" s="199">
        <v>184</v>
      </c>
      <c r="Q7" s="109"/>
      <c r="R7" s="112" t="s">
        <v>19</v>
      </c>
      <c r="S7" s="192">
        <v>7.2100789830000007</v>
      </c>
      <c r="T7" s="192">
        <v>14.117975299999998</v>
      </c>
      <c r="U7" s="192">
        <v>5.1571389999999999</v>
      </c>
      <c r="V7" s="192">
        <v>4.696731999999999</v>
      </c>
      <c r="W7" s="192">
        <v>10.178216521</v>
      </c>
      <c r="X7" s="192">
        <v>27.218425799999999</v>
      </c>
      <c r="Y7" s="192">
        <v>93.326789180999995</v>
      </c>
      <c r="Z7" s="192">
        <v>33.020605999999994</v>
      </c>
      <c r="AA7" s="192">
        <v>52.308318760000006</v>
      </c>
      <c r="AB7" s="192">
        <v>18.874417177999995</v>
      </c>
      <c r="AC7" s="192">
        <v>25.435283099999996</v>
      </c>
      <c r="AD7" s="192">
        <v>40.479859300000001</v>
      </c>
      <c r="AE7" s="192">
        <v>60.142776080000004</v>
      </c>
      <c r="AF7" s="192">
        <v>66.342417785999999</v>
      </c>
    </row>
    <row r="8" spans="2:32" ht="12">
      <c r="B8" s="125" t="s">
        <v>20</v>
      </c>
      <c r="C8" s="189">
        <v>55</v>
      </c>
      <c r="D8" s="189">
        <v>47</v>
      </c>
      <c r="E8" s="189">
        <v>26</v>
      </c>
      <c r="F8" s="189">
        <v>31</v>
      </c>
      <c r="G8" s="189">
        <v>49</v>
      </c>
      <c r="H8" s="189">
        <v>43</v>
      </c>
      <c r="I8" s="189">
        <v>51</v>
      </c>
      <c r="J8" s="189">
        <v>69</v>
      </c>
      <c r="K8" s="189">
        <v>108</v>
      </c>
      <c r="L8" s="189">
        <v>82</v>
      </c>
      <c r="M8" s="189">
        <v>63</v>
      </c>
      <c r="N8" s="189">
        <v>68</v>
      </c>
      <c r="O8" s="189">
        <v>91</v>
      </c>
      <c r="P8" s="189">
        <v>42</v>
      </c>
      <c r="Q8" s="109"/>
      <c r="R8" s="112" t="s">
        <v>20</v>
      </c>
      <c r="S8" s="195">
        <v>4.4052585999999998</v>
      </c>
      <c r="T8" s="195">
        <v>8.9633379000000026</v>
      </c>
      <c r="U8" s="195">
        <v>1.816779938</v>
      </c>
      <c r="V8" s="195">
        <v>3.0608779999999998</v>
      </c>
      <c r="W8" s="195">
        <v>7.6877781999999986</v>
      </c>
      <c r="X8" s="195">
        <v>5.9051362000000012</v>
      </c>
      <c r="Y8" s="195">
        <v>7.9510416000000017</v>
      </c>
      <c r="Z8" s="195">
        <v>10.8825474</v>
      </c>
      <c r="AA8" s="195">
        <v>19.588366199999996</v>
      </c>
      <c r="AB8" s="195">
        <v>21.975174000000006</v>
      </c>
      <c r="AC8" s="195">
        <v>20.059705699999995</v>
      </c>
      <c r="AD8" s="195">
        <v>16.814926340000003</v>
      </c>
      <c r="AE8" s="195">
        <v>34.816858500000016</v>
      </c>
      <c r="AF8" s="195">
        <v>13.853686000000005</v>
      </c>
    </row>
    <row r="9" spans="2:32" ht="12">
      <c r="B9" s="125" t="s">
        <v>21</v>
      </c>
      <c r="C9" s="199">
        <v>78</v>
      </c>
      <c r="D9" s="199">
        <v>85</v>
      </c>
      <c r="E9" s="199">
        <v>71</v>
      </c>
      <c r="F9" s="199">
        <v>57</v>
      </c>
      <c r="G9" s="199">
        <v>90</v>
      </c>
      <c r="H9" s="199">
        <v>73</v>
      </c>
      <c r="I9" s="199">
        <v>122</v>
      </c>
      <c r="J9" s="199">
        <v>95</v>
      </c>
      <c r="K9" s="199">
        <v>106</v>
      </c>
      <c r="L9" s="199">
        <v>132</v>
      </c>
      <c r="M9" s="199">
        <v>110</v>
      </c>
      <c r="N9" s="199">
        <v>132</v>
      </c>
      <c r="O9" s="199">
        <v>121</v>
      </c>
      <c r="P9" s="199">
        <v>40</v>
      </c>
      <c r="Q9" s="109"/>
      <c r="R9" s="112" t="s">
        <v>21</v>
      </c>
      <c r="S9" s="192">
        <v>3.7104379970000005</v>
      </c>
      <c r="T9" s="192">
        <v>4.4504686799999993</v>
      </c>
      <c r="U9" s="192">
        <v>4.9749349999999986</v>
      </c>
      <c r="V9" s="192">
        <v>6.3083687799999986</v>
      </c>
      <c r="W9" s="192">
        <v>6.8353412000000011</v>
      </c>
      <c r="X9" s="192">
        <v>2.9391973999999994</v>
      </c>
      <c r="Y9" s="192">
        <v>4.1041200900000003</v>
      </c>
      <c r="Z9" s="192">
        <v>5.4395574</v>
      </c>
      <c r="AA9" s="192">
        <v>11.892365008999999</v>
      </c>
      <c r="AB9" s="192">
        <v>7.7040899999999999</v>
      </c>
      <c r="AC9" s="192">
        <v>5.1346939999999996</v>
      </c>
      <c r="AD9" s="192">
        <v>14.510059799999999</v>
      </c>
      <c r="AE9" s="192">
        <v>8.9243745000000025</v>
      </c>
      <c r="AF9" s="192">
        <v>93.019801000000001</v>
      </c>
    </row>
    <row r="10" spans="2:32" ht="12">
      <c r="B10" s="125" t="s">
        <v>22</v>
      </c>
      <c r="C10" s="189">
        <v>14</v>
      </c>
      <c r="D10" s="189">
        <v>30</v>
      </c>
      <c r="E10" s="189">
        <v>30</v>
      </c>
      <c r="F10" s="189">
        <v>22</v>
      </c>
      <c r="G10" s="189">
        <v>45</v>
      </c>
      <c r="H10" s="189">
        <v>46</v>
      </c>
      <c r="I10" s="189">
        <v>69</v>
      </c>
      <c r="J10" s="189">
        <v>61</v>
      </c>
      <c r="K10" s="189">
        <v>64</v>
      </c>
      <c r="L10" s="189">
        <v>55</v>
      </c>
      <c r="M10" s="189">
        <v>42</v>
      </c>
      <c r="N10" s="189">
        <v>28</v>
      </c>
      <c r="O10" s="189">
        <v>30</v>
      </c>
      <c r="P10" s="189">
        <v>16</v>
      </c>
      <c r="Q10" s="109"/>
      <c r="R10" s="112" t="s">
        <v>22</v>
      </c>
      <c r="S10" s="195">
        <v>1.9624909999999998</v>
      </c>
      <c r="T10" s="195">
        <v>0.63924299999999989</v>
      </c>
      <c r="U10" s="195">
        <v>0.252772</v>
      </c>
      <c r="V10" s="195">
        <v>0.44459199999999999</v>
      </c>
      <c r="W10" s="195">
        <v>0.47242129999999999</v>
      </c>
      <c r="X10" s="195">
        <v>1.2943199999999999</v>
      </c>
      <c r="Y10" s="195">
        <v>2.5521676199999996</v>
      </c>
      <c r="Z10" s="195">
        <v>0.52728799999999998</v>
      </c>
      <c r="AA10" s="195">
        <v>2.62222</v>
      </c>
      <c r="AB10" s="195">
        <v>1.4904000000000002</v>
      </c>
      <c r="AC10" s="195">
        <v>0.28355000000000002</v>
      </c>
      <c r="AD10" s="195">
        <v>1.5627885999999998</v>
      </c>
      <c r="AE10" s="195">
        <v>2.932852</v>
      </c>
      <c r="AF10" s="195">
        <v>0.77100000000000002</v>
      </c>
    </row>
    <row r="11" spans="2:32" ht="12">
      <c r="B11" s="125" t="s">
        <v>23</v>
      </c>
      <c r="C11" s="199">
        <v>83</v>
      </c>
      <c r="D11" s="199">
        <v>113</v>
      </c>
      <c r="E11" s="199">
        <v>65</v>
      </c>
      <c r="F11" s="199">
        <v>63</v>
      </c>
      <c r="G11" s="199">
        <v>85</v>
      </c>
      <c r="H11" s="199">
        <v>61</v>
      </c>
      <c r="I11" s="199">
        <v>68</v>
      </c>
      <c r="J11" s="199">
        <v>65</v>
      </c>
      <c r="K11" s="199">
        <v>61</v>
      </c>
      <c r="L11" s="199">
        <v>52</v>
      </c>
      <c r="M11" s="199">
        <v>35</v>
      </c>
      <c r="N11" s="199">
        <v>37</v>
      </c>
      <c r="O11" s="199">
        <v>31</v>
      </c>
      <c r="P11" s="199">
        <v>14</v>
      </c>
      <c r="Q11" s="109"/>
      <c r="R11" s="112" t="s">
        <v>23</v>
      </c>
      <c r="S11" s="192">
        <v>6.0064014999999982</v>
      </c>
      <c r="T11" s="192">
        <v>15.084559599999999</v>
      </c>
      <c r="U11" s="192">
        <v>2.1969460000000001</v>
      </c>
      <c r="V11" s="192">
        <v>3.4140440000000001</v>
      </c>
      <c r="W11" s="192">
        <v>5.0355449999999999</v>
      </c>
      <c r="X11" s="192">
        <v>5.2729619999999997</v>
      </c>
      <c r="Y11" s="192">
        <v>5.6527539999999998</v>
      </c>
      <c r="Z11" s="192">
        <v>7.4827493000000009</v>
      </c>
      <c r="AA11" s="192">
        <v>5.9386923000000005</v>
      </c>
      <c r="AB11" s="192">
        <v>5.7165198000000004</v>
      </c>
      <c r="AC11" s="192">
        <v>4.2011481999999996</v>
      </c>
      <c r="AD11" s="192">
        <v>8.5837982999999998</v>
      </c>
      <c r="AE11" s="192">
        <v>1.2842197000000002</v>
      </c>
      <c r="AF11" s="192">
        <v>0.872</v>
      </c>
    </row>
    <row r="12" spans="2:32" ht="12">
      <c r="B12" s="125" t="s">
        <v>24</v>
      </c>
      <c r="C12" s="189">
        <v>18</v>
      </c>
      <c r="D12" s="189">
        <v>19</v>
      </c>
      <c r="E12" s="189">
        <v>28</v>
      </c>
      <c r="F12" s="189">
        <v>23</v>
      </c>
      <c r="G12" s="189">
        <v>25</v>
      </c>
      <c r="H12" s="189">
        <v>27</v>
      </c>
      <c r="I12" s="189">
        <v>36</v>
      </c>
      <c r="J12" s="189">
        <v>30</v>
      </c>
      <c r="K12" s="189">
        <v>48</v>
      </c>
      <c r="L12" s="189">
        <v>52</v>
      </c>
      <c r="M12" s="189">
        <v>46</v>
      </c>
      <c r="N12" s="189">
        <v>43</v>
      </c>
      <c r="O12" s="189">
        <v>43</v>
      </c>
      <c r="P12" s="189">
        <v>17</v>
      </c>
      <c r="Q12" s="109"/>
      <c r="R12" s="112" t="s">
        <v>24</v>
      </c>
      <c r="S12" s="195">
        <v>1.4317295999999999</v>
      </c>
      <c r="T12" s="195">
        <v>2.9832809999999998</v>
      </c>
      <c r="U12" s="195">
        <v>1.074789</v>
      </c>
      <c r="V12" s="195">
        <v>0.22790000000000002</v>
      </c>
      <c r="W12" s="195">
        <v>2.025741</v>
      </c>
      <c r="X12" s="195">
        <v>2.1642780000000004</v>
      </c>
      <c r="Y12" s="195">
        <v>1.8037449999999999</v>
      </c>
      <c r="Z12" s="195">
        <v>2.2145071999999999</v>
      </c>
      <c r="AA12" s="195">
        <v>5.9604451000000003</v>
      </c>
      <c r="AB12" s="195">
        <v>3.4433015</v>
      </c>
      <c r="AC12" s="195">
        <v>2.8401619999999999</v>
      </c>
      <c r="AD12" s="195">
        <v>1.8611180000000003</v>
      </c>
      <c r="AE12" s="195">
        <v>2.6025999999999998</v>
      </c>
      <c r="AF12" s="195">
        <v>0.877</v>
      </c>
    </row>
    <row r="13" spans="2:32" ht="12">
      <c r="B13" s="125" t="s">
        <v>25</v>
      </c>
      <c r="C13" s="199">
        <v>25</v>
      </c>
      <c r="D13" s="199">
        <v>42</v>
      </c>
      <c r="E13" s="199">
        <v>19</v>
      </c>
      <c r="F13" s="199">
        <v>32</v>
      </c>
      <c r="G13" s="199">
        <v>41</v>
      </c>
      <c r="H13" s="199">
        <v>56</v>
      </c>
      <c r="I13" s="199">
        <v>59</v>
      </c>
      <c r="J13" s="199">
        <v>58</v>
      </c>
      <c r="K13" s="199">
        <v>61</v>
      </c>
      <c r="L13" s="199">
        <v>64</v>
      </c>
      <c r="M13" s="199">
        <v>43</v>
      </c>
      <c r="N13" s="199">
        <v>37</v>
      </c>
      <c r="O13" s="199">
        <v>53</v>
      </c>
      <c r="P13" s="199">
        <v>24</v>
      </c>
      <c r="Q13" s="109"/>
      <c r="R13" s="112" t="s">
        <v>25</v>
      </c>
      <c r="S13" s="192">
        <v>4.1382752999999992</v>
      </c>
      <c r="T13" s="192">
        <v>4.4805316100000008</v>
      </c>
      <c r="U13" s="192">
        <v>1.5772699999999999</v>
      </c>
      <c r="V13" s="192">
        <v>2.2467499999999996</v>
      </c>
      <c r="W13" s="192">
        <v>3.5656849999999998</v>
      </c>
      <c r="X13" s="192">
        <v>3.4601557000000001</v>
      </c>
      <c r="Y13" s="192">
        <v>3.7004609999999998</v>
      </c>
      <c r="Z13" s="192">
        <v>5.4961484999999994</v>
      </c>
      <c r="AA13" s="192">
        <v>5.6759985681899989</v>
      </c>
      <c r="AB13" s="192">
        <v>7.0957183000000006</v>
      </c>
      <c r="AC13" s="192">
        <v>3.2402651599999999</v>
      </c>
      <c r="AD13" s="192">
        <v>3.4077796999999999</v>
      </c>
      <c r="AE13" s="192">
        <v>7.6675756999999996</v>
      </c>
      <c r="AF13" s="192">
        <v>9.1288061999999996</v>
      </c>
    </row>
    <row r="14" spans="2:32" ht="12">
      <c r="B14" s="125" t="s">
        <v>26</v>
      </c>
      <c r="C14" s="189">
        <v>5</v>
      </c>
      <c r="D14" s="189">
        <v>8</v>
      </c>
      <c r="E14" s="189">
        <v>3</v>
      </c>
      <c r="F14" s="189">
        <v>6</v>
      </c>
      <c r="G14" s="189">
        <v>12</v>
      </c>
      <c r="H14" s="189">
        <v>21</v>
      </c>
      <c r="I14" s="189">
        <v>14</v>
      </c>
      <c r="J14" s="189">
        <v>16</v>
      </c>
      <c r="K14" s="189">
        <v>27</v>
      </c>
      <c r="L14" s="189">
        <v>20</v>
      </c>
      <c r="M14" s="189">
        <v>12</v>
      </c>
      <c r="N14" s="189">
        <v>9</v>
      </c>
      <c r="O14" s="189">
        <v>8</v>
      </c>
      <c r="P14" s="189">
        <v>3</v>
      </c>
      <c r="Q14" s="109"/>
      <c r="R14" s="112" t="s">
        <v>26</v>
      </c>
      <c r="S14" s="195">
        <v>5.16777E-2</v>
      </c>
      <c r="T14" s="195">
        <v>0.64420370000000005</v>
      </c>
      <c r="U14" s="195">
        <v>8.1750000000000003E-2</v>
      </c>
      <c r="V14" s="195">
        <v>1.5900000000000001E-2</v>
      </c>
      <c r="W14" s="195">
        <v>0.87909999999999999</v>
      </c>
      <c r="X14" s="195">
        <v>2.0395349999999999</v>
      </c>
      <c r="Y14" s="195">
        <v>1.034972</v>
      </c>
      <c r="Z14" s="195">
        <v>0.188</v>
      </c>
      <c r="AA14" s="195">
        <v>0.60573607000000007</v>
      </c>
      <c r="AB14" s="195">
        <v>1.6759299999999999</v>
      </c>
      <c r="AC14" s="195">
        <v>0.35</v>
      </c>
      <c r="AD14" s="195">
        <v>0.17</v>
      </c>
      <c r="AE14" s="195">
        <v>1.3750328999999999</v>
      </c>
      <c r="AF14" s="195">
        <v>0</v>
      </c>
    </row>
    <row r="15" spans="2:32" ht="12">
      <c r="B15" s="125" t="s">
        <v>27</v>
      </c>
      <c r="C15" s="199">
        <v>7</v>
      </c>
      <c r="D15" s="199">
        <v>11</v>
      </c>
      <c r="E15" s="199">
        <v>12</v>
      </c>
      <c r="F15" s="199">
        <v>12</v>
      </c>
      <c r="G15" s="199">
        <v>15</v>
      </c>
      <c r="H15" s="199">
        <v>15</v>
      </c>
      <c r="I15" s="199">
        <v>18</v>
      </c>
      <c r="J15" s="199">
        <v>24</v>
      </c>
      <c r="K15" s="199">
        <v>36</v>
      </c>
      <c r="L15" s="199">
        <v>28</v>
      </c>
      <c r="M15" s="199">
        <v>33</v>
      </c>
      <c r="N15" s="199">
        <v>19</v>
      </c>
      <c r="O15" s="199">
        <v>13</v>
      </c>
      <c r="P15" s="199">
        <v>10</v>
      </c>
      <c r="Q15" s="109"/>
      <c r="R15" s="112" t="s">
        <v>27</v>
      </c>
      <c r="S15" s="192">
        <v>0.49268099999999998</v>
      </c>
      <c r="T15" s="192">
        <v>1.063153</v>
      </c>
      <c r="U15" s="192">
        <v>0.20499999999999999</v>
      </c>
      <c r="V15" s="192">
        <v>1.6524411999999999</v>
      </c>
      <c r="W15" s="192">
        <v>0.79300000000000004</v>
      </c>
      <c r="X15" s="192">
        <v>0.73829999999999996</v>
      </c>
      <c r="Y15" s="192">
        <v>0.24709500000000001</v>
      </c>
      <c r="Z15" s="192">
        <v>3.8354240000000002</v>
      </c>
      <c r="AA15" s="192">
        <v>5.0167979999999996</v>
      </c>
      <c r="AB15" s="192">
        <v>0.44839999999999997</v>
      </c>
      <c r="AC15" s="192">
        <v>3.9712169999999998</v>
      </c>
      <c r="AD15" s="192">
        <v>2.5879120000000002</v>
      </c>
      <c r="AE15" s="192">
        <v>3.6099899999999998</v>
      </c>
      <c r="AF15" s="192">
        <v>3.1093800000000003</v>
      </c>
    </row>
    <row r="16" spans="2:32" ht="12">
      <c r="B16" s="125" t="s">
        <v>28</v>
      </c>
      <c r="C16" s="189">
        <v>68</v>
      </c>
      <c r="D16" s="189">
        <v>75</v>
      </c>
      <c r="E16" s="189">
        <v>50</v>
      </c>
      <c r="F16" s="189">
        <v>40</v>
      </c>
      <c r="G16" s="189">
        <v>62</v>
      </c>
      <c r="H16" s="189">
        <v>77</v>
      </c>
      <c r="I16" s="189">
        <v>77</v>
      </c>
      <c r="J16" s="189">
        <v>102</v>
      </c>
      <c r="K16" s="189">
        <v>122</v>
      </c>
      <c r="L16" s="189">
        <v>124</v>
      </c>
      <c r="M16" s="189">
        <v>100</v>
      </c>
      <c r="N16" s="189">
        <v>85</v>
      </c>
      <c r="O16" s="189">
        <v>75</v>
      </c>
      <c r="P16" s="189">
        <v>33</v>
      </c>
      <c r="Q16" s="109"/>
      <c r="R16" s="112" t="s">
        <v>28</v>
      </c>
      <c r="S16" s="195">
        <v>2.484772</v>
      </c>
      <c r="T16" s="195">
        <v>5.5231659999999989</v>
      </c>
      <c r="U16" s="195">
        <v>0.66276000000000002</v>
      </c>
      <c r="V16" s="195">
        <v>0.69716182000000004</v>
      </c>
      <c r="W16" s="195">
        <v>2.1961353999999993</v>
      </c>
      <c r="X16" s="195">
        <v>15.645706000000002</v>
      </c>
      <c r="Y16" s="195">
        <v>4.5896050000000006</v>
      </c>
      <c r="Z16" s="195">
        <v>3.66587233</v>
      </c>
      <c r="AA16" s="195">
        <v>6.0971670000000007</v>
      </c>
      <c r="AB16" s="195">
        <v>3.6113913839999996</v>
      </c>
      <c r="AC16" s="195">
        <v>4.5928302000000008</v>
      </c>
      <c r="AD16" s="195">
        <v>2.8232012000000002</v>
      </c>
      <c r="AE16" s="195">
        <v>3.815944</v>
      </c>
      <c r="AF16" s="195">
        <v>0.49303880000000005</v>
      </c>
    </row>
    <row r="17" spans="2:18">
      <c r="B17" s="47" t="s">
        <v>493</v>
      </c>
      <c r="R17" s="47" t="s">
        <v>493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4"/>
  </sheetPr>
  <dimension ref="B5:P10"/>
  <sheetViews>
    <sheetView showGridLines="0" workbookViewId="0"/>
  </sheetViews>
  <sheetFormatPr defaultRowHeight="11.25"/>
  <cols>
    <col min="1" max="1" width="2.85546875" style="123" customWidth="1"/>
    <col min="2" max="2" width="13.28515625" style="123" customWidth="1"/>
    <col min="3" max="10" width="8.140625" style="123" customWidth="1"/>
    <col min="11" max="12" width="8.7109375" style="123" customWidth="1"/>
    <col min="13" max="14" width="8.140625" style="123" customWidth="1"/>
    <col min="15" max="16384" width="9.140625" style="123"/>
  </cols>
  <sheetData>
    <row r="5" spans="2:16" ht="11.25" customHeight="1">
      <c r="C5" s="127" t="s">
        <v>642</v>
      </c>
    </row>
    <row r="6" spans="2:16">
      <c r="C6" s="125">
        <v>2006</v>
      </c>
      <c r="D6" s="125">
        <v>2007</v>
      </c>
      <c r="E6" s="125">
        <v>2008</v>
      </c>
      <c r="F6" s="125">
        <v>2009</v>
      </c>
      <c r="G6" s="125">
        <v>2010</v>
      </c>
      <c r="H6" s="125">
        <v>2011</v>
      </c>
      <c r="I6" s="125">
        <v>2012</v>
      </c>
      <c r="J6" s="125">
        <v>2013</v>
      </c>
      <c r="K6" s="125">
        <v>2014</v>
      </c>
      <c r="L6" s="125">
        <v>2015</v>
      </c>
      <c r="M6" s="125">
        <v>2016</v>
      </c>
      <c r="N6" s="125">
        <v>2017</v>
      </c>
      <c r="O6" s="115">
        <v>2018</v>
      </c>
      <c r="P6" s="115" t="s">
        <v>272</v>
      </c>
    </row>
    <row r="7" spans="2:16" ht="12">
      <c r="B7" s="125" t="s">
        <v>99</v>
      </c>
      <c r="C7" s="205">
        <v>6.3007518796992485</v>
      </c>
      <c r="D7" s="205">
        <v>6.8979266347687398</v>
      </c>
      <c r="E7" s="205">
        <v>9.7330595482546194</v>
      </c>
      <c r="F7" s="205">
        <v>9.3367983367983367</v>
      </c>
      <c r="G7" s="205">
        <v>7.676595744680851</v>
      </c>
      <c r="H7" s="205">
        <v>9.1788617886178869</v>
      </c>
      <c r="I7" s="205">
        <v>9.0378440366972477</v>
      </c>
      <c r="J7" s="205">
        <v>10.369589345172031</v>
      </c>
      <c r="K7" s="205">
        <v>9.8384401114206135</v>
      </c>
      <c r="L7" s="205">
        <v>10.5849609375</v>
      </c>
      <c r="M7" s="205">
        <v>10.497757847533633</v>
      </c>
      <c r="N7" s="205">
        <v>10.92707182320442</v>
      </c>
      <c r="O7" s="205">
        <v>10.265901981230448</v>
      </c>
      <c r="P7" s="205">
        <v>12.710182767624021</v>
      </c>
    </row>
    <row r="8" spans="2:16" ht="12">
      <c r="B8" s="125" t="s">
        <v>100</v>
      </c>
      <c r="C8" s="207">
        <v>3352</v>
      </c>
      <c r="D8" s="207">
        <v>4325</v>
      </c>
      <c r="E8" s="207">
        <v>4740</v>
      </c>
      <c r="F8" s="207">
        <v>4491</v>
      </c>
      <c r="G8" s="207">
        <v>5412</v>
      </c>
      <c r="H8" s="207">
        <v>6774</v>
      </c>
      <c r="I8" s="207">
        <v>7881</v>
      </c>
      <c r="J8" s="207">
        <v>9343</v>
      </c>
      <c r="K8" s="207">
        <v>10596</v>
      </c>
      <c r="L8" s="207">
        <v>10839</v>
      </c>
      <c r="M8" s="207">
        <v>9364</v>
      </c>
      <c r="N8" s="207">
        <v>9889</v>
      </c>
      <c r="O8" s="207">
        <v>9845</v>
      </c>
      <c r="P8" s="207">
        <v>4868</v>
      </c>
    </row>
    <row r="9" spans="2:16" ht="12">
      <c r="B9" s="125" t="s">
        <v>101</v>
      </c>
      <c r="C9" s="206">
        <v>532</v>
      </c>
      <c r="D9" s="206">
        <v>627</v>
      </c>
      <c r="E9" s="206">
        <v>487</v>
      </c>
      <c r="F9" s="206">
        <v>481</v>
      </c>
      <c r="G9" s="206">
        <v>705</v>
      </c>
      <c r="H9" s="206">
        <v>738</v>
      </c>
      <c r="I9" s="206">
        <v>872</v>
      </c>
      <c r="J9" s="206">
        <v>901</v>
      </c>
      <c r="K9" s="206">
        <v>1077</v>
      </c>
      <c r="L9" s="206">
        <v>1024</v>
      </c>
      <c r="M9" s="206">
        <v>892</v>
      </c>
      <c r="N9" s="206">
        <v>905</v>
      </c>
      <c r="O9" s="206">
        <v>959</v>
      </c>
      <c r="P9" s="206">
        <v>383</v>
      </c>
    </row>
    <row r="10" spans="2:16">
      <c r="B10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/>
  </sheetPr>
  <dimension ref="B3:P31"/>
  <sheetViews>
    <sheetView showGridLines="0" workbookViewId="0"/>
  </sheetViews>
  <sheetFormatPr defaultRowHeight="11.25"/>
  <cols>
    <col min="1" max="1" width="2.85546875" style="123" customWidth="1"/>
    <col min="2" max="2" width="18.28515625" style="123" customWidth="1"/>
    <col min="3" max="3" width="11.140625" style="123" customWidth="1"/>
    <col min="4" max="4" width="17.28515625" style="123" customWidth="1"/>
    <col min="5" max="5" width="17.7109375" style="123" customWidth="1"/>
    <col min="6" max="6" width="18.42578125" style="123" bestFit="1" customWidth="1"/>
    <col min="7" max="15" width="11.140625" style="123" customWidth="1"/>
    <col min="16" max="16" width="10.140625" style="123" bestFit="1" customWidth="1"/>
    <col min="17" max="17" width="22.140625" style="123" customWidth="1"/>
    <col min="18" max="19" width="9.140625" style="123"/>
    <col min="20" max="20" width="10.7109375" style="123" customWidth="1"/>
    <col min="21" max="21" width="17.140625" style="123" customWidth="1"/>
    <col min="22" max="22" width="10.85546875" style="123" customWidth="1"/>
    <col min="23" max="23" width="9.140625" style="123"/>
    <col min="24" max="24" width="8.140625" style="123" customWidth="1"/>
    <col min="25" max="25" width="10.7109375" style="123" customWidth="1"/>
    <col min="26" max="26" width="18.5703125" style="123" customWidth="1"/>
    <col min="27" max="27" width="10.85546875" style="123" customWidth="1"/>
    <col min="28" max="16384" width="9.140625" style="123"/>
  </cols>
  <sheetData>
    <row r="3" spans="2:16">
      <c r="B3" s="46"/>
    </row>
    <row r="5" spans="2:16" ht="11.25" customHeight="1">
      <c r="B5" s="150" t="s">
        <v>643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>
      <c r="B6" s="130" t="s">
        <v>47</v>
      </c>
      <c r="C6" s="130" t="s">
        <v>48</v>
      </c>
      <c r="D6" s="130" t="s">
        <v>291</v>
      </c>
      <c r="E6" s="130" t="s">
        <v>292</v>
      </c>
      <c r="F6" s="130" t="s">
        <v>274</v>
      </c>
      <c r="G6" s="130" t="s">
        <v>275</v>
      </c>
      <c r="H6" s="130" t="s">
        <v>49</v>
      </c>
      <c r="I6" s="130" t="s">
        <v>50</v>
      </c>
      <c r="J6" s="130" t="s">
        <v>51</v>
      </c>
      <c r="K6" s="130" t="s">
        <v>52</v>
      </c>
      <c r="L6" s="130" t="s">
        <v>53</v>
      </c>
      <c r="M6" s="130" t="s">
        <v>141</v>
      </c>
      <c r="N6" s="130" t="s">
        <v>55</v>
      </c>
      <c r="O6" s="130" t="s">
        <v>56</v>
      </c>
      <c r="P6" s="130" t="s">
        <v>57</v>
      </c>
    </row>
    <row r="7" spans="2:16">
      <c r="B7" s="131" t="s">
        <v>417</v>
      </c>
      <c r="C7" s="36">
        <v>43595</v>
      </c>
      <c r="D7" s="121">
        <v>8100</v>
      </c>
      <c r="E7" s="121">
        <v>67613.5</v>
      </c>
      <c r="F7" s="121">
        <v>67613.5</v>
      </c>
      <c r="G7" s="121">
        <v>75713.5</v>
      </c>
      <c r="H7" s="132" t="s">
        <v>95</v>
      </c>
      <c r="I7" s="131"/>
      <c r="J7" s="131" t="s">
        <v>74</v>
      </c>
      <c r="K7" s="131" t="s">
        <v>102</v>
      </c>
      <c r="L7" s="131" t="s">
        <v>103</v>
      </c>
      <c r="M7" s="131" t="s">
        <v>418</v>
      </c>
      <c r="N7" s="131" t="s">
        <v>62</v>
      </c>
      <c r="O7" s="131" t="s">
        <v>63</v>
      </c>
      <c r="P7" s="131" t="s">
        <v>64</v>
      </c>
    </row>
    <row r="8" spans="2:16">
      <c r="B8" s="133" t="s">
        <v>655</v>
      </c>
      <c r="C8" s="40">
        <v>43636</v>
      </c>
      <c r="D8" s="122"/>
      <c r="E8" s="122">
        <v>23250</v>
      </c>
      <c r="F8" s="122">
        <v>23250</v>
      </c>
      <c r="G8" s="122">
        <v>23250</v>
      </c>
      <c r="H8" s="134" t="s">
        <v>95</v>
      </c>
      <c r="I8" s="133"/>
      <c r="J8" s="133" t="s">
        <v>60</v>
      </c>
      <c r="K8" s="133" t="s">
        <v>19</v>
      </c>
      <c r="L8" s="133" t="s">
        <v>422</v>
      </c>
      <c r="M8" s="133" t="s">
        <v>251</v>
      </c>
      <c r="N8" s="133" t="s">
        <v>62</v>
      </c>
      <c r="O8" s="133" t="s">
        <v>63</v>
      </c>
      <c r="P8" s="133" t="s">
        <v>64</v>
      </c>
    </row>
    <row r="9" spans="2:16">
      <c r="B9" s="131" t="s">
        <v>419</v>
      </c>
      <c r="C9" s="36">
        <v>43573</v>
      </c>
      <c r="D9" s="121">
        <v>1425</v>
      </c>
      <c r="E9" s="121">
        <v>8632.5400000000009</v>
      </c>
      <c r="F9" s="121">
        <v>8632.5400000000009</v>
      </c>
      <c r="G9" s="121">
        <v>10057.5</v>
      </c>
      <c r="H9" s="132" t="s">
        <v>95</v>
      </c>
      <c r="I9" s="131"/>
      <c r="J9" s="131" t="s">
        <v>60</v>
      </c>
      <c r="K9" s="131" t="s">
        <v>19</v>
      </c>
      <c r="L9" s="131" t="s">
        <v>413</v>
      </c>
      <c r="M9" s="131" t="s">
        <v>420</v>
      </c>
      <c r="N9" s="131" t="s">
        <v>62</v>
      </c>
      <c r="O9" s="131" t="s">
        <v>63</v>
      </c>
      <c r="P9" s="131" t="s">
        <v>64</v>
      </c>
    </row>
    <row r="10" spans="2:16">
      <c r="B10" s="133" t="s">
        <v>421</v>
      </c>
      <c r="C10" s="40">
        <v>43573</v>
      </c>
      <c r="D10" s="122">
        <v>356.81200000000001</v>
      </c>
      <c r="E10" s="122">
        <v>8485.4500000000007</v>
      </c>
      <c r="F10" s="122">
        <v>8485.4500000000007</v>
      </c>
      <c r="G10" s="122">
        <v>9236.76</v>
      </c>
      <c r="H10" s="134" t="s">
        <v>95</v>
      </c>
      <c r="I10" s="133"/>
      <c r="J10" s="133" t="s">
        <v>60</v>
      </c>
      <c r="K10" s="133" t="s">
        <v>19</v>
      </c>
      <c r="L10" s="133" t="s">
        <v>422</v>
      </c>
      <c r="M10" s="133" t="s">
        <v>423</v>
      </c>
      <c r="N10" s="133" t="s">
        <v>424</v>
      </c>
      <c r="O10" s="133" t="s">
        <v>63</v>
      </c>
      <c r="P10" s="133" t="s">
        <v>64</v>
      </c>
    </row>
    <row r="11" spans="2:16">
      <c r="B11" s="131" t="s">
        <v>425</v>
      </c>
      <c r="C11" s="36">
        <v>43628</v>
      </c>
      <c r="D11" s="121">
        <v>612</v>
      </c>
      <c r="E11" s="121">
        <v>6075.43</v>
      </c>
      <c r="F11" s="121">
        <v>6075.43</v>
      </c>
      <c r="G11" s="121">
        <v>6687.43</v>
      </c>
      <c r="H11" s="132" t="s">
        <v>95</v>
      </c>
      <c r="I11" s="131"/>
      <c r="J11" s="131" t="s">
        <v>60</v>
      </c>
      <c r="K11" s="131" t="s">
        <v>19</v>
      </c>
      <c r="L11" s="131" t="s">
        <v>105</v>
      </c>
      <c r="M11" s="131" t="s">
        <v>426</v>
      </c>
      <c r="N11" s="131" t="s">
        <v>427</v>
      </c>
      <c r="O11" s="131" t="s">
        <v>63</v>
      </c>
      <c r="P11" s="131" t="s">
        <v>64</v>
      </c>
    </row>
    <row r="12" spans="2:16">
      <c r="B12" s="133" t="s">
        <v>516</v>
      </c>
      <c r="C12" s="40">
        <v>43643</v>
      </c>
      <c r="D12" s="122">
        <v>348.5</v>
      </c>
      <c r="E12" s="122">
        <v>2119.48</v>
      </c>
      <c r="F12" s="122">
        <v>2119.48</v>
      </c>
      <c r="G12" s="122">
        <v>2467.98</v>
      </c>
      <c r="H12" s="134" t="s">
        <v>95</v>
      </c>
      <c r="I12" s="133"/>
      <c r="J12" s="133" t="s">
        <v>67</v>
      </c>
      <c r="K12" s="133" t="s">
        <v>68</v>
      </c>
      <c r="L12" s="133" t="s">
        <v>69</v>
      </c>
      <c r="M12" s="133" t="s">
        <v>517</v>
      </c>
      <c r="N12" s="133" t="s">
        <v>518</v>
      </c>
      <c r="O12" s="133" t="s">
        <v>150</v>
      </c>
      <c r="P12" s="133" t="s">
        <v>64</v>
      </c>
    </row>
    <row r="13" spans="2:16">
      <c r="B13" s="131" t="s">
        <v>519</v>
      </c>
      <c r="C13" s="36">
        <v>43643</v>
      </c>
      <c r="D13" s="121">
        <v>348.5</v>
      </c>
      <c r="E13" s="121">
        <v>1700</v>
      </c>
      <c r="F13" s="121">
        <v>1700</v>
      </c>
      <c r="G13" s="121">
        <v>2048.5</v>
      </c>
      <c r="H13" s="132" t="s">
        <v>95</v>
      </c>
      <c r="I13" s="131"/>
      <c r="J13" s="131" t="s">
        <v>67</v>
      </c>
      <c r="K13" s="131" t="s">
        <v>68</v>
      </c>
      <c r="L13" s="131" t="s">
        <v>520</v>
      </c>
      <c r="M13" s="131" t="s">
        <v>521</v>
      </c>
      <c r="N13" s="131" t="s">
        <v>79</v>
      </c>
      <c r="O13" s="131" t="s">
        <v>63</v>
      </c>
      <c r="P13" s="131" t="s">
        <v>64</v>
      </c>
    </row>
    <row r="14" spans="2:16">
      <c r="B14" s="133" t="s">
        <v>428</v>
      </c>
      <c r="C14" s="40">
        <v>43566</v>
      </c>
      <c r="D14" s="122">
        <v>204</v>
      </c>
      <c r="E14" s="122">
        <v>1548.99</v>
      </c>
      <c r="F14" s="122">
        <v>1548.99</v>
      </c>
      <c r="G14" s="122">
        <v>1766.67</v>
      </c>
      <c r="H14" s="134" t="s">
        <v>95</v>
      </c>
      <c r="I14" s="133"/>
      <c r="J14" s="133" t="s">
        <v>60</v>
      </c>
      <c r="K14" s="133" t="s">
        <v>19</v>
      </c>
      <c r="L14" s="133" t="s">
        <v>338</v>
      </c>
      <c r="M14" s="133" t="s">
        <v>252</v>
      </c>
      <c r="N14" s="133" t="s">
        <v>62</v>
      </c>
      <c r="O14" s="133" t="s">
        <v>63</v>
      </c>
      <c r="P14" s="133" t="s">
        <v>64</v>
      </c>
    </row>
    <row r="15" spans="2:16">
      <c r="B15" s="131" t="s">
        <v>429</v>
      </c>
      <c r="C15" s="36">
        <v>43573</v>
      </c>
      <c r="D15" s="121">
        <v>89.25</v>
      </c>
      <c r="E15" s="121">
        <v>1505.37</v>
      </c>
      <c r="F15" s="121">
        <v>1505.37</v>
      </c>
      <c r="G15" s="121">
        <v>1607.37</v>
      </c>
      <c r="H15" s="132" t="s">
        <v>95</v>
      </c>
      <c r="I15" s="131"/>
      <c r="J15" s="131" t="s">
        <v>74</v>
      </c>
      <c r="K15" s="131" t="s">
        <v>325</v>
      </c>
      <c r="L15" s="131" t="s">
        <v>326</v>
      </c>
      <c r="M15" s="131" t="s">
        <v>430</v>
      </c>
      <c r="N15" s="131" t="s">
        <v>431</v>
      </c>
      <c r="O15" s="131" t="s">
        <v>73</v>
      </c>
      <c r="P15" s="131" t="s">
        <v>64</v>
      </c>
    </row>
    <row r="16" spans="2:16">
      <c r="B16" s="133" t="s">
        <v>522</v>
      </c>
      <c r="C16" s="40">
        <v>43644</v>
      </c>
      <c r="D16" s="122">
        <v>300</v>
      </c>
      <c r="E16" s="122">
        <v>1354.01</v>
      </c>
      <c r="F16" s="122">
        <v>1354.01</v>
      </c>
      <c r="G16" s="122">
        <v>1654.01</v>
      </c>
      <c r="H16" s="134" t="s">
        <v>95</v>
      </c>
      <c r="I16" s="133"/>
      <c r="J16" s="133" t="s">
        <v>74</v>
      </c>
      <c r="K16" s="133" t="s">
        <v>325</v>
      </c>
      <c r="L16" s="133" t="s">
        <v>326</v>
      </c>
      <c r="M16" s="133" t="s">
        <v>523</v>
      </c>
      <c r="N16" s="133" t="s">
        <v>62</v>
      </c>
      <c r="O16" s="133" t="s">
        <v>63</v>
      </c>
      <c r="P16" s="133" t="s">
        <v>64</v>
      </c>
    </row>
    <row r="17" spans="2:16">
      <c r="B17" s="47" t="s">
        <v>493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</row>
    <row r="18" spans="2:16"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</row>
    <row r="19" spans="2:16" ht="11.25" customHeight="1">
      <c r="B19" s="150" t="s">
        <v>644</v>
      </c>
      <c r="C19" s="120"/>
      <c r="D19" s="135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</row>
    <row r="20" spans="2:16">
      <c r="B20" s="130" t="s">
        <v>47</v>
      </c>
      <c r="C20" s="130" t="s">
        <v>48</v>
      </c>
      <c r="D20" s="130" t="s">
        <v>291</v>
      </c>
      <c r="E20" s="130" t="s">
        <v>292</v>
      </c>
      <c r="F20" s="130" t="s">
        <v>274</v>
      </c>
      <c r="G20" s="130" t="s">
        <v>275</v>
      </c>
      <c r="H20" s="130" t="s">
        <v>49</v>
      </c>
      <c r="I20" s="130" t="s">
        <v>50</v>
      </c>
      <c r="J20" s="130" t="s">
        <v>51</v>
      </c>
      <c r="K20" s="130" t="s">
        <v>52</v>
      </c>
      <c r="L20" s="130" t="s">
        <v>53</v>
      </c>
      <c r="M20" s="130" t="s">
        <v>141</v>
      </c>
      <c r="N20" s="130" t="s">
        <v>55</v>
      </c>
      <c r="O20" s="130" t="s">
        <v>56</v>
      </c>
      <c r="P20" s="130" t="s">
        <v>57</v>
      </c>
    </row>
    <row r="21" spans="2:16">
      <c r="B21" s="131" t="s">
        <v>432</v>
      </c>
      <c r="C21" s="36">
        <v>43593</v>
      </c>
      <c r="D21" s="121">
        <v>1575</v>
      </c>
      <c r="E21" s="121">
        <v>1575</v>
      </c>
      <c r="F21" s="121"/>
      <c r="G21" s="121">
        <v>1575</v>
      </c>
      <c r="H21" s="132" t="s">
        <v>107</v>
      </c>
      <c r="I21" s="131"/>
      <c r="J21" s="131" t="s">
        <v>67</v>
      </c>
      <c r="K21" s="131" t="s">
        <v>68</v>
      </c>
      <c r="L21" s="131" t="s">
        <v>106</v>
      </c>
      <c r="M21" s="131" t="s">
        <v>80</v>
      </c>
      <c r="N21" s="131" t="s">
        <v>410</v>
      </c>
      <c r="O21" s="131" t="s">
        <v>84</v>
      </c>
      <c r="P21" s="131" t="s">
        <v>64</v>
      </c>
    </row>
    <row r="22" spans="2:16">
      <c r="B22" s="133" t="s">
        <v>433</v>
      </c>
      <c r="C22" s="40">
        <v>43607</v>
      </c>
      <c r="D22" s="122">
        <v>750</v>
      </c>
      <c r="E22" s="122">
        <v>750</v>
      </c>
      <c r="F22" s="122"/>
      <c r="G22" s="122">
        <v>750</v>
      </c>
      <c r="H22" s="134" t="s">
        <v>107</v>
      </c>
      <c r="I22" s="133"/>
      <c r="J22" s="133" t="s">
        <v>60</v>
      </c>
      <c r="K22" s="133" t="s">
        <v>19</v>
      </c>
      <c r="L22" s="133" t="s">
        <v>322</v>
      </c>
      <c r="M22" s="133" t="s">
        <v>323</v>
      </c>
      <c r="N22" s="133" t="s">
        <v>76</v>
      </c>
      <c r="O22" s="133" t="s">
        <v>76</v>
      </c>
      <c r="P22" s="133" t="s">
        <v>64</v>
      </c>
    </row>
    <row r="23" spans="2:16">
      <c r="B23" s="131" t="s">
        <v>288</v>
      </c>
      <c r="C23" s="36">
        <v>43594</v>
      </c>
      <c r="D23" s="121">
        <v>670</v>
      </c>
      <c r="E23" s="121">
        <v>670</v>
      </c>
      <c r="F23" s="121"/>
      <c r="G23" s="121">
        <v>670</v>
      </c>
      <c r="H23" s="132" t="s">
        <v>107</v>
      </c>
      <c r="I23" s="131"/>
      <c r="J23" s="131" t="s">
        <v>60</v>
      </c>
      <c r="K23" s="131" t="s">
        <v>19</v>
      </c>
      <c r="L23" s="131" t="s">
        <v>105</v>
      </c>
      <c r="M23" s="131" t="s">
        <v>251</v>
      </c>
      <c r="N23" s="131" t="s">
        <v>62</v>
      </c>
      <c r="O23" s="131" t="s">
        <v>63</v>
      </c>
      <c r="P23" s="131" t="s">
        <v>64</v>
      </c>
    </row>
    <row r="24" spans="2:16">
      <c r="B24" s="133" t="s">
        <v>434</v>
      </c>
      <c r="C24" s="40">
        <v>43628</v>
      </c>
      <c r="D24" s="122">
        <v>465</v>
      </c>
      <c r="E24" s="122">
        <v>465</v>
      </c>
      <c r="F24" s="122"/>
      <c r="G24" s="122">
        <v>465</v>
      </c>
      <c r="H24" s="134" t="s">
        <v>107</v>
      </c>
      <c r="I24" s="133"/>
      <c r="J24" s="133" t="s">
        <v>67</v>
      </c>
      <c r="K24" s="133" t="s">
        <v>260</v>
      </c>
      <c r="L24" s="133" t="s">
        <v>262</v>
      </c>
      <c r="M24" s="133" t="s">
        <v>435</v>
      </c>
      <c r="N24" s="133" t="s">
        <v>289</v>
      </c>
      <c r="O24" s="133" t="s">
        <v>63</v>
      </c>
      <c r="P24" s="133" t="s">
        <v>64</v>
      </c>
    </row>
    <row r="25" spans="2:16">
      <c r="B25" s="131" t="s">
        <v>436</v>
      </c>
      <c r="C25" s="36">
        <v>43557</v>
      </c>
      <c r="D25" s="121">
        <v>405</v>
      </c>
      <c r="E25" s="121">
        <v>405</v>
      </c>
      <c r="F25" s="121"/>
      <c r="G25" s="121">
        <v>405</v>
      </c>
      <c r="H25" s="132" t="s">
        <v>107</v>
      </c>
      <c r="I25" s="131"/>
      <c r="J25" s="131" t="s">
        <v>60</v>
      </c>
      <c r="K25" s="131" t="s">
        <v>19</v>
      </c>
      <c r="L25" s="131" t="s">
        <v>338</v>
      </c>
      <c r="M25" s="131" t="s">
        <v>437</v>
      </c>
      <c r="N25" s="131" t="s">
        <v>438</v>
      </c>
      <c r="O25" s="131" t="s">
        <v>63</v>
      </c>
      <c r="P25" s="131" t="s">
        <v>64</v>
      </c>
    </row>
    <row r="26" spans="2:16">
      <c r="B26" s="133" t="s">
        <v>439</v>
      </c>
      <c r="C26" s="40">
        <v>43614</v>
      </c>
      <c r="D26" s="122">
        <v>400</v>
      </c>
      <c r="E26" s="122">
        <v>400</v>
      </c>
      <c r="F26" s="122"/>
      <c r="G26" s="122">
        <v>400</v>
      </c>
      <c r="H26" s="134" t="s">
        <v>107</v>
      </c>
      <c r="I26" s="133"/>
      <c r="J26" s="133" t="s">
        <v>67</v>
      </c>
      <c r="K26" s="133" t="s">
        <v>68</v>
      </c>
      <c r="L26" s="133" t="s">
        <v>106</v>
      </c>
      <c r="M26" s="133" t="s">
        <v>80</v>
      </c>
      <c r="N26" s="133" t="s">
        <v>440</v>
      </c>
      <c r="O26" s="133" t="s">
        <v>63</v>
      </c>
      <c r="P26" s="133" t="s">
        <v>64</v>
      </c>
    </row>
    <row r="27" spans="2:16">
      <c r="B27" s="131" t="s">
        <v>441</v>
      </c>
      <c r="C27" s="36">
        <v>43572</v>
      </c>
      <c r="D27" s="121">
        <v>300</v>
      </c>
      <c r="E27" s="121">
        <v>300</v>
      </c>
      <c r="F27" s="121"/>
      <c r="G27" s="121">
        <v>300</v>
      </c>
      <c r="H27" s="132" t="s">
        <v>107</v>
      </c>
      <c r="I27" s="131"/>
      <c r="J27" s="131" t="s">
        <v>60</v>
      </c>
      <c r="K27" s="131" t="s">
        <v>19</v>
      </c>
      <c r="L27" s="131" t="s">
        <v>338</v>
      </c>
      <c r="M27" s="131" t="s">
        <v>321</v>
      </c>
      <c r="N27" s="131" t="s">
        <v>62</v>
      </c>
      <c r="O27" s="131" t="s">
        <v>63</v>
      </c>
      <c r="P27" s="131" t="s">
        <v>64</v>
      </c>
    </row>
    <row r="28" spans="2:16">
      <c r="B28" s="133" t="s">
        <v>442</v>
      </c>
      <c r="C28" s="40">
        <v>43613</v>
      </c>
      <c r="D28" s="122">
        <v>250</v>
      </c>
      <c r="E28" s="122">
        <v>250</v>
      </c>
      <c r="F28" s="122"/>
      <c r="G28" s="122">
        <v>250</v>
      </c>
      <c r="H28" s="134" t="s">
        <v>107</v>
      </c>
      <c r="I28" s="133"/>
      <c r="J28" s="133" t="s">
        <v>60</v>
      </c>
      <c r="K28" s="133" t="s">
        <v>19</v>
      </c>
      <c r="L28" s="133" t="s">
        <v>105</v>
      </c>
      <c r="M28" s="133" t="s">
        <v>443</v>
      </c>
      <c r="N28" s="133" t="s">
        <v>444</v>
      </c>
      <c r="O28" s="133" t="s">
        <v>142</v>
      </c>
      <c r="P28" s="133" t="s">
        <v>64</v>
      </c>
    </row>
    <row r="29" spans="2:16">
      <c r="B29" s="131" t="s">
        <v>445</v>
      </c>
      <c r="C29" s="36">
        <v>43563</v>
      </c>
      <c r="D29" s="121">
        <v>220</v>
      </c>
      <c r="E29" s="121">
        <v>220</v>
      </c>
      <c r="F29" s="121"/>
      <c r="G29" s="121">
        <v>220</v>
      </c>
      <c r="H29" s="132" t="s">
        <v>107</v>
      </c>
      <c r="I29" s="131"/>
      <c r="J29" s="131" t="s">
        <v>67</v>
      </c>
      <c r="K29" s="131" t="s">
        <v>260</v>
      </c>
      <c r="L29" s="131" t="s">
        <v>262</v>
      </c>
      <c r="M29" s="131" t="s">
        <v>286</v>
      </c>
      <c r="N29" s="131" t="s">
        <v>446</v>
      </c>
      <c r="O29" s="131" t="s">
        <v>63</v>
      </c>
      <c r="P29" s="131" t="s">
        <v>64</v>
      </c>
    </row>
    <row r="30" spans="2:16">
      <c r="B30" s="133" t="s">
        <v>447</v>
      </c>
      <c r="C30" s="40">
        <v>43622</v>
      </c>
      <c r="D30" s="122">
        <v>200</v>
      </c>
      <c r="E30" s="122">
        <v>200</v>
      </c>
      <c r="F30" s="122"/>
      <c r="G30" s="122">
        <v>200</v>
      </c>
      <c r="H30" s="134" t="s">
        <v>107</v>
      </c>
      <c r="I30" s="133"/>
      <c r="J30" s="133" t="s">
        <v>74</v>
      </c>
      <c r="K30" s="133" t="s">
        <v>22</v>
      </c>
      <c r="L30" s="133" t="s">
        <v>290</v>
      </c>
      <c r="M30" s="133"/>
      <c r="N30" s="133" t="s">
        <v>76</v>
      </c>
      <c r="O30" s="133" t="s">
        <v>76</v>
      </c>
      <c r="P30" s="133" t="s">
        <v>64</v>
      </c>
    </row>
    <row r="31" spans="2:16">
      <c r="B31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5"/>
  </sheetPr>
  <dimension ref="B5:P22"/>
  <sheetViews>
    <sheetView showGridLines="0" workbookViewId="0"/>
  </sheetViews>
  <sheetFormatPr defaultRowHeight="12" customHeight="1"/>
  <cols>
    <col min="1" max="1" width="2.85546875" style="5" customWidth="1"/>
    <col min="2" max="2" width="15.42578125" style="5" customWidth="1"/>
    <col min="3" max="9" width="9.28515625" style="5" customWidth="1"/>
    <col min="10" max="10" width="9.85546875" style="5" customWidth="1"/>
    <col min="11" max="14" width="9.28515625" style="5" customWidth="1"/>
    <col min="15" max="16384" width="9.140625" style="5"/>
  </cols>
  <sheetData>
    <row r="5" spans="2:16" ht="12" customHeight="1">
      <c r="C5" s="74" t="s">
        <v>645</v>
      </c>
    </row>
    <row r="6" spans="2:16" s="3" customFormat="1" ht="12" customHeight="1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 customHeight="1">
      <c r="B7" s="117" t="s">
        <v>302</v>
      </c>
      <c r="C7" s="192">
        <v>32.513073560000002</v>
      </c>
      <c r="D7" s="192">
        <v>34.922071149999994</v>
      </c>
      <c r="E7" s="192">
        <v>31.76577099</v>
      </c>
      <c r="F7" s="192">
        <v>12.636989</v>
      </c>
      <c r="G7" s="192">
        <v>18.823975963999999</v>
      </c>
      <c r="H7" s="192">
        <v>23.003619180000001</v>
      </c>
      <c r="I7" s="192">
        <v>24.504878140000002</v>
      </c>
      <c r="J7" s="192">
        <v>20.592708037000001</v>
      </c>
      <c r="K7" s="192">
        <v>34.576384269000002</v>
      </c>
      <c r="L7" s="192">
        <v>36.041547189999996</v>
      </c>
      <c r="M7" s="192">
        <v>40.794111531000006</v>
      </c>
      <c r="N7" s="192">
        <v>33.679263579999997</v>
      </c>
      <c r="O7" s="192">
        <v>53.490045369999997</v>
      </c>
      <c r="P7" s="192">
        <v>20.642440538000002</v>
      </c>
    </row>
    <row r="8" spans="2:16" ht="12" customHeight="1">
      <c r="B8" s="117" t="s">
        <v>303</v>
      </c>
      <c r="C8" s="189">
        <v>188</v>
      </c>
      <c r="D8" s="189">
        <v>181</v>
      </c>
      <c r="E8" s="189">
        <v>187</v>
      </c>
      <c r="F8" s="189">
        <v>119</v>
      </c>
      <c r="G8" s="189">
        <v>146</v>
      </c>
      <c r="H8" s="189">
        <v>149</v>
      </c>
      <c r="I8" s="189">
        <v>204</v>
      </c>
      <c r="J8" s="189">
        <v>214</v>
      </c>
      <c r="K8" s="189">
        <v>284</v>
      </c>
      <c r="L8" s="189">
        <v>294</v>
      </c>
      <c r="M8" s="189">
        <v>317</v>
      </c>
      <c r="N8" s="189">
        <v>260</v>
      </c>
      <c r="O8" s="189">
        <v>273</v>
      </c>
      <c r="P8" s="189">
        <v>103</v>
      </c>
    </row>
    <row r="9" spans="2:16" ht="12" customHeight="1">
      <c r="B9" s="47" t="s">
        <v>493</v>
      </c>
    </row>
    <row r="20" spans="13:14" ht="12" customHeight="1">
      <c r="M20" s="4"/>
      <c r="N20" s="4"/>
    </row>
    <row r="22" spans="13:14" ht="12" customHeight="1">
      <c r="M22" s="16"/>
      <c r="N22" s="16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5"/>
  </sheetPr>
  <dimension ref="B4:AF14"/>
  <sheetViews>
    <sheetView showGridLines="0" workbookViewId="0"/>
  </sheetViews>
  <sheetFormatPr defaultRowHeight="11.25"/>
  <cols>
    <col min="1" max="1" width="2.85546875" style="5" customWidth="1"/>
    <col min="2" max="2" width="15.42578125" style="5" customWidth="1"/>
    <col min="3" max="15" width="7.5703125" style="5" customWidth="1"/>
    <col min="16" max="16" width="10.85546875" style="5" customWidth="1"/>
    <col min="17" max="17" width="6.140625" style="5" customWidth="1"/>
    <col min="18" max="18" width="12.28515625" style="5" bestFit="1" customWidth="1"/>
    <col min="19" max="46" width="7.5703125" style="5" customWidth="1"/>
    <col min="47" max="16384" width="9.140625" style="5"/>
  </cols>
  <sheetData>
    <row r="4" spans="2:32">
      <c r="B4" s="24"/>
    </row>
    <row r="5" spans="2:32" ht="11.25" customHeight="1">
      <c r="C5" s="25" t="s">
        <v>646</v>
      </c>
      <c r="S5" s="25" t="s">
        <v>647</v>
      </c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117">
        <v>2018</v>
      </c>
      <c r="AF6" s="117" t="s">
        <v>272</v>
      </c>
    </row>
    <row r="7" spans="2:32" ht="12">
      <c r="B7" s="117" t="s">
        <v>109</v>
      </c>
      <c r="C7" s="199">
        <v>59</v>
      </c>
      <c r="D7" s="199">
        <v>51</v>
      </c>
      <c r="E7" s="199">
        <v>68</v>
      </c>
      <c r="F7" s="199">
        <v>52</v>
      </c>
      <c r="G7" s="199">
        <v>64</v>
      </c>
      <c r="H7" s="199">
        <v>72</v>
      </c>
      <c r="I7" s="199">
        <v>112</v>
      </c>
      <c r="J7" s="199">
        <v>112</v>
      </c>
      <c r="K7" s="199">
        <v>145</v>
      </c>
      <c r="L7" s="199">
        <v>152</v>
      </c>
      <c r="M7" s="199">
        <v>144</v>
      </c>
      <c r="N7" s="199">
        <v>120</v>
      </c>
      <c r="O7" s="199">
        <v>103</v>
      </c>
      <c r="P7" s="199">
        <v>35</v>
      </c>
      <c r="R7" s="117" t="s">
        <v>109</v>
      </c>
      <c r="S7" s="192">
        <v>1.1228395599999998</v>
      </c>
      <c r="T7" s="192">
        <v>0.85506315000000011</v>
      </c>
      <c r="U7" s="192">
        <v>1.1981652899999999</v>
      </c>
      <c r="V7" s="192">
        <v>0.82878399999999997</v>
      </c>
      <c r="W7" s="192">
        <v>1.0163999640000001</v>
      </c>
      <c r="X7" s="192">
        <v>1.2639899800000003</v>
      </c>
      <c r="Y7" s="192">
        <v>1.5897305399999997</v>
      </c>
      <c r="Z7" s="192">
        <v>1.7556484370000003</v>
      </c>
      <c r="AA7" s="192">
        <v>1.815149669</v>
      </c>
      <c r="AB7" s="192">
        <v>1.6944573899999993</v>
      </c>
      <c r="AC7" s="192">
        <v>1.8572757309999997</v>
      </c>
      <c r="AD7" s="192">
        <v>1.8968636799999998</v>
      </c>
      <c r="AE7" s="192">
        <v>1.6760999699999999</v>
      </c>
      <c r="AF7" s="192">
        <v>0.69670653800000004</v>
      </c>
    </row>
    <row r="8" spans="2:32" ht="12">
      <c r="B8" s="117" t="s">
        <v>90</v>
      </c>
      <c r="C8" s="189">
        <v>23</v>
      </c>
      <c r="D8" s="189">
        <v>18</v>
      </c>
      <c r="E8" s="189">
        <v>24</v>
      </c>
      <c r="F8" s="189">
        <v>13</v>
      </c>
      <c r="G8" s="189">
        <v>24</v>
      </c>
      <c r="H8" s="189">
        <v>15</v>
      </c>
      <c r="I8" s="189">
        <v>24</v>
      </c>
      <c r="J8" s="189">
        <v>24</v>
      </c>
      <c r="K8" s="189">
        <v>35</v>
      </c>
      <c r="L8" s="189">
        <v>33</v>
      </c>
      <c r="M8" s="189">
        <v>42</v>
      </c>
      <c r="N8" s="189">
        <v>37</v>
      </c>
      <c r="O8" s="189">
        <v>39</v>
      </c>
      <c r="P8" s="189">
        <v>19</v>
      </c>
      <c r="R8" s="117" t="s">
        <v>90</v>
      </c>
      <c r="S8" s="195">
        <v>1.5448000000000002</v>
      </c>
      <c r="T8" s="195">
        <v>1.135</v>
      </c>
      <c r="U8" s="195">
        <v>1.6567586999999999</v>
      </c>
      <c r="V8" s="195">
        <v>0.80167499999999992</v>
      </c>
      <c r="W8" s="195">
        <v>1.6935659999999999</v>
      </c>
      <c r="X8" s="195">
        <v>0.95629620000000004</v>
      </c>
      <c r="Y8" s="195">
        <v>1.5973476</v>
      </c>
      <c r="Z8" s="195">
        <v>1.6340406000000001</v>
      </c>
      <c r="AA8" s="195">
        <v>2.3352016</v>
      </c>
      <c r="AB8" s="195">
        <v>2.1201338000000001</v>
      </c>
      <c r="AC8" s="195">
        <v>2.7519408000000007</v>
      </c>
      <c r="AD8" s="195">
        <v>2.5172149000000004</v>
      </c>
      <c r="AE8" s="195">
        <v>2.6872853999999999</v>
      </c>
      <c r="AF8" s="195">
        <v>1.2821039999999999</v>
      </c>
    </row>
    <row r="9" spans="2:32" ht="12">
      <c r="B9" s="117" t="s">
        <v>110</v>
      </c>
      <c r="C9" s="199">
        <v>39</v>
      </c>
      <c r="D9" s="199">
        <v>39</v>
      </c>
      <c r="E9" s="199">
        <v>39</v>
      </c>
      <c r="F9" s="199">
        <v>23</v>
      </c>
      <c r="G9" s="199">
        <v>20</v>
      </c>
      <c r="H9" s="199">
        <v>24</v>
      </c>
      <c r="I9" s="199">
        <v>24</v>
      </c>
      <c r="J9" s="199">
        <v>37</v>
      </c>
      <c r="K9" s="199">
        <v>39</v>
      </c>
      <c r="L9" s="199">
        <v>54</v>
      </c>
      <c r="M9" s="199">
        <v>58</v>
      </c>
      <c r="N9" s="199">
        <v>54</v>
      </c>
      <c r="O9" s="199">
        <v>60</v>
      </c>
      <c r="P9" s="199">
        <v>24</v>
      </c>
      <c r="R9" s="117" t="s">
        <v>110</v>
      </c>
      <c r="S9" s="192">
        <v>5.5769519999999995</v>
      </c>
      <c r="T9" s="192">
        <v>6.4320310000000012</v>
      </c>
      <c r="U9" s="192">
        <v>5.7055429999999996</v>
      </c>
      <c r="V9" s="192">
        <v>3.3422800000000001</v>
      </c>
      <c r="W9" s="192">
        <v>3.2765599999999999</v>
      </c>
      <c r="X9" s="192">
        <v>3.3849030000000004</v>
      </c>
      <c r="Y9" s="192">
        <v>3.3961999999999999</v>
      </c>
      <c r="Z9" s="192">
        <v>5.7385190000000001</v>
      </c>
      <c r="AA9" s="192">
        <v>5.4461179999999993</v>
      </c>
      <c r="AB9" s="192">
        <v>8.2453629999999993</v>
      </c>
      <c r="AC9" s="192">
        <v>9.0807399999999987</v>
      </c>
      <c r="AD9" s="192">
        <v>7.8197539999999996</v>
      </c>
      <c r="AE9" s="192">
        <v>8.3549950000000006</v>
      </c>
      <c r="AF9" s="192">
        <v>3.382889</v>
      </c>
    </row>
    <row r="10" spans="2:32" ht="12">
      <c r="B10" s="117" t="s">
        <v>111</v>
      </c>
      <c r="C10" s="189">
        <v>27</v>
      </c>
      <c r="D10" s="189">
        <v>36</v>
      </c>
      <c r="E10" s="189">
        <v>22</v>
      </c>
      <c r="F10" s="189">
        <v>13</v>
      </c>
      <c r="G10" s="189">
        <v>17</v>
      </c>
      <c r="H10" s="189">
        <v>14</v>
      </c>
      <c r="I10" s="189">
        <v>13</v>
      </c>
      <c r="J10" s="189">
        <v>18</v>
      </c>
      <c r="K10" s="189">
        <v>25</v>
      </c>
      <c r="L10" s="189">
        <v>25</v>
      </c>
      <c r="M10" s="189">
        <v>29</v>
      </c>
      <c r="N10" s="189">
        <v>22</v>
      </c>
      <c r="O10" s="189">
        <v>35</v>
      </c>
      <c r="P10" s="189">
        <v>15</v>
      </c>
      <c r="R10" s="117" t="s">
        <v>111</v>
      </c>
      <c r="S10" s="195">
        <v>8.8297920000000012</v>
      </c>
      <c r="T10" s="195">
        <v>11.6839</v>
      </c>
      <c r="U10" s="195">
        <v>7.4560000000000004</v>
      </c>
      <c r="V10" s="195">
        <v>4.4269999999999996</v>
      </c>
      <c r="W10" s="195">
        <v>5.86395</v>
      </c>
      <c r="X10" s="195">
        <v>4.9241999999999999</v>
      </c>
      <c r="Y10" s="195">
        <v>4.0860000000000003</v>
      </c>
      <c r="Z10" s="195">
        <v>6.0229999999999997</v>
      </c>
      <c r="AA10" s="195">
        <v>8.6346150000000002</v>
      </c>
      <c r="AB10" s="195">
        <v>8.6940750000000016</v>
      </c>
      <c r="AC10" s="195">
        <v>8.9871100000000013</v>
      </c>
      <c r="AD10" s="195">
        <v>7.7895859999999999</v>
      </c>
      <c r="AE10" s="195">
        <v>11.9125</v>
      </c>
      <c r="AF10" s="195">
        <v>4.6864109999999997</v>
      </c>
    </row>
    <row r="11" spans="2:32" ht="12">
      <c r="B11" s="117" t="s">
        <v>112</v>
      </c>
      <c r="C11" s="199">
        <v>10</v>
      </c>
      <c r="D11" s="199">
        <v>14</v>
      </c>
      <c r="E11" s="199">
        <v>20</v>
      </c>
      <c r="F11" s="199">
        <v>2</v>
      </c>
      <c r="G11" s="199">
        <v>7</v>
      </c>
      <c r="H11" s="199">
        <v>8</v>
      </c>
      <c r="I11" s="199">
        <v>11</v>
      </c>
      <c r="J11" s="199">
        <v>7</v>
      </c>
      <c r="K11" s="199">
        <v>10</v>
      </c>
      <c r="L11" s="199">
        <v>9</v>
      </c>
      <c r="M11" s="199">
        <v>15</v>
      </c>
      <c r="N11" s="199">
        <v>10</v>
      </c>
      <c r="O11" s="199">
        <v>12</v>
      </c>
      <c r="P11" s="199">
        <v>6</v>
      </c>
      <c r="R11" s="117" t="s">
        <v>112</v>
      </c>
      <c r="S11" s="192">
        <v>5.7454999999999998</v>
      </c>
      <c r="T11" s="192">
        <v>8.5785769999999992</v>
      </c>
      <c r="U11" s="192">
        <v>13.249304</v>
      </c>
      <c r="V11" s="192">
        <v>1.03725</v>
      </c>
      <c r="W11" s="192">
        <v>4.4734999999999996</v>
      </c>
      <c r="X11" s="192">
        <v>5.2162299999999995</v>
      </c>
      <c r="Y11" s="192">
        <v>7.2456000000000005</v>
      </c>
      <c r="Z11" s="192">
        <v>4.3414999999999999</v>
      </c>
      <c r="AA11" s="192">
        <v>6.1619999999999999</v>
      </c>
      <c r="AB11" s="192">
        <v>5.9299179999999998</v>
      </c>
      <c r="AC11" s="192">
        <v>9.436045</v>
      </c>
      <c r="AD11" s="192">
        <v>6.6558450000000002</v>
      </c>
      <c r="AE11" s="192">
        <v>7.6741650000000003</v>
      </c>
      <c r="AF11" s="192">
        <v>3.91</v>
      </c>
    </row>
    <row r="12" spans="2:32" ht="12">
      <c r="B12" s="117" t="s">
        <v>113</v>
      </c>
      <c r="C12" s="189">
        <v>6</v>
      </c>
      <c r="D12" s="189">
        <v>4</v>
      </c>
      <c r="E12" s="189">
        <v>1</v>
      </c>
      <c r="F12" s="189">
        <v>2</v>
      </c>
      <c r="G12" s="189">
        <v>1</v>
      </c>
      <c r="H12" s="189">
        <v>6</v>
      </c>
      <c r="I12" s="189">
        <v>4</v>
      </c>
      <c r="J12" s="189">
        <v>1</v>
      </c>
      <c r="K12" s="189">
        <v>6</v>
      </c>
      <c r="L12" s="189">
        <v>5</v>
      </c>
      <c r="M12" s="189">
        <v>6</v>
      </c>
      <c r="N12" s="189">
        <v>3</v>
      </c>
      <c r="O12" s="189">
        <v>9</v>
      </c>
      <c r="P12" s="189">
        <v>3</v>
      </c>
      <c r="R12" s="117" t="s">
        <v>113</v>
      </c>
      <c r="S12" s="195">
        <v>9.6931900000000013</v>
      </c>
      <c r="T12" s="195">
        <v>6.2374999999999998</v>
      </c>
      <c r="U12" s="195">
        <v>2.5</v>
      </c>
      <c r="V12" s="195">
        <v>2.2000000000000002</v>
      </c>
      <c r="W12" s="195">
        <v>2.5</v>
      </c>
      <c r="X12" s="195">
        <v>7.258</v>
      </c>
      <c r="Y12" s="195">
        <v>6.59</v>
      </c>
      <c r="Z12" s="195">
        <v>1.1000000000000001</v>
      </c>
      <c r="AA12" s="195">
        <v>10.183299999999999</v>
      </c>
      <c r="AB12" s="195">
        <v>9.3575999999999997</v>
      </c>
      <c r="AC12" s="195">
        <v>8.6809999999999992</v>
      </c>
      <c r="AD12" s="195">
        <v>7</v>
      </c>
      <c r="AE12" s="195">
        <v>21.184999999999999</v>
      </c>
      <c r="AF12" s="195">
        <v>6.6843300000000001</v>
      </c>
    </row>
    <row r="13" spans="2:32" ht="12">
      <c r="B13" s="117" t="s">
        <v>9</v>
      </c>
      <c r="C13" s="199">
        <v>24</v>
      </c>
      <c r="D13" s="199">
        <v>19</v>
      </c>
      <c r="E13" s="199">
        <v>13</v>
      </c>
      <c r="F13" s="199">
        <v>14</v>
      </c>
      <c r="G13" s="199">
        <v>13</v>
      </c>
      <c r="H13" s="199">
        <v>10</v>
      </c>
      <c r="I13" s="199">
        <v>16</v>
      </c>
      <c r="J13" s="199">
        <v>15</v>
      </c>
      <c r="K13" s="199">
        <v>24</v>
      </c>
      <c r="L13" s="199">
        <v>16</v>
      </c>
      <c r="M13" s="199">
        <v>23</v>
      </c>
      <c r="N13" s="199">
        <v>14</v>
      </c>
      <c r="O13" s="199">
        <v>15</v>
      </c>
      <c r="P13" s="199">
        <v>1</v>
      </c>
      <c r="R13" s="47" t="s">
        <v>493</v>
      </c>
    </row>
    <row r="14" spans="2:32">
      <c r="B14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AH36"/>
  <sheetViews>
    <sheetView showGridLines="0" zoomScaleNormal="100" workbookViewId="0"/>
  </sheetViews>
  <sheetFormatPr defaultRowHeight="12" customHeight="1"/>
  <cols>
    <col min="1" max="1" width="3.28515625" customWidth="1"/>
    <col min="3" max="3" width="12.5703125" bestFit="1" customWidth="1"/>
    <col min="18" max="18" width="9.140625" customWidth="1"/>
    <col min="20" max="20" width="17.28515625" bestFit="1" customWidth="1"/>
  </cols>
  <sheetData>
    <row r="5" spans="2:34" ht="12" customHeight="1">
      <c r="D5" s="18" t="s">
        <v>558</v>
      </c>
      <c r="U5" s="18" t="s">
        <v>560</v>
      </c>
    </row>
    <row r="6" spans="2:34" ht="12" customHeight="1">
      <c r="C6" s="1"/>
      <c r="D6" s="181">
        <v>2006</v>
      </c>
      <c r="E6" s="181">
        <v>2007</v>
      </c>
      <c r="F6" s="181">
        <v>2008</v>
      </c>
      <c r="G6" s="181">
        <v>2009</v>
      </c>
      <c r="H6" s="181">
        <v>2010</v>
      </c>
      <c r="I6" s="181">
        <v>2011</v>
      </c>
      <c r="J6" s="181">
        <v>2012</v>
      </c>
      <c r="K6" s="181">
        <v>2013</v>
      </c>
      <c r="L6" s="181">
        <v>2014</v>
      </c>
      <c r="M6" s="181">
        <v>2015</v>
      </c>
      <c r="N6" s="181">
        <v>2016</v>
      </c>
      <c r="O6" s="181">
        <v>2017</v>
      </c>
      <c r="P6" s="181">
        <v>2018</v>
      </c>
      <c r="Q6" s="181" t="s">
        <v>272</v>
      </c>
      <c r="U6" s="181">
        <v>2006</v>
      </c>
      <c r="V6" s="181">
        <v>2007</v>
      </c>
      <c r="W6" s="181">
        <v>2008</v>
      </c>
      <c r="X6" s="181">
        <v>2009</v>
      </c>
      <c r="Y6" s="181">
        <v>2010</v>
      </c>
      <c r="Z6" s="181">
        <v>2011</v>
      </c>
      <c r="AA6" s="181">
        <v>2012</v>
      </c>
      <c r="AB6" s="181">
        <v>2013</v>
      </c>
      <c r="AC6" s="181">
        <v>2014</v>
      </c>
      <c r="AD6" s="181">
        <v>2015</v>
      </c>
      <c r="AE6" s="181">
        <v>2016</v>
      </c>
      <c r="AF6" s="181">
        <v>2017</v>
      </c>
      <c r="AG6" s="181">
        <v>2018</v>
      </c>
      <c r="AH6" s="181" t="s">
        <v>272</v>
      </c>
    </row>
    <row r="7" spans="2:34" ht="12" customHeight="1">
      <c r="B7" s="2" t="s">
        <v>310</v>
      </c>
      <c r="C7" s="2" t="s">
        <v>10</v>
      </c>
      <c r="D7" s="186">
        <v>1.1415266069999994</v>
      </c>
      <c r="E7" s="186">
        <v>2.2123565790000006</v>
      </c>
      <c r="F7" s="186">
        <v>2.2505631349999997</v>
      </c>
      <c r="G7" s="186">
        <v>1.99628717</v>
      </c>
      <c r="H7" s="186">
        <v>2.4161217330000024</v>
      </c>
      <c r="I7" s="186">
        <v>3.6091008619999978</v>
      </c>
      <c r="J7" s="186">
        <v>4.9094994154000009</v>
      </c>
      <c r="K7" s="186">
        <v>6.4265918599999958</v>
      </c>
      <c r="L7" s="186">
        <v>8.9836816206000094</v>
      </c>
      <c r="M7" s="186">
        <v>11.120608514299997</v>
      </c>
      <c r="N7" s="186">
        <v>9.0010388859999946</v>
      </c>
      <c r="O7" s="186">
        <v>13.577844428979994</v>
      </c>
      <c r="P7" s="186">
        <v>16.477835131999985</v>
      </c>
      <c r="Q7" s="186">
        <v>9.134625717000004</v>
      </c>
      <c r="S7" s="2" t="s">
        <v>310</v>
      </c>
      <c r="T7" s="2" t="s">
        <v>0</v>
      </c>
      <c r="U7" s="171">
        <v>212</v>
      </c>
      <c r="V7" s="171">
        <v>329</v>
      </c>
      <c r="W7" s="171">
        <v>403</v>
      </c>
      <c r="X7" s="171">
        <v>423</v>
      </c>
      <c r="Y7" s="171">
        <v>549</v>
      </c>
      <c r="Z7" s="171">
        <v>827</v>
      </c>
      <c r="AA7" s="171">
        <v>1185</v>
      </c>
      <c r="AB7" s="171">
        <v>1491</v>
      </c>
      <c r="AC7" s="171">
        <v>1840</v>
      </c>
      <c r="AD7" s="171">
        <v>1880</v>
      </c>
      <c r="AE7" s="171">
        <v>1711</v>
      </c>
      <c r="AF7" s="171">
        <v>1881</v>
      </c>
      <c r="AG7" s="171">
        <v>1866</v>
      </c>
      <c r="AH7" s="171">
        <v>938</v>
      </c>
    </row>
    <row r="8" spans="2:34" ht="12" customHeight="1">
      <c r="B8" s="2"/>
      <c r="C8" s="2" t="s">
        <v>311</v>
      </c>
      <c r="D8" s="170">
        <v>3.9066747972935523E-2</v>
      </c>
      <c r="E8" s="170">
        <v>6.1439455142778716E-2</v>
      </c>
      <c r="F8" s="170">
        <v>6.1022156506971077E-2</v>
      </c>
      <c r="G8" s="170">
        <v>7.3472093026119692E-2</v>
      </c>
      <c r="H8" s="170">
        <v>7.7039950565548326E-2</v>
      </c>
      <c r="I8" s="170">
        <v>8.0614581435739727E-2</v>
      </c>
      <c r="J8" s="170">
        <v>0.11845900548215756</v>
      </c>
      <c r="K8" s="170">
        <v>0.13442018509740689</v>
      </c>
      <c r="L8" s="170">
        <v>0.12518965266154516</v>
      </c>
      <c r="M8" s="170">
        <v>0.13317426609257646</v>
      </c>
      <c r="N8" s="170">
        <v>0.11637962162681369</v>
      </c>
      <c r="O8" s="170">
        <v>0.16286021181449428</v>
      </c>
      <c r="P8" s="170">
        <v>0.12048385886053022</v>
      </c>
      <c r="Q8" s="170">
        <v>0.13836062154690001</v>
      </c>
      <c r="S8" s="2"/>
      <c r="T8" s="2" t="s">
        <v>312</v>
      </c>
      <c r="U8" s="170">
        <v>6.3245823389021474E-2</v>
      </c>
      <c r="V8" s="170">
        <v>7.6069364161849715E-2</v>
      </c>
      <c r="W8" s="170">
        <v>8.5021097046413502E-2</v>
      </c>
      <c r="X8" s="170">
        <v>9.4188376753507011E-2</v>
      </c>
      <c r="Y8" s="170">
        <v>0.10144124168514412</v>
      </c>
      <c r="Z8" s="170">
        <v>0.12208444050782404</v>
      </c>
      <c r="AA8" s="170">
        <v>0.15036162923486868</v>
      </c>
      <c r="AB8" s="170">
        <v>0.15958471583003317</v>
      </c>
      <c r="AC8" s="170">
        <v>0.17365043412608533</v>
      </c>
      <c r="AD8" s="170">
        <v>0.17344773503090691</v>
      </c>
      <c r="AE8" s="170">
        <v>0.1827210593763349</v>
      </c>
      <c r="AF8" s="170">
        <v>0.19021134593993325</v>
      </c>
      <c r="AG8" s="170">
        <v>0.18953783646521077</v>
      </c>
      <c r="AH8" s="170">
        <v>0.19268693508627774</v>
      </c>
    </row>
    <row r="9" spans="2:34" ht="12" customHeight="1">
      <c r="B9" s="2" t="s">
        <v>313</v>
      </c>
      <c r="C9" s="2" t="s">
        <v>10</v>
      </c>
      <c r="D9" s="186">
        <v>0.91744905099999985</v>
      </c>
      <c r="E9" s="186">
        <v>1.6350191700000001</v>
      </c>
      <c r="F9" s="186">
        <v>1.7804067389999993</v>
      </c>
      <c r="G9" s="186">
        <v>1.4677843810000004</v>
      </c>
      <c r="H9" s="186">
        <v>1.9059421110000003</v>
      </c>
      <c r="I9" s="186">
        <v>2.6860572619999998</v>
      </c>
      <c r="J9" s="186">
        <v>4.1515568363999966</v>
      </c>
      <c r="K9" s="186">
        <v>5.3681910890000006</v>
      </c>
      <c r="L9" s="186">
        <v>7.3747484186000021</v>
      </c>
      <c r="M9" s="186">
        <v>9.5722954129999955</v>
      </c>
      <c r="N9" s="186">
        <v>7.5772233589999942</v>
      </c>
      <c r="O9" s="186">
        <v>11.430492674200002</v>
      </c>
      <c r="P9" s="186">
        <v>12.956316055999986</v>
      </c>
      <c r="Q9" s="186">
        <v>7.1283419910000001</v>
      </c>
      <c r="S9" s="2" t="s">
        <v>313</v>
      </c>
      <c r="T9" s="2" t="s">
        <v>0</v>
      </c>
      <c r="U9" s="171">
        <v>151</v>
      </c>
      <c r="V9" s="171">
        <v>228</v>
      </c>
      <c r="W9" s="171">
        <v>280</v>
      </c>
      <c r="X9" s="171">
        <v>276</v>
      </c>
      <c r="Y9" s="171">
        <v>390</v>
      </c>
      <c r="Z9" s="171">
        <v>611</v>
      </c>
      <c r="AA9" s="171">
        <v>898</v>
      </c>
      <c r="AB9" s="171">
        <v>1135</v>
      </c>
      <c r="AC9" s="171">
        <v>1356</v>
      </c>
      <c r="AD9" s="171">
        <v>1435</v>
      </c>
      <c r="AE9" s="171">
        <v>1284</v>
      </c>
      <c r="AF9" s="171">
        <v>1393</v>
      </c>
      <c r="AG9" s="171">
        <v>1322</v>
      </c>
      <c r="AH9" s="171">
        <v>636</v>
      </c>
    </row>
    <row r="10" spans="2:34" ht="12" customHeight="1">
      <c r="B10" s="2"/>
      <c r="C10" s="2" t="s">
        <v>311</v>
      </c>
      <c r="D10" s="170">
        <v>3.1398086241388748E-2</v>
      </c>
      <c r="E10" s="170">
        <v>4.5406191708121685E-2</v>
      </c>
      <c r="F10" s="170">
        <v>4.8274255000326387E-2</v>
      </c>
      <c r="G10" s="170">
        <v>5.4020880464366025E-2</v>
      </c>
      <c r="H10" s="170">
        <v>6.0772470197484336E-2</v>
      </c>
      <c r="I10" s="170">
        <v>5.9997043631683129E-2</v>
      </c>
      <c r="J10" s="170">
        <v>0.1001709649867689</v>
      </c>
      <c r="K10" s="170">
        <v>0.11228241275331755</v>
      </c>
      <c r="L10" s="170">
        <v>0.10276880147597567</v>
      </c>
      <c r="M10" s="170">
        <v>0.11463252346383436</v>
      </c>
      <c r="N10" s="170">
        <v>9.7970289726651227E-2</v>
      </c>
      <c r="O10" s="170">
        <v>0.13710368150123842</v>
      </c>
      <c r="P10" s="170">
        <v>9.4734954108868744E-2</v>
      </c>
      <c r="Q10" s="170">
        <v>0.10797178330340411</v>
      </c>
      <c r="S10" s="2"/>
      <c r="T10" s="2" t="s">
        <v>312</v>
      </c>
      <c r="U10" s="170">
        <v>4.5047732696897373E-2</v>
      </c>
      <c r="V10" s="170">
        <v>5.2716763005780348E-2</v>
      </c>
      <c r="W10" s="170">
        <v>5.9071729957805907E-2</v>
      </c>
      <c r="X10" s="170">
        <v>6.1456245824983297E-2</v>
      </c>
      <c r="Y10" s="170">
        <v>7.2062084257206213E-2</v>
      </c>
      <c r="Z10" s="170">
        <v>9.0197815175671686E-2</v>
      </c>
      <c r="AA10" s="170">
        <v>0.11394493084633929</v>
      </c>
      <c r="AB10" s="170">
        <v>0.12148132291555175</v>
      </c>
      <c r="AC10" s="170">
        <v>0.12797281993204984</v>
      </c>
      <c r="AD10" s="170">
        <v>0.13239228711135714</v>
      </c>
      <c r="AE10" s="170">
        <v>0.13712088850918411</v>
      </c>
      <c r="AF10" s="170">
        <v>0.14086358580240671</v>
      </c>
      <c r="AG10" s="170">
        <v>0.13428136109700356</v>
      </c>
      <c r="AH10" s="170">
        <v>0.13064913722267871</v>
      </c>
    </row>
    <row r="11" spans="2:34" ht="12" customHeight="1">
      <c r="B11" s="2" t="s">
        <v>314</v>
      </c>
      <c r="C11" s="2" t="s">
        <v>10</v>
      </c>
      <c r="D11" s="186">
        <v>0.22407755600000001</v>
      </c>
      <c r="E11" s="186">
        <v>0.57655740899999985</v>
      </c>
      <c r="F11" s="186">
        <v>0.46558139600000004</v>
      </c>
      <c r="G11" s="186">
        <v>0.52840278900000004</v>
      </c>
      <c r="H11" s="186">
        <v>0.51017962199999989</v>
      </c>
      <c r="I11" s="186">
        <v>0.88153360000000036</v>
      </c>
      <c r="J11" s="186">
        <v>0.74686057900000002</v>
      </c>
      <c r="K11" s="186">
        <v>1.0338757760000001</v>
      </c>
      <c r="L11" s="186">
        <v>1.5470332020000006</v>
      </c>
      <c r="M11" s="186">
        <v>1.4952918012999998</v>
      </c>
      <c r="N11" s="186">
        <v>1.3207953069999998</v>
      </c>
      <c r="O11" s="186">
        <v>2.0382267547799993</v>
      </c>
      <c r="P11" s="186">
        <v>3.0930341760000011</v>
      </c>
      <c r="Q11" s="186">
        <v>1.9428837259999994</v>
      </c>
      <c r="S11" s="2" t="s">
        <v>314</v>
      </c>
      <c r="T11" s="2" t="s">
        <v>0</v>
      </c>
      <c r="U11" s="171">
        <v>61</v>
      </c>
      <c r="V11" s="171">
        <v>100</v>
      </c>
      <c r="W11" s="171">
        <v>120</v>
      </c>
      <c r="X11" s="171">
        <v>146</v>
      </c>
      <c r="Y11" s="171">
        <v>159</v>
      </c>
      <c r="Z11" s="171">
        <v>211</v>
      </c>
      <c r="AA11" s="171">
        <v>281</v>
      </c>
      <c r="AB11" s="171">
        <v>348</v>
      </c>
      <c r="AC11" s="171">
        <v>479</v>
      </c>
      <c r="AD11" s="171">
        <v>438</v>
      </c>
      <c r="AE11" s="171">
        <v>420</v>
      </c>
      <c r="AF11" s="171">
        <v>478</v>
      </c>
      <c r="AG11" s="171">
        <v>536</v>
      </c>
      <c r="AH11" s="171">
        <v>301</v>
      </c>
    </row>
    <row r="12" spans="2:34" ht="12" customHeight="1">
      <c r="B12" s="2"/>
      <c r="C12" s="2" t="s">
        <v>311</v>
      </c>
      <c r="D12" s="170">
        <v>7.6686617315467887E-3</v>
      </c>
      <c r="E12" s="170">
        <v>1.60116020191934E-2</v>
      </c>
      <c r="F12" s="170">
        <v>1.2623854168590602E-2</v>
      </c>
      <c r="G12" s="170">
        <v>1.9447532124683791E-2</v>
      </c>
      <c r="H12" s="170">
        <v>1.6267480368063924E-2</v>
      </c>
      <c r="I12" s="170">
        <v>1.9690350838840281E-2</v>
      </c>
      <c r="J12" s="170">
        <v>1.8020648122423717E-2</v>
      </c>
      <c r="K12" s="170">
        <v>2.1624801481892345E-2</v>
      </c>
      <c r="L12" s="170">
        <v>2.1558260565485505E-2</v>
      </c>
      <c r="M12" s="170">
        <v>1.7906788821520615E-2</v>
      </c>
      <c r="N12" s="170">
        <v>1.7077324075803497E-2</v>
      </c>
      <c r="O12" s="170">
        <v>2.4447624418272754E-2</v>
      </c>
      <c r="P12" s="170">
        <v>2.2615877032794968E-2</v>
      </c>
      <c r="Q12" s="170">
        <v>2.9428529230533421E-2</v>
      </c>
      <c r="S12" s="2"/>
      <c r="T12" s="2" t="s">
        <v>312</v>
      </c>
      <c r="U12" s="170">
        <v>1.8198090692124105E-2</v>
      </c>
      <c r="V12" s="170">
        <v>2.3121387283236993E-2</v>
      </c>
      <c r="W12" s="170">
        <v>2.5316455696202531E-2</v>
      </c>
      <c r="X12" s="170">
        <v>3.250946337118682E-2</v>
      </c>
      <c r="Y12" s="170">
        <v>2.9379157427937917E-2</v>
      </c>
      <c r="Z12" s="170">
        <v>3.1148509005019191E-2</v>
      </c>
      <c r="AA12" s="170">
        <v>3.5655373683542699E-2</v>
      </c>
      <c r="AB12" s="170">
        <v>3.7247136893931283E-2</v>
      </c>
      <c r="AC12" s="170">
        <v>4.5205738014345034E-2</v>
      </c>
      <c r="AD12" s="170">
        <v>4.0409631884860228E-2</v>
      </c>
      <c r="AE12" s="170">
        <v>4.4852627082443398E-2</v>
      </c>
      <c r="AF12" s="170">
        <v>4.8336535544544444E-2</v>
      </c>
      <c r="AG12" s="170">
        <v>5.4443880142204165E-2</v>
      </c>
      <c r="AH12" s="170">
        <v>6.1832374691865241E-2</v>
      </c>
    </row>
    <row r="13" spans="2:34" ht="12" customHeight="1">
      <c r="B13" s="17" t="s">
        <v>493</v>
      </c>
      <c r="S13" s="17" t="s">
        <v>493</v>
      </c>
    </row>
    <row r="18" spans="2:2" ht="12" customHeight="1">
      <c r="B18" s="5"/>
    </row>
    <row r="19" spans="2:2" ht="12" customHeight="1">
      <c r="B19" s="5"/>
    </row>
    <row r="20" spans="2:2" ht="12" customHeight="1">
      <c r="B20" s="5"/>
    </row>
    <row r="21" spans="2:2" ht="12" customHeight="1">
      <c r="B21" s="5"/>
    </row>
    <row r="22" spans="2:2" ht="12" customHeight="1">
      <c r="B22" s="5"/>
    </row>
    <row r="23" spans="2:2" ht="12" customHeight="1">
      <c r="B23" s="5"/>
    </row>
    <row r="24" spans="2:2" ht="12" customHeight="1">
      <c r="B24" s="5"/>
    </row>
    <row r="25" spans="2:2" ht="12" customHeight="1">
      <c r="B25" s="5"/>
    </row>
    <row r="26" spans="2:2" ht="12" customHeight="1">
      <c r="B26" s="5"/>
    </row>
    <row r="27" spans="2:2" ht="12" customHeight="1">
      <c r="B27" s="5"/>
    </row>
    <row r="28" spans="2:2" ht="12" customHeight="1">
      <c r="B28" s="5"/>
    </row>
    <row r="29" spans="2:2" ht="12" customHeight="1">
      <c r="B29" s="5"/>
    </row>
    <row r="30" spans="2:2" ht="12" customHeight="1">
      <c r="B30" s="5"/>
    </row>
    <row r="31" spans="2:2" ht="12" customHeight="1">
      <c r="B31" s="5"/>
    </row>
    <row r="32" spans="2:2" ht="12" customHeight="1">
      <c r="B32" s="5"/>
    </row>
    <row r="33" spans="2:10" ht="12" customHeight="1">
      <c r="B33" s="17"/>
    </row>
    <row r="36" spans="2:10" ht="12" customHeight="1">
      <c r="C36" s="142"/>
      <c r="D36" s="3"/>
      <c r="E36" s="3"/>
      <c r="F36" s="3"/>
      <c r="G36" s="3"/>
      <c r="H36" s="3"/>
      <c r="I36" s="3"/>
      <c r="J36" s="3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5"/>
  </sheetPr>
  <dimension ref="B5:P13"/>
  <sheetViews>
    <sheetView showGridLines="0" workbookViewId="0"/>
  </sheetViews>
  <sheetFormatPr defaultRowHeight="11.25"/>
  <cols>
    <col min="1" max="1" width="2.85546875" style="47" customWidth="1"/>
    <col min="2" max="2" width="15.42578125" style="47" customWidth="1"/>
    <col min="3" max="16384" width="9.140625" style="47"/>
  </cols>
  <sheetData>
    <row r="5" spans="2:16" ht="11.25" customHeight="1">
      <c r="C5" s="56" t="s">
        <v>648</v>
      </c>
    </row>
    <row r="6" spans="2:16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>
      <c r="B7" s="117" t="s">
        <v>114</v>
      </c>
      <c r="C7" s="199">
        <v>27</v>
      </c>
      <c r="D7" s="199">
        <v>29</v>
      </c>
      <c r="E7" s="199">
        <v>37</v>
      </c>
      <c r="F7" s="199">
        <v>32</v>
      </c>
      <c r="G7" s="199">
        <v>43</v>
      </c>
      <c r="H7" s="199">
        <v>51</v>
      </c>
      <c r="I7" s="199">
        <v>80</v>
      </c>
      <c r="J7" s="199">
        <v>103</v>
      </c>
      <c r="K7" s="199">
        <v>157</v>
      </c>
      <c r="L7" s="199">
        <v>162</v>
      </c>
      <c r="M7" s="199">
        <v>174</v>
      </c>
      <c r="N7" s="199">
        <v>146</v>
      </c>
      <c r="O7" s="199">
        <v>158</v>
      </c>
      <c r="P7" s="199">
        <v>64</v>
      </c>
    </row>
    <row r="8" spans="2:16" ht="12">
      <c r="B8" s="117" t="s">
        <v>115</v>
      </c>
      <c r="C8" s="189">
        <v>15</v>
      </c>
      <c r="D8" s="189">
        <v>24</v>
      </c>
      <c r="E8" s="189">
        <v>38</v>
      </c>
      <c r="F8" s="189">
        <v>23</v>
      </c>
      <c r="G8" s="189">
        <v>33</v>
      </c>
      <c r="H8" s="189">
        <v>29</v>
      </c>
      <c r="I8" s="189">
        <v>46</v>
      </c>
      <c r="J8" s="189">
        <v>52</v>
      </c>
      <c r="K8" s="189">
        <v>46</v>
      </c>
      <c r="L8" s="189">
        <v>57</v>
      </c>
      <c r="M8" s="189">
        <v>53</v>
      </c>
      <c r="N8" s="189">
        <v>34</v>
      </c>
      <c r="O8" s="189">
        <v>43</v>
      </c>
      <c r="P8" s="189">
        <v>16</v>
      </c>
    </row>
    <row r="9" spans="2:16" ht="12">
      <c r="B9" s="117" t="s">
        <v>116</v>
      </c>
      <c r="C9" s="199">
        <v>146</v>
      </c>
      <c r="D9" s="199">
        <v>128</v>
      </c>
      <c r="E9" s="199">
        <v>112</v>
      </c>
      <c r="F9" s="199">
        <v>64</v>
      </c>
      <c r="G9" s="199">
        <v>70</v>
      </c>
      <c r="H9" s="199">
        <v>69</v>
      </c>
      <c r="I9" s="199">
        <v>78</v>
      </c>
      <c r="J9" s="199">
        <v>59</v>
      </c>
      <c r="K9" s="199">
        <v>81</v>
      </c>
      <c r="L9" s="199">
        <v>75</v>
      </c>
      <c r="M9" s="199">
        <v>90</v>
      </c>
      <c r="N9" s="199">
        <v>80</v>
      </c>
      <c r="O9" s="199">
        <v>72</v>
      </c>
      <c r="P9" s="199">
        <v>23</v>
      </c>
    </row>
    <row r="10" spans="2:16"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</row>
    <row r="11" spans="2:16" ht="12">
      <c r="B11" s="117" t="s">
        <v>114</v>
      </c>
      <c r="C11" s="201">
        <v>0.6428571428571429</v>
      </c>
      <c r="D11" s="201">
        <v>0.54716981132075471</v>
      </c>
      <c r="E11" s="201">
        <v>0.49333333333333335</v>
      </c>
      <c r="F11" s="201">
        <v>0.58181818181818179</v>
      </c>
      <c r="G11" s="201">
        <v>0.56578947368421051</v>
      </c>
      <c r="H11" s="201">
        <v>0.63749999999999996</v>
      </c>
      <c r="I11" s="201">
        <v>0.63492063492063489</v>
      </c>
      <c r="J11" s="201">
        <v>0.6645161290322581</v>
      </c>
      <c r="K11" s="201">
        <v>0.77339901477832518</v>
      </c>
      <c r="L11" s="201">
        <v>0.73972602739726023</v>
      </c>
      <c r="M11" s="201">
        <v>0.76651982378854622</v>
      </c>
      <c r="N11" s="201">
        <v>0.81111111111111112</v>
      </c>
      <c r="O11" s="201">
        <v>0.78606965174129351</v>
      </c>
      <c r="P11" s="201">
        <v>0.8</v>
      </c>
    </row>
    <row r="12" spans="2:16" ht="12">
      <c r="B12" s="117" t="s">
        <v>115</v>
      </c>
      <c r="C12" s="208">
        <v>0.35714285714285715</v>
      </c>
      <c r="D12" s="208">
        <v>0.45283018867924529</v>
      </c>
      <c r="E12" s="208">
        <v>0.50666666666666671</v>
      </c>
      <c r="F12" s="208">
        <v>0.41818181818181815</v>
      </c>
      <c r="G12" s="208">
        <v>0.43421052631578949</v>
      </c>
      <c r="H12" s="208">
        <v>0.36249999999999999</v>
      </c>
      <c r="I12" s="208">
        <v>0.36507936507936506</v>
      </c>
      <c r="J12" s="208">
        <v>0.33548387096774196</v>
      </c>
      <c r="K12" s="208">
        <v>0.22660098522167488</v>
      </c>
      <c r="L12" s="208">
        <v>0.26027397260273971</v>
      </c>
      <c r="M12" s="208">
        <v>0.23348017621145375</v>
      </c>
      <c r="N12" s="208">
        <v>0.18888888888888888</v>
      </c>
      <c r="O12" s="208">
        <v>0.21393034825870647</v>
      </c>
      <c r="P12" s="208">
        <v>0.2</v>
      </c>
    </row>
    <row r="13" spans="2:16">
      <c r="B13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5"/>
  </sheetPr>
  <dimension ref="B5:AF9"/>
  <sheetViews>
    <sheetView showGridLines="0" workbookViewId="0"/>
  </sheetViews>
  <sheetFormatPr defaultRowHeight="11.25"/>
  <cols>
    <col min="1" max="1" width="2.85546875" style="47" customWidth="1"/>
    <col min="2" max="2" width="16.5703125" style="47" customWidth="1"/>
    <col min="3" max="15" width="7.85546875" style="47" customWidth="1"/>
    <col min="16" max="16" width="6.85546875" style="47" customWidth="1"/>
    <col min="17" max="17" width="3.5703125" style="47" customWidth="1"/>
    <col min="18" max="18" width="13.42578125" style="47" bestFit="1" customWidth="1"/>
    <col min="19" max="30" width="7.85546875" style="47" customWidth="1"/>
    <col min="31" max="16384" width="9.140625" style="47"/>
  </cols>
  <sheetData>
    <row r="5" spans="2:32" s="151" customFormat="1" ht="11.25" customHeight="1">
      <c r="C5" s="56" t="s">
        <v>649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S5" s="56" t="s">
        <v>254</v>
      </c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2:32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  <c r="R6" s="22"/>
      <c r="S6" s="117">
        <v>2006</v>
      </c>
      <c r="T6" s="117">
        <v>2007</v>
      </c>
      <c r="U6" s="117">
        <v>2008</v>
      </c>
      <c r="V6" s="117">
        <v>2009</v>
      </c>
      <c r="W6" s="117">
        <v>2010</v>
      </c>
      <c r="X6" s="117">
        <v>2011</v>
      </c>
      <c r="Y6" s="117">
        <v>2012</v>
      </c>
      <c r="Z6" s="117">
        <v>2013</v>
      </c>
      <c r="AA6" s="117">
        <v>2014</v>
      </c>
      <c r="AB6" s="117">
        <v>2015</v>
      </c>
      <c r="AC6" s="117">
        <v>2016</v>
      </c>
      <c r="AD6" s="117">
        <v>2017</v>
      </c>
      <c r="AE6" s="117">
        <v>2018</v>
      </c>
      <c r="AF6" s="117" t="s">
        <v>272</v>
      </c>
    </row>
    <row r="7" spans="2:32" ht="12">
      <c r="B7" s="117" t="s">
        <v>302</v>
      </c>
      <c r="C7" s="192">
        <v>2.9784813999999997</v>
      </c>
      <c r="D7" s="192">
        <v>2.8418350000000001</v>
      </c>
      <c r="E7" s="192">
        <v>2.2699129999999998</v>
      </c>
      <c r="F7" s="192">
        <v>1.0973499999999998</v>
      </c>
      <c r="G7" s="192">
        <v>0.94893249999999996</v>
      </c>
      <c r="H7" s="192">
        <v>1.9838074999999999</v>
      </c>
      <c r="I7" s="192">
        <v>1.7443314000000001</v>
      </c>
      <c r="J7" s="192">
        <v>1.51006402</v>
      </c>
      <c r="K7" s="192">
        <v>1.868948169</v>
      </c>
      <c r="L7" s="192">
        <v>2.2231079</v>
      </c>
      <c r="M7" s="192">
        <v>2.5613082500000002</v>
      </c>
      <c r="N7" s="192">
        <v>2.8928400000000001</v>
      </c>
      <c r="O7" s="192">
        <v>5.2826365000000006</v>
      </c>
      <c r="P7" s="192">
        <v>0.6180431999999999</v>
      </c>
      <c r="R7" s="117" t="s">
        <v>302</v>
      </c>
      <c r="S7" s="192">
        <v>434.78139999999991</v>
      </c>
      <c r="T7" s="192">
        <v>157.65</v>
      </c>
      <c r="U7" s="192">
        <v>293.42499999999995</v>
      </c>
      <c r="V7" s="192">
        <v>215.35</v>
      </c>
      <c r="W7" s="192">
        <v>273.9325</v>
      </c>
      <c r="X7" s="192">
        <v>150.8075</v>
      </c>
      <c r="Y7" s="192">
        <v>372.33140000000003</v>
      </c>
      <c r="Z7" s="192">
        <v>239.46402</v>
      </c>
      <c r="AA7" s="192">
        <v>303.47416899999996</v>
      </c>
      <c r="AB7" s="192">
        <v>262.5059</v>
      </c>
      <c r="AC7" s="192">
        <v>295.27625</v>
      </c>
      <c r="AD7" s="192">
        <v>398.84</v>
      </c>
      <c r="AE7" s="192">
        <v>457.78999999999996</v>
      </c>
      <c r="AF7" s="192">
        <v>97.384199999999993</v>
      </c>
    </row>
    <row r="8" spans="2:32" ht="12">
      <c r="B8" s="117" t="s">
        <v>303</v>
      </c>
      <c r="C8" s="189">
        <v>47</v>
      </c>
      <c r="D8" s="189">
        <v>30</v>
      </c>
      <c r="E8" s="189">
        <v>28</v>
      </c>
      <c r="F8" s="189">
        <v>25</v>
      </c>
      <c r="G8" s="189">
        <v>31</v>
      </c>
      <c r="H8" s="189">
        <v>20</v>
      </c>
      <c r="I8" s="189">
        <v>32</v>
      </c>
      <c r="J8" s="189">
        <v>22</v>
      </c>
      <c r="K8" s="189">
        <v>41</v>
      </c>
      <c r="L8" s="189">
        <v>31</v>
      </c>
      <c r="M8" s="189">
        <v>28</v>
      </c>
      <c r="N8" s="189">
        <v>40</v>
      </c>
      <c r="O8" s="189">
        <v>52</v>
      </c>
      <c r="P8" s="189">
        <v>10</v>
      </c>
      <c r="R8" s="117" t="s">
        <v>303</v>
      </c>
      <c r="S8" s="189">
        <v>23</v>
      </c>
      <c r="T8" s="189">
        <v>11</v>
      </c>
      <c r="U8" s="189">
        <v>14</v>
      </c>
      <c r="V8" s="189">
        <v>15</v>
      </c>
      <c r="W8" s="189">
        <v>20</v>
      </c>
      <c r="X8" s="189">
        <v>11</v>
      </c>
      <c r="Y8" s="189">
        <v>19</v>
      </c>
      <c r="Z8" s="189">
        <v>13</v>
      </c>
      <c r="AA8" s="189">
        <v>24</v>
      </c>
      <c r="AB8" s="189">
        <v>16</v>
      </c>
      <c r="AC8" s="189">
        <v>15</v>
      </c>
      <c r="AD8" s="189">
        <v>19</v>
      </c>
      <c r="AE8" s="189">
        <v>24</v>
      </c>
      <c r="AF8" s="189">
        <v>5</v>
      </c>
    </row>
    <row r="9" spans="2:32">
      <c r="B9" s="47" t="s">
        <v>493</v>
      </c>
      <c r="R9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5"/>
  </sheetPr>
  <dimension ref="B1:Y15"/>
  <sheetViews>
    <sheetView showGridLines="0" workbookViewId="0"/>
  </sheetViews>
  <sheetFormatPr defaultRowHeight="11.25"/>
  <cols>
    <col min="1" max="1" width="2.85546875" style="47" customWidth="1"/>
    <col min="2" max="2" width="15.42578125" style="47" customWidth="1"/>
    <col min="3" max="16384" width="9.140625" style="47"/>
  </cols>
  <sheetData>
    <row r="1" spans="2:25">
      <c r="C1" s="32"/>
    </row>
    <row r="4" spans="2:25">
      <c r="D4" s="48"/>
    </row>
    <row r="5" spans="2:25" ht="11.25" customHeight="1">
      <c r="C5" s="56" t="s">
        <v>650</v>
      </c>
    </row>
    <row r="6" spans="2:25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25" ht="12">
      <c r="B7" s="117" t="s">
        <v>117</v>
      </c>
      <c r="C7" s="192">
        <v>97.7</v>
      </c>
      <c r="D7" s="192">
        <v>134</v>
      </c>
      <c r="E7" s="192">
        <v>84.5</v>
      </c>
      <c r="F7" s="192">
        <v>50</v>
      </c>
      <c r="G7" s="192">
        <v>50</v>
      </c>
      <c r="H7" s="192">
        <v>47</v>
      </c>
      <c r="I7" s="192">
        <v>26.423999999999999</v>
      </c>
      <c r="J7" s="192">
        <v>40</v>
      </c>
      <c r="K7" s="192">
        <v>30.824999999999999</v>
      </c>
      <c r="L7" s="192">
        <v>32.725000000000001</v>
      </c>
      <c r="M7" s="192">
        <v>50</v>
      </c>
      <c r="N7" s="192">
        <v>50</v>
      </c>
      <c r="O7" s="192">
        <v>75</v>
      </c>
      <c r="P7" s="192">
        <v>81</v>
      </c>
    </row>
    <row r="8" spans="2:25" ht="12">
      <c r="B8" s="117" t="s">
        <v>118</v>
      </c>
      <c r="C8" s="195">
        <v>198.25044853658542</v>
      </c>
      <c r="D8" s="195">
        <v>215.56834043209884</v>
      </c>
      <c r="E8" s="195">
        <v>182.56190224137927</v>
      </c>
      <c r="F8" s="195">
        <v>120.35227619047618</v>
      </c>
      <c r="G8" s="195">
        <v>141.5336538646616</v>
      </c>
      <c r="H8" s="195">
        <v>165.49366316546755</v>
      </c>
      <c r="I8" s="195">
        <v>130.34509648936177</v>
      </c>
      <c r="J8" s="195">
        <v>103.48094490954774</v>
      </c>
      <c r="K8" s="195">
        <v>132.98609334230767</v>
      </c>
      <c r="L8" s="195">
        <v>129.6458532014388</v>
      </c>
      <c r="M8" s="195">
        <v>138.75548139795913</v>
      </c>
      <c r="N8" s="195">
        <v>136.90757552845525</v>
      </c>
      <c r="O8" s="195">
        <v>207.32575724806199</v>
      </c>
      <c r="P8" s="195">
        <v>202.3768680196078</v>
      </c>
    </row>
    <row r="9" spans="2:25">
      <c r="B9" s="47" t="s">
        <v>493</v>
      </c>
    </row>
    <row r="10" spans="2:25"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2:25"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</row>
    <row r="14" spans="2:25" ht="15"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2:25" ht="15"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5"/>
  </sheetPr>
  <dimension ref="B1:P11"/>
  <sheetViews>
    <sheetView showGridLines="0" workbookViewId="0"/>
  </sheetViews>
  <sheetFormatPr defaultRowHeight="11.25"/>
  <cols>
    <col min="1" max="1" width="2.85546875" style="47" customWidth="1"/>
    <col min="2" max="2" width="15.42578125" style="47" customWidth="1"/>
    <col min="3" max="16384" width="9.140625" style="47"/>
  </cols>
  <sheetData>
    <row r="1" spans="2:16">
      <c r="C1" s="32"/>
    </row>
    <row r="4" spans="2:16">
      <c r="D4" s="48"/>
    </row>
    <row r="5" spans="2:16" ht="11.25" customHeight="1">
      <c r="C5" s="56" t="s">
        <v>651</v>
      </c>
    </row>
    <row r="6" spans="2:16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>
      <c r="B7" s="117" t="s">
        <v>117</v>
      </c>
      <c r="C7" s="192">
        <v>11.4246574085</v>
      </c>
      <c r="D7" s="192">
        <v>10.931506729000001</v>
      </c>
      <c r="E7" s="192">
        <v>12.920547803</v>
      </c>
      <c r="F7" s="192">
        <v>15.715068320499999</v>
      </c>
      <c r="G7" s="192">
        <v>16.356164203500001</v>
      </c>
      <c r="H7" s="192">
        <v>10.027397150000001</v>
      </c>
      <c r="I7" s="192">
        <v>13.052054650999999</v>
      </c>
      <c r="J7" s="192">
        <v>14.958903944999999</v>
      </c>
      <c r="K7" s="192">
        <v>12.460273836000001</v>
      </c>
      <c r="L7" s="192">
        <v>13.347945059000001</v>
      </c>
      <c r="M7" s="192">
        <v>18.115068294</v>
      </c>
      <c r="N7" s="192">
        <v>13.775342314</v>
      </c>
      <c r="O7" s="192">
        <v>11.999999868</v>
      </c>
      <c r="P7" s="192">
        <v>14.958903944999999</v>
      </c>
    </row>
    <row r="8" spans="2:16" ht="12">
      <c r="B8" s="117" t="s">
        <v>118</v>
      </c>
      <c r="C8" s="195">
        <v>10.553424541250001</v>
      </c>
      <c r="D8" s="195">
        <v>14.418264681666663</v>
      </c>
      <c r="E8" s="195">
        <v>15.702739553333332</v>
      </c>
      <c r="F8" s="195">
        <v>15.595890239562499</v>
      </c>
      <c r="G8" s="195">
        <v>17.685322702000001</v>
      </c>
      <c r="H8" s="195">
        <v>12.6082190394</v>
      </c>
      <c r="I8" s="195">
        <v>14.887317556209675</v>
      </c>
      <c r="J8" s="195">
        <v>15.407320737950828</v>
      </c>
      <c r="K8" s="195">
        <v>15.32813471035165</v>
      </c>
      <c r="L8" s="195">
        <v>15.760809832782613</v>
      </c>
      <c r="M8" s="195">
        <v>18.451215900142852</v>
      </c>
      <c r="N8" s="195">
        <v>16.611133597723409</v>
      </c>
      <c r="O8" s="195">
        <v>12.862830908777775</v>
      </c>
      <c r="P8" s="195">
        <v>20.542887024153842</v>
      </c>
    </row>
    <row r="9" spans="2:16" ht="12">
      <c r="B9" s="117" t="s">
        <v>191</v>
      </c>
      <c r="C9" s="199">
        <v>4</v>
      </c>
      <c r="D9" s="199">
        <v>18</v>
      </c>
      <c r="E9" s="199">
        <v>24</v>
      </c>
      <c r="F9" s="199">
        <v>16</v>
      </c>
      <c r="G9" s="199">
        <v>28</v>
      </c>
      <c r="H9" s="199">
        <v>30</v>
      </c>
      <c r="I9" s="199">
        <v>62</v>
      </c>
      <c r="J9" s="199">
        <v>61</v>
      </c>
      <c r="K9" s="199">
        <v>91</v>
      </c>
      <c r="L9" s="199">
        <v>69</v>
      </c>
      <c r="M9" s="199">
        <v>49</v>
      </c>
      <c r="N9" s="199">
        <v>47</v>
      </c>
      <c r="O9" s="199">
        <v>45</v>
      </c>
      <c r="P9" s="199">
        <v>13</v>
      </c>
    </row>
    <row r="10" spans="2:16">
      <c r="B10" s="47" t="s">
        <v>493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8"/>
      <c r="O10" s="148"/>
    </row>
    <row r="11" spans="2:16"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5"/>
  </sheetPr>
  <dimension ref="B1:P11"/>
  <sheetViews>
    <sheetView showGridLines="0" workbookViewId="0"/>
  </sheetViews>
  <sheetFormatPr defaultRowHeight="11.25"/>
  <cols>
    <col min="1" max="1" width="2.85546875" style="47" customWidth="1"/>
    <col min="2" max="2" width="15.42578125" style="47" customWidth="1"/>
    <col min="3" max="16384" width="9.140625" style="47"/>
  </cols>
  <sheetData>
    <row r="1" spans="2:16">
      <c r="C1" s="32"/>
    </row>
    <row r="4" spans="2:16">
      <c r="D4" s="48"/>
    </row>
    <row r="5" spans="2:16" ht="12.75" customHeight="1">
      <c r="C5" s="56" t="s">
        <v>652</v>
      </c>
    </row>
    <row r="6" spans="2:16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>
      <c r="B7" s="117" t="s">
        <v>117</v>
      </c>
      <c r="C7" s="192">
        <v>4.7397299999999998</v>
      </c>
      <c r="D7" s="192">
        <v>3.7315100000000001</v>
      </c>
      <c r="E7" s="192">
        <v>3.5369899999999999</v>
      </c>
      <c r="F7" s="192">
        <v>3.2520550000000004</v>
      </c>
      <c r="G7" s="192">
        <v>3.7410950000000001</v>
      </c>
      <c r="H7" s="192">
        <v>3.61233</v>
      </c>
      <c r="I7" s="192">
        <v>3.9780800000000003</v>
      </c>
      <c r="J7" s="192">
        <v>3.20411</v>
      </c>
      <c r="K7" s="192">
        <v>2.5876700000000001</v>
      </c>
      <c r="L7" s="192">
        <v>2.5547899999999997</v>
      </c>
      <c r="M7" s="192">
        <v>2.4232849999999999</v>
      </c>
      <c r="N7" s="192">
        <v>2.63151</v>
      </c>
      <c r="O7" s="192">
        <v>2.7356150000000001</v>
      </c>
      <c r="P7" s="192">
        <v>3</v>
      </c>
    </row>
    <row r="8" spans="2:16" ht="12">
      <c r="B8" s="117" t="s">
        <v>118</v>
      </c>
      <c r="C8" s="195">
        <v>4.3141860655555551</v>
      </c>
      <c r="D8" s="195">
        <v>4.107940225806451</v>
      </c>
      <c r="E8" s="195">
        <v>4.0999862929292918</v>
      </c>
      <c r="F8" s="195">
        <v>4.1456818478260873</v>
      </c>
      <c r="G8" s="195">
        <v>4.103069365151514</v>
      </c>
      <c r="H8" s="195">
        <v>3.9153992586206892</v>
      </c>
      <c r="I8" s="195">
        <v>4.3165854013513494</v>
      </c>
      <c r="J8" s="195">
        <v>3.8796272525641018</v>
      </c>
      <c r="K8" s="195">
        <v>3.2830252956521746</v>
      </c>
      <c r="L8" s="195">
        <v>3.094292463425925</v>
      </c>
      <c r="M8" s="195">
        <v>3.0299508180508474</v>
      </c>
      <c r="N8" s="195">
        <v>3.1562304523809517</v>
      </c>
      <c r="O8" s="195">
        <v>2.8409467728260864</v>
      </c>
      <c r="P8" s="195">
        <v>3.2429462999999994</v>
      </c>
    </row>
    <row r="9" spans="2:16" ht="12">
      <c r="B9" s="117" t="s">
        <v>191</v>
      </c>
      <c r="C9" s="199">
        <v>90</v>
      </c>
      <c r="D9" s="199">
        <v>93</v>
      </c>
      <c r="E9" s="199">
        <v>99</v>
      </c>
      <c r="F9" s="199">
        <v>46</v>
      </c>
      <c r="G9" s="199">
        <v>66</v>
      </c>
      <c r="H9" s="199">
        <v>58</v>
      </c>
      <c r="I9" s="199">
        <v>74</v>
      </c>
      <c r="J9" s="199">
        <v>78</v>
      </c>
      <c r="K9" s="199">
        <v>92</v>
      </c>
      <c r="L9" s="199">
        <v>108</v>
      </c>
      <c r="M9" s="199">
        <v>118</v>
      </c>
      <c r="N9" s="199">
        <v>84</v>
      </c>
      <c r="O9" s="199">
        <v>92</v>
      </c>
      <c r="P9" s="199">
        <v>37</v>
      </c>
    </row>
    <row r="10" spans="2:16">
      <c r="B10" s="47" t="s">
        <v>493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1" spans="2:16"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</row>
  </sheetData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5"/>
  </sheetPr>
  <dimension ref="B1:P14"/>
  <sheetViews>
    <sheetView showGridLines="0" workbookViewId="0"/>
  </sheetViews>
  <sheetFormatPr defaultRowHeight="11.25"/>
  <cols>
    <col min="1" max="1" width="2.85546875" style="47" customWidth="1"/>
    <col min="2" max="2" width="15.42578125" style="47" customWidth="1"/>
    <col min="3" max="16384" width="9.140625" style="47"/>
  </cols>
  <sheetData>
    <row r="1" spans="2:16">
      <c r="C1" s="32"/>
    </row>
    <row r="4" spans="2:16">
      <c r="D4" s="48"/>
    </row>
    <row r="5" spans="2:16" ht="11.25" customHeight="1">
      <c r="C5" s="56" t="s">
        <v>653</v>
      </c>
    </row>
    <row r="6" spans="2:16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>
      <c r="B7" s="117" t="s">
        <v>117</v>
      </c>
      <c r="C7" s="209">
        <v>1.3793899999999999</v>
      </c>
      <c r="D7" s="209">
        <v>1.38889</v>
      </c>
      <c r="E7" s="209">
        <v>1.25</v>
      </c>
      <c r="F7" s="209">
        <v>1.011665</v>
      </c>
      <c r="G7" s="209">
        <v>1.0166650000000002</v>
      </c>
      <c r="H7" s="209">
        <v>1.073035</v>
      </c>
      <c r="I7" s="209">
        <v>1.2805399999999998</v>
      </c>
      <c r="J7" s="209">
        <v>1.1666700000000001</v>
      </c>
      <c r="K7" s="209">
        <v>1.2</v>
      </c>
      <c r="L7" s="209">
        <v>1.4752800000000001</v>
      </c>
      <c r="M7" s="209">
        <v>1.23336</v>
      </c>
      <c r="N7" s="209">
        <v>1.434285</v>
      </c>
      <c r="O7" s="209">
        <v>1.5</v>
      </c>
      <c r="P7" s="209">
        <v>1.28</v>
      </c>
    </row>
    <row r="8" spans="2:16" ht="12">
      <c r="B8" s="117" t="s">
        <v>118</v>
      </c>
      <c r="C8" s="210">
        <v>1.6853138414634141</v>
      </c>
      <c r="D8" s="210">
        <v>1.7152256179775285</v>
      </c>
      <c r="E8" s="210">
        <v>1.5686078749999997</v>
      </c>
      <c r="F8" s="210">
        <v>1.2474181000000002</v>
      </c>
      <c r="G8" s="210">
        <v>1.4002908534482759</v>
      </c>
      <c r="H8" s="210">
        <v>1.5807014649999995</v>
      </c>
      <c r="I8" s="210">
        <v>1.8891174421052639</v>
      </c>
      <c r="J8" s="210">
        <v>1.3816826235294113</v>
      </c>
      <c r="K8" s="210">
        <v>6.0860815434782607</v>
      </c>
      <c r="L8" s="210">
        <v>1.9136946767241372</v>
      </c>
      <c r="M8" s="210">
        <v>1.8483330188524592</v>
      </c>
      <c r="N8" s="210">
        <v>2.0076134000000008</v>
      </c>
      <c r="O8" s="210">
        <v>2.1497693054347824</v>
      </c>
      <c r="P8" s="210">
        <v>1.7307182972972972</v>
      </c>
    </row>
    <row r="9" spans="2:16" ht="12">
      <c r="B9" s="117" t="s">
        <v>232</v>
      </c>
      <c r="C9" s="211">
        <v>82</v>
      </c>
      <c r="D9" s="211">
        <v>89</v>
      </c>
      <c r="E9" s="211">
        <v>96</v>
      </c>
      <c r="F9" s="211">
        <v>40</v>
      </c>
      <c r="G9" s="211">
        <v>58</v>
      </c>
      <c r="H9" s="211">
        <v>58</v>
      </c>
      <c r="I9" s="211">
        <v>76</v>
      </c>
      <c r="J9" s="211">
        <v>85</v>
      </c>
      <c r="K9" s="211">
        <v>92</v>
      </c>
      <c r="L9" s="211">
        <v>116</v>
      </c>
      <c r="M9" s="211">
        <v>122</v>
      </c>
      <c r="N9" s="211">
        <v>90</v>
      </c>
      <c r="O9" s="211">
        <v>92</v>
      </c>
      <c r="P9" s="211">
        <v>37</v>
      </c>
    </row>
    <row r="10" spans="2:16">
      <c r="B10" s="47" t="s">
        <v>493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1" spans="2:16"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</row>
    <row r="13" spans="2:16"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</row>
    <row r="14" spans="2:16"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5"/>
  </sheetPr>
  <dimension ref="B5:P9"/>
  <sheetViews>
    <sheetView showGridLines="0" workbookViewId="0"/>
  </sheetViews>
  <sheetFormatPr defaultRowHeight="11.25"/>
  <cols>
    <col min="1" max="1" width="2.85546875" style="47" customWidth="1"/>
    <col min="2" max="2" width="16.140625" style="47" customWidth="1"/>
    <col min="3" max="16384" width="9.140625" style="47"/>
  </cols>
  <sheetData>
    <row r="5" spans="2:16" ht="11.25" customHeight="1">
      <c r="C5" s="77" t="s">
        <v>654</v>
      </c>
    </row>
    <row r="6" spans="2:16">
      <c r="B6" s="22"/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 t="s">
        <v>272</v>
      </c>
    </row>
    <row r="7" spans="2:16" ht="12">
      <c r="B7" s="117" t="s">
        <v>233</v>
      </c>
      <c r="C7" s="192">
        <v>29.219903530000011</v>
      </c>
      <c r="D7" s="192">
        <v>36.008727190999998</v>
      </c>
      <c r="E7" s="192">
        <v>36.881081623899981</v>
      </c>
      <c r="F7" s="192">
        <v>27.170686008499992</v>
      </c>
      <c r="G7" s="192">
        <v>31.361932546208998</v>
      </c>
      <c r="H7" s="192">
        <v>44.769826968300009</v>
      </c>
      <c r="I7" s="192">
        <v>41.444712416900003</v>
      </c>
      <c r="J7" s="192">
        <v>47.809723333910007</v>
      </c>
      <c r="K7" s="192">
        <v>71.760576290500012</v>
      </c>
      <c r="L7" s="192">
        <v>83.504184709149996</v>
      </c>
      <c r="M7" s="192">
        <v>77.342053189200001</v>
      </c>
      <c r="N7" s="192">
        <v>83.371157864179992</v>
      </c>
      <c r="O7" s="192">
        <v>136.76383947060003</v>
      </c>
      <c r="P7" s="192">
        <v>66.020415454000002</v>
      </c>
    </row>
    <row r="8" spans="2:16" ht="12">
      <c r="B8" s="117" t="s">
        <v>234</v>
      </c>
      <c r="C8" s="195">
        <v>32.513073560000002</v>
      </c>
      <c r="D8" s="195">
        <v>34.922071149999994</v>
      </c>
      <c r="E8" s="195">
        <v>31.76577099</v>
      </c>
      <c r="F8" s="195">
        <v>12.636989</v>
      </c>
      <c r="G8" s="195">
        <v>18.823975963999999</v>
      </c>
      <c r="H8" s="195">
        <v>23.003619180000001</v>
      </c>
      <c r="I8" s="195">
        <v>24.504878140000002</v>
      </c>
      <c r="J8" s="195">
        <v>20.592708037000001</v>
      </c>
      <c r="K8" s="195">
        <v>34.576384269000002</v>
      </c>
      <c r="L8" s="195">
        <v>36.041547189999996</v>
      </c>
      <c r="M8" s="195">
        <v>40.794111531000006</v>
      </c>
      <c r="N8" s="195">
        <v>33.679263579999997</v>
      </c>
      <c r="O8" s="195">
        <v>53.490045369999997</v>
      </c>
      <c r="P8" s="195">
        <v>20.642440538000002</v>
      </c>
    </row>
    <row r="9" spans="2:16">
      <c r="B9" s="4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5"/>
  </sheetPr>
  <dimension ref="A1:N32"/>
  <sheetViews>
    <sheetView showGridLines="0" workbookViewId="0"/>
  </sheetViews>
  <sheetFormatPr defaultRowHeight="11.25"/>
  <cols>
    <col min="1" max="1" width="2.85546875" style="47" customWidth="1"/>
    <col min="2" max="2" width="23.85546875" style="47" customWidth="1"/>
    <col min="3" max="3" width="27.7109375" style="47" bestFit="1" customWidth="1"/>
    <col min="4" max="4" width="20.5703125" style="47" customWidth="1"/>
    <col min="5" max="5" width="10.7109375" style="53" bestFit="1" customWidth="1"/>
    <col min="6" max="6" width="11.7109375" style="54" customWidth="1"/>
    <col min="7" max="7" width="10.7109375" style="47" customWidth="1"/>
    <col min="8" max="8" width="16.5703125" style="47" customWidth="1"/>
    <col min="9" max="16384" width="9.140625" style="47"/>
  </cols>
  <sheetData>
    <row r="1" spans="1:14" ht="12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3" spans="1:14">
      <c r="B3" s="52"/>
    </row>
    <row r="5" spans="1:14" ht="11.25" customHeight="1">
      <c r="B5" s="77" t="s">
        <v>546</v>
      </c>
    </row>
    <row r="6" spans="1:14" s="55" customFormat="1" ht="24" customHeight="1">
      <c r="B6" s="34" t="s">
        <v>119</v>
      </c>
      <c r="C6" s="34" t="s">
        <v>120</v>
      </c>
      <c r="D6" s="34" t="s">
        <v>121</v>
      </c>
      <c r="E6" s="34" t="s">
        <v>48</v>
      </c>
      <c r="F6" s="34" t="s">
        <v>122</v>
      </c>
      <c r="G6" s="34" t="s">
        <v>123</v>
      </c>
      <c r="H6" s="34" t="s">
        <v>124</v>
      </c>
    </row>
    <row r="7" spans="1:14">
      <c r="B7" s="158" t="s">
        <v>448</v>
      </c>
      <c r="C7" s="159" t="s">
        <v>449</v>
      </c>
      <c r="D7" s="13" t="s">
        <v>97</v>
      </c>
      <c r="E7" s="36">
        <v>43622</v>
      </c>
      <c r="F7" s="136">
        <v>17500</v>
      </c>
      <c r="G7" s="13" t="s">
        <v>410</v>
      </c>
      <c r="H7" s="13" t="s">
        <v>84</v>
      </c>
    </row>
    <row r="8" spans="1:14">
      <c r="B8" s="160" t="s">
        <v>450</v>
      </c>
      <c r="C8" s="161" t="s">
        <v>451</v>
      </c>
      <c r="D8" s="15" t="s">
        <v>524</v>
      </c>
      <c r="E8" s="40">
        <v>43592</v>
      </c>
      <c r="F8" s="137">
        <v>8500</v>
      </c>
      <c r="G8" s="15" t="s">
        <v>410</v>
      </c>
      <c r="H8" s="15" t="s">
        <v>84</v>
      </c>
    </row>
    <row r="9" spans="1:14">
      <c r="B9" s="158" t="s">
        <v>452</v>
      </c>
      <c r="C9" s="159" t="s">
        <v>453</v>
      </c>
      <c r="D9" s="13" t="s">
        <v>454</v>
      </c>
      <c r="E9" s="36">
        <v>43573</v>
      </c>
      <c r="F9" s="138">
        <v>5100</v>
      </c>
      <c r="G9" s="159" t="s">
        <v>76</v>
      </c>
      <c r="H9" s="13" t="s">
        <v>76</v>
      </c>
    </row>
    <row r="10" spans="1:14">
      <c r="B10" s="160" t="s">
        <v>525</v>
      </c>
      <c r="C10" s="161" t="s">
        <v>526</v>
      </c>
      <c r="D10" s="15" t="s">
        <v>527</v>
      </c>
      <c r="E10" s="40">
        <v>43640</v>
      </c>
      <c r="F10" s="139">
        <v>4700</v>
      </c>
      <c r="G10" s="161" t="s">
        <v>528</v>
      </c>
      <c r="H10" s="15" t="s">
        <v>153</v>
      </c>
    </row>
    <row r="11" spans="1:14">
      <c r="B11" s="158" t="s">
        <v>529</v>
      </c>
      <c r="C11" s="159" t="s">
        <v>530</v>
      </c>
      <c r="D11" s="13" t="s">
        <v>531</v>
      </c>
      <c r="E11" s="36">
        <v>43633</v>
      </c>
      <c r="F11" s="138">
        <v>4500</v>
      </c>
      <c r="G11" s="159" t="s">
        <v>76</v>
      </c>
      <c r="H11" s="13" t="s">
        <v>76</v>
      </c>
    </row>
    <row r="12" spans="1:14">
      <c r="B12" s="160" t="s">
        <v>455</v>
      </c>
      <c r="C12" s="161" t="s">
        <v>456</v>
      </c>
      <c r="D12" s="15" t="s">
        <v>454</v>
      </c>
      <c r="E12" s="40">
        <v>43607</v>
      </c>
      <c r="F12" s="139">
        <v>4400</v>
      </c>
      <c r="G12" s="161" t="s">
        <v>76</v>
      </c>
      <c r="H12" s="15" t="s">
        <v>76</v>
      </c>
    </row>
    <row r="13" spans="1:14">
      <c r="B13" s="158" t="s">
        <v>457</v>
      </c>
      <c r="C13" s="159" t="s">
        <v>458</v>
      </c>
      <c r="D13" s="13" t="s">
        <v>459</v>
      </c>
      <c r="E13" s="36">
        <v>43621</v>
      </c>
      <c r="F13" s="138">
        <v>4050</v>
      </c>
      <c r="G13" s="159" t="s">
        <v>82</v>
      </c>
      <c r="H13" s="13" t="s">
        <v>63</v>
      </c>
    </row>
    <row r="14" spans="1:14">
      <c r="B14" s="160" t="s">
        <v>460</v>
      </c>
      <c r="C14" s="161" t="s">
        <v>461</v>
      </c>
      <c r="D14" s="15" t="s">
        <v>97</v>
      </c>
      <c r="E14" s="40">
        <v>43556</v>
      </c>
      <c r="F14" s="139">
        <v>3000</v>
      </c>
      <c r="G14" s="161" t="s">
        <v>76</v>
      </c>
      <c r="H14" s="15" t="s">
        <v>76</v>
      </c>
    </row>
    <row r="15" spans="1:14">
      <c r="B15" s="158" t="s">
        <v>462</v>
      </c>
      <c r="C15" s="159" t="s">
        <v>532</v>
      </c>
      <c r="D15" s="13" t="s">
        <v>475</v>
      </c>
      <c r="E15" s="36">
        <v>43635</v>
      </c>
      <c r="F15" s="138">
        <v>2750</v>
      </c>
      <c r="G15" s="159" t="s">
        <v>393</v>
      </c>
      <c r="H15" s="13" t="s">
        <v>138</v>
      </c>
    </row>
    <row r="16" spans="1:14">
      <c r="B16" s="160" t="s">
        <v>462</v>
      </c>
      <c r="C16" s="161" t="s">
        <v>463</v>
      </c>
      <c r="D16" s="15" t="s">
        <v>464</v>
      </c>
      <c r="E16" s="40">
        <v>43613</v>
      </c>
      <c r="F16" s="139">
        <v>2750</v>
      </c>
      <c r="G16" s="161" t="s">
        <v>76</v>
      </c>
      <c r="H16" s="15" t="s">
        <v>76</v>
      </c>
    </row>
    <row r="17" spans="2:8">
      <c r="B17" s="158" t="s">
        <v>465</v>
      </c>
      <c r="C17" s="159" t="s">
        <v>466</v>
      </c>
      <c r="D17" s="13" t="s">
        <v>467</v>
      </c>
      <c r="E17" s="36">
        <v>43609</v>
      </c>
      <c r="F17" s="138">
        <v>2500</v>
      </c>
      <c r="G17" s="159" t="s">
        <v>70</v>
      </c>
      <c r="H17" s="13" t="s">
        <v>63</v>
      </c>
    </row>
    <row r="18" spans="2:8">
      <c r="B18" s="160" t="s">
        <v>468</v>
      </c>
      <c r="C18" s="161" t="s">
        <v>469</v>
      </c>
      <c r="D18" s="15" t="s">
        <v>97</v>
      </c>
      <c r="E18" s="40">
        <v>43580</v>
      </c>
      <c r="F18" s="139">
        <v>2360</v>
      </c>
      <c r="G18" s="161" t="s">
        <v>76</v>
      </c>
      <c r="H18" s="15" t="s">
        <v>76</v>
      </c>
    </row>
    <row r="19" spans="2:8">
      <c r="B19" s="158" t="s">
        <v>470</v>
      </c>
      <c r="C19" s="159" t="s">
        <v>471</v>
      </c>
      <c r="D19" s="13" t="s">
        <v>472</v>
      </c>
      <c r="E19" s="36">
        <v>43586</v>
      </c>
      <c r="F19" s="138">
        <v>2122.5</v>
      </c>
      <c r="G19" s="159" t="s">
        <v>70</v>
      </c>
      <c r="H19" s="13" t="s">
        <v>63</v>
      </c>
    </row>
    <row r="20" spans="2:8">
      <c r="B20" s="160" t="s">
        <v>533</v>
      </c>
      <c r="C20" s="161" t="s">
        <v>534</v>
      </c>
      <c r="D20" s="15" t="s">
        <v>97</v>
      </c>
      <c r="E20" s="40">
        <v>43646</v>
      </c>
      <c r="F20" s="139">
        <v>2100</v>
      </c>
      <c r="G20" s="161" t="s">
        <v>62</v>
      </c>
      <c r="H20" s="15" t="s">
        <v>63</v>
      </c>
    </row>
    <row r="21" spans="2:8">
      <c r="B21" s="158" t="s">
        <v>473</v>
      </c>
      <c r="C21" s="159" t="s">
        <v>474</v>
      </c>
      <c r="D21" s="13" t="s">
        <v>475</v>
      </c>
      <c r="E21" s="36">
        <v>43578</v>
      </c>
      <c r="F21" s="138">
        <v>1700</v>
      </c>
      <c r="G21" s="159" t="s">
        <v>76</v>
      </c>
      <c r="H21" s="13" t="s">
        <v>76</v>
      </c>
    </row>
    <row r="22" spans="2:8">
      <c r="B22" s="160" t="s">
        <v>476</v>
      </c>
      <c r="C22" s="161" t="s">
        <v>477</v>
      </c>
      <c r="D22" s="15" t="s">
        <v>478</v>
      </c>
      <c r="E22" s="40">
        <v>43584</v>
      </c>
      <c r="F22" s="139">
        <v>1700</v>
      </c>
      <c r="G22" s="161" t="s">
        <v>76</v>
      </c>
      <c r="H22" s="15" t="s">
        <v>76</v>
      </c>
    </row>
    <row r="23" spans="2:8">
      <c r="B23" s="158" t="s">
        <v>535</v>
      </c>
      <c r="C23" s="159" t="s">
        <v>536</v>
      </c>
      <c r="D23" s="13" t="s">
        <v>537</v>
      </c>
      <c r="E23" s="36">
        <v>43640</v>
      </c>
      <c r="F23" s="138">
        <v>1700</v>
      </c>
      <c r="G23" s="159" t="s">
        <v>538</v>
      </c>
      <c r="H23" s="13" t="s">
        <v>81</v>
      </c>
    </row>
    <row r="24" spans="2:8">
      <c r="B24" s="160" t="s">
        <v>539</v>
      </c>
      <c r="C24" s="161" t="s">
        <v>540</v>
      </c>
      <c r="D24" s="15" t="s">
        <v>97</v>
      </c>
      <c r="E24" s="40">
        <v>43641</v>
      </c>
      <c r="F24" s="139">
        <v>1700</v>
      </c>
      <c r="G24" s="161" t="s">
        <v>150</v>
      </c>
      <c r="H24" s="15" t="s">
        <v>184</v>
      </c>
    </row>
    <row r="25" spans="2:8">
      <c r="B25" s="158" t="s">
        <v>479</v>
      </c>
      <c r="C25" s="159" t="s">
        <v>480</v>
      </c>
      <c r="D25" s="13" t="s">
        <v>97</v>
      </c>
      <c r="E25" s="36">
        <v>43591</v>
      </c>
      <c r="F25" s="138">
        <v>1600</v>
      </c>
      <c r="G25" s="159" t="s">
        <v>481</v>
      </c>
      <c r="H25" s="13" t="s">
        <v>153</v>
      </c>
    </row>
    <row r="26" spans="2:8">
      <c r="B26" s="160" t="s">
        <v>541</v>
      </c>
      <c r="C26" s="161" t="s">
        <v>542</v>
      </c>
      <c r="D26" s="15" t="s">
        <v>478</v>
      </c>
      <c r="E26" s="40">
        <v>43635</v>
      </c>
      <c r="F26" s="139">
        <v>1500</v>
      </c>
      <c r="G26" s="161" t="s">
        <v>487</v>
      </c>
      <c r="H26" s="15" t="s">
        <v>73</v>
      </c>
    </row>
    <row r="27" spans="2:8">
      <c r="B27" s="158" t="s">
        <v>482</v>
      </c>
      <c r="C27" s="159" t="s">
        <v>483</v>
      </c>
      <c r="D27" s="13" t="s">
        <v>484</v>
      </c>
      <c r="E27" s="36">
        <v>43580</v>
      </c>
      <c r="F27" s="138">
        <v>1424.86</v>
      </c>
      <c r="G27" s="159" t="s">
        <v>76</v>
      </c>
      <c r="H27" s="13" t="s">
        <v>76</v>
      </c>
    </row>
    <row r="28" spans="2:8">
      <c r="B28" s="160" t="s">
        <v>543</v>
      </c>
      <c r="C28" s="161" t="s">
        <v>544</v>
      </c>
      <c r="D28" s="15" t="s">
        <v>472</v>
      </c>
      <c r="E28" s="40">
        <v>43637</v>
      </c>
      <c r="F28" s="139">
        <v>1361.83</v>
      </c>
      <c r="G28" s="161" t="s">
        <v>70</v>
      </c>
      <c r="H28" s="15" t="s">
        <v>63</v>
      </c>
    </row>
    <row r="29" spans="2:8">
      <c r="B29" s="158" t="s">
        <v>485</v>
      </c>
      <c r="C29" s="159" t="s">
        <v>486</v>
      </c>
      <c r="D29" s="13" t="s">
        <v>484</v>
      </c>
      <c r="E29" s="36">
        <v>43627</v>
      </c>
      <c r="F29" s="138">
        <v>1300</v>
      </c>
      <c r="G29" s="159" t="s">
        <v>487</v>
      </c>
      <c r="H29" s="13" t="s">
        <v>73</v>
      </c>
    </row>
    <row r="30" spans="2:8">
      <c r="B30" s="160" t="s">
        <v>488</v>
      </c>
      <c r="C30" s="161" t="s">
        <v>489</v>
      </c>
      <c r="D30" s="15" t="s">
        <v>97</v>
      </c>
      <c r="E30" s="40">
        <v>43584</v>
      </c>
      <c r="F30" s="139">
        <v>1209.99</v>
      </c>
      <c r="G30" s="161" t="s">
        <v>545</v>
      </c>
      <c r="H30" s="15" t="s">
        <v>81</v>
      </c>
    </row>
    <row r="31" spans="2:8">
      <c r="B31" s="158" t="s">
        <v>490</v>
      </c>
      <c r="C31" s="159" t="s">
        <v>491</v>
      </c>
      <c r="D31" s="13" t="s">
        <v>492</v>
      </c>
      <c r="E31" s="36">
        <v>43571</v>
      </c>
      <c r="F31" s="138">
        <v>1136</v>
      </c>
      <c r="G31" s="159" t="s">
        <v>76</v>
      </c>
      <c r="H31" s="13" t="s">
        <v>76</v>
      </c>
    </row>
    <row r="32" spans="2:8">
      <c r="B32" s="162" t="s">
        <v>294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5:P10"/>
  <sheetViews>
    <sheetView showGridLines="0" workbookViewId="0"/>
  </sheetViews>
  <sheetFormatPr defaultRowHeight="12" customHeight="1"/>
  <cols>
    <col min="1" max="1" width="3.28515625" customWidth="1"/>
  </cols>
  <sheetData>
    <row r="5" spans="2:16" ht="12" customHeight="1">
      <c r="C5" s="191" t="s">
        <v>552</v>
      </c>
    </row>
    <row r="6" spans="2:16" ht="12" customHeight="1">
      <c r="B6" s="22"/>
      <c r="C6" s="181">
        <v>2006</v>
      </c>
      <c r="D6" s="181">
        <v>2007</v>
      </c>
      <c r="E6" s="181">
        <v>2008</v>
      </c>
      <c r="F6" s="181">
        <v>2009</v>
      </c>
      <c r="G6" s="181">
        <v>2010</v>
      </c>
      <c r="H6" s="181">
        <v>2011</v>
      </c>
      <c r="I6" s="181">
        <v>2012</v>
      </c>
      <c r="J6" s="181">
        <v>2013</v>
      </c>
      <c r="K6" s="181">
        <v>2014</v>
      </c>
      <c r="L6" s="181">
        <v>2015</v>
      </c>
      <c r="M6" s="181">
        <v>2016</v>
      </c>
      <c r="N6" s="181">
        <v>2017</v>
      </c>
      <c r="O6" s="181">
        <v>2018</v>
      </c>
      <c r="P6" s="181" t="s">
        <v>272</v>
      </c>
    </row>
    <row r="7" spans="2:16" ht="12" customHeight="1">
      <c r="B7" s="117" t="s">
        <v>344</v>
      </c>
      <c r="C7" s="186">
        <v>4.5</v>
      </c>
      <c r="D7" s="186">
        <v>4.0025499999999994</v>
      </c>
      <c r="E7" s="186">
        <v>3.5</v>
      </c>
      <c r="F7" s="186">
        <v>2.5</v>
      </c>
      <c r="G7" s="186">
        <v>2</v>
      </c>
      <c r="H7" s="186">
        <v>1.8765000000000001</v>
      </c>
      <c r="I7" s="186">
        <v>1.6</v>
      </c>
      <c r="J7" s="186">
        <v>1.5</v>
      </c>
      <c r="K7" s="186">
        <v>1.8</v>
      </c>
      <c r="L7" s="186">
        <v>2</v>
      </c>
      <c r="M7" s="186">
        <v>2.4758849999999999</v>
      </c>
      <c r="N7" s="186">
        <v>2.7456700000000001</v>
      </c>
      <c r="O7" s="186">
        <v>3.493655</v>
      </c>
      <c r="P7" s="186">
        <v>3.3674600000000003</v>
      </c>
    </row>
    <row r="8" spans="2:16" ht="12" customHeight="1">
      <c r="B8" s="117" t="s">
        <v>345</v>
      </c>
      <c r="C8" s="187">
        <v>2.375</v>
      </c>
      <c r="D8" s="187">
        <v>3</v>
      </c>
      <c r="E8" s="187">
        <v>1.7549999999999999</v>
      </c>
      <c r="F8" s="187">
        <v>1.4</v>
      </c>
      <c r="G8" s="187">
        <v>1</v>
      </c>
      <c r="H8" s="187">
        <v>1.0287500000000001</v>
      </c>
      <c r="I8" s="187">
        <v>0.81642199999999998</v>
      </c>
      <c r="J8" s="187">
        <v>1</v>
      </c>
      <c r="K8" s="187">
        <v>0.75</v>
      </c>
      <c r="L8" s="187">
        <v>1</v>
      </c>
      <c r="M8" s="187">
        <v>1</v>
      </c>
      <c r="N8" s="187">
        <v>1.3</v>
      </c>
      <c r="O8" s="187">
        <v>1.5</v>
      </c>
      <c r="P8" s="187">
        <v>1.52</v>
      </c>
    </row>
    <row r="9" spans="2:16" ht="12" customHeight="1">
      <c r="B9" s="117" t="s">
        <v>346</v>
      </c>
      <c r="C9" s="186">
        <v>2.9358249999999999</v>
      </c>
      <c r="D9" s="186">
        <v>2.7669899999999998</v>
      </c>
      <c r="E9" s="186">
        <v>2.3220100000000001</v>
      </c>
      <c r="F9" s="186">
        <v>1.9510000000000001</v>
      </c>
      <c r="G9" s="186">
        <v>1.76</v>
      </c>
      <c r="H9" s="186">
        <v>1.37</v>
      </c>
      <c r="I9" s="186">
        <v>1.1356999999999999</v>
      </c>
      <c r="J9" s="186">
        <v>1.1000000000000001</v>
      </c>
      <c r="K9" s="186">
        <v>1.4</v>
      </c>
      <c r="L9" s="186">
        <v>1.75</v>
      </c>
      <c r="M9" s="186">
        <v>2</v>
      </c>
      <c r="N9" s="186">
        <v>2.2952400000000002</v>
      </c>
      <c r="O9" s="186">
        <v>2.625</v>
      </c>
      <c r="P9" s="186">
        <v>3.3470200000000001</v>
      </c>
    </row>
    <row r="10" spans="2:16" ht="12" customHeight="1">
      <c r="B10" s="17" t="s">
        <v>493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B1:BF65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6" width="6.7109375" style="5" customWidth="1"/>
    <col min="17" max="17" width="9.5703125" style="5" bestFit="1" customWidth="1"/>
    <col min="18" max="18" width="12.28515625" style="5" bestFit="1" customWidth="1"/>
    <col min="19" max="31" width="6.7109375" style="5" customWidth="1"/>
    <col min="32" max="32" width="5.7109375" style="5" bestFit="1" customWidth="1"/>
    <col min="33" max="33" width="6.7109375" style="5" customWidth="1"/>
    <col min="34" max="34" width="15.140625" style="5" bestFit="1" customWidth="1"/>
    <col min="35" max="46" width="6.7109375" style="5" customWidth="1"/>
    <col min="47" max="16384" width="9.140625" style="5"/>
  </cols>
  <sheetData>
    <row r="1" spans="2:58">
      <c r="D1" s="32"/>
    </row>
    <row r="4" spans="2:58" ht="15">
      <c r="BE4"/>
      <c r="BF4"/>
    </row>
    <row r="5" spans="2:58" ht="11.25" customHeight="1">
      <c r="B5" s="24"/>
      <c r="C5" s="25" t="s">
        <v>553</v>
      </c>
      <c r="BE5"/>
      <c r="BF5"/>
    </row>
    <row r="6" spans="2:58" ht="15">
      <c r="B6" s="23"/>
      <c r="C6" s="219">
        <v>2006</v>
      </c>
      <c r="D6" s="219"/>
      <c r="E6" s="219"/>
      <c r="F6" s="219"/>
      <c r="G6" s="219">
        <v>2007</v>
      </c>
      <c r="H6" s="219"/>
      <c r="I6" s="219"/>
      <c r="J6" s="219"/>
      <c r="K6" s="219">
        <v>2008</v>
      </c>
      <c r="L6" s="219"/>
      <c r="M6" s="219"/>
      <c r="N6" s="219"/>
      <c r="O6" s="219">
        <v>2009</v>
      </c>
      <c r="P6" s="219"/>
      <c r="Q6" s="219"/>
      <c r="R6" s="219"/>
      <c r="S6" s="219">
        <v>2010</v>
      </c>
      <c r="T6" s="219"/>
      <c r="U6" s="219"/>
      <c r="V6" s="219"/>
      <c r="W6" s="219">
        <v>2011</v>
      </c>
      <c r="X6" s="219"/>
      <c r="Y6" s="219"/>
      <c r="Z6" s="219"/>
      <c r="AA6" s="219">
        <v>2012</v>
      </c>
      <c r="AB6" s="219"/>
      <c r="AC6" s="219"/>
      <c r="AD6" s="219"/>
      <c r="AE6" s="219">
        <v>2013</v>
      </c>
      <c r="AF6" s="219"/>
      <c r="AG6" s="219"/>
      <c r="AH6" s="219"/>
      <c r="AI6" s="219">
        <v>2014</v>
      </c>
      <c r="AJ6" s="219"/>
      <c r="AK6" s="219"/>
      <c r="AL6" s="219"/>
      <c r="AM6" s="219">
        <v>2015</v>
      </c>
      <c r="AN6" s="219"/>
      <c r="AO6" s="219"/>
      <c r="AP6" s="219"/>
      <c r="AQ6" s="219">
        <v>2016</v>
      </c>
      <c r="AR6" s="219"/>
      <c r="AS6" s="219"/>
      <c r="AT6" s="219"/>
      <c r="AU6" s="219">
        <v>2017</v>
      </c>
      <c r="AV6" s="219"/>
      <c r="AW6" s="219"/>
      <c r="AX6" s="219"/>
      <c r="AY6" s="219">
        <v>2018</v>
      </c>
      <c r="AZ6" s="219"/>
      <c r="BA6" s="219"/>
      <c r="BB6" s="219"/>
      <c r="BC6" s="219">
        <v>2019</v>
      </c>
      <c r="BD6" s="219"/>
      <c r="BE6"/>
      <c r="BF6"/>
    </row>
    <row r="7" spans="2:58" s="3" customFormat="1" ht="15">
      <c r="B7" s="22"/>
      <c r="C7" s="181" t="s">
        <v>17</v>
      </c>
      <c r="D7" s="181" t="s">
        <v>16</v>
      </c>
      <c r="E7" s="181" t="s">
        <v>15</v>
      </c>
      <c r="F7" s="181" t="s">
        <v>14</v>
      </c>
      <c r="G7" s="181" t="s">
        <v>17</v>
      </c>
      <c r="H7" s="181" t="s">
        <v>16</v>
      </c>
      <c r="I7" s="181" t="s">
        <v>15</v>
      </c>
      <c r="J7" s="181" t="s">
        <v>14</v>
      </c>
      <c r="K7" s="181" t="s">
        <v>17</v>
      </c>
      <c r="L7" s="181" t="s">
        <v>16</v>
      </c>
      <c r="M7" s="181" t="s">
        <v>15</v>
      </c>
      <c r="N7" s="181" t="s">
        <v>14</v>
      </c>
      <c r="O7" s="181" t="s">
        <v>17</v>
      </c>
      <c r="P7" s="181" t="s">
        <v>16</v>
      </c>
      <c r="Q7" s="181" t="s">
        <v>15</v>
      </c>
      <c r="R7" s="181" t="s">
        <v>14</v>
      </c>
      <c r="S7" s="181" t="s">
        <v>17</v>
      </c>
      <c r="T7" s="181" t="s">
        <v>16</v>
      </c>
      <c r="U7" s="181" t="s">
        <v>15</v>
      </c>
      <c r="V7" s="181" t="s">
        <v>14</v>
      </c>
      <c r="W7" s="181" t="s">
        <v>17</v>
      </c>
      <c r="X7" s="181" t="s">
        <v>16</v>
      </c>
      <c r="Y7" s="181" t="s">
        <v>15</v>
      </c>
      <c r="Z7" s="181" t="s">
        <v>14</v>
      </c>
      <c r="AA7" s="181" t="s">
        <v>17</v>
      </c>
      <c r="AB7" s="181" t="s">
        <v>16</v>
      </c>
      <c r="AC7" s="181" t="s">
        <v>15</v>
      </c>
      <c r="AD7" s="181" t="s">
        <v>14</v>
      </c>
      <c r="AE7" s="181" t="s">
        <v>17</v>
      </c>
      <c r="AF7" s="181" t="s">
        <v>16</v>
      </c>
      <c r="AG7" s="181" t="s">
        <v>15</v>
      </c>
      <c r="AH7" s="181" t="s">
        <v>14</v>
      </c>
      <c r="AI7" s="181" t="s">
        <v>17</v>
      </c>
      <c r="AJ7" s="181" t="s">
        <v>16</v>
      </c>
      <c r="AK7" s="181" t="s">
        <v>15</v>
      </c>
      <c r="AL7" s="181" t="s">
        <v>14</v>
      </c>
      <c r="AM7" s="181" t="s">
        <v>17</v>
      </c>
      <c r="AN7" s="181" t="s">
        <v>16</v>
      </c>
      <c r="AO7" s="181" t="s">
        <v>15</v>
      </c>
      <c r="AP7" s="181" t="s">
        <v>14</v>
      </c>
      <c r="AQ7" s="181" t="s">
        <v>17</v>
      </c>
      <c r="AR7" s="181" t="s">
        <v>16</v>
      </c>
      <c r="AS7" s="181" t="s">
        <v>15</v>
      </c>
      <c r="AT7" s="181" t="s">
        <v>14</v>
      </c>
      <c r="AU7" s="181" t="s">
        <v>17</v>
      </c>
      <c r="AV7" s="181" t="s">
        <v>16</v>
      </c>
      <c r="AW7" s="181" t="s">
        <v>15</v>
      </c>
      <c r="AX7" s="181" t="s">
        <v>14</v>
      </c>
      <c r="AY7" s="181" t="s">
        <v>17</v>
      </c>
      <c r="AZ7" s="181" t="s">
        <v>16</v>
      </c>
      <c r="BA7" s="181" t="s">
        <v>15</v>
      </c>
      <c r="BB7" s="181" t="s">
        <v>14</v>
      </c>
      <c r="BC7" s="181" t="s">
        <v>17</v>
      </c>
      <c r="BD7" s="181" t="s">
        <v>16</v>
      </c>
      <c r="BE7"/>
      <c r="BF7"/>
    </row>
    <row r="8" spans="2:58" ht="15">
      <c r="B8" s="181" t="s">
        <v>296</v>
      </c>
      <c r="C8" s="186">
        <v>1.6622277819999998</v>
      </c>
      <c r="D8" s="186">
        <v>1.2645592230000005</v>
      </c>
      <c r="E8" s="186">
        <v>1.6442312659999987</v>
      </c>
      <c r="F8" s="186">
        <v>1.2076727769999989</v>
      </c>
      <c r="G8" s="186">
        <v>1.4594700319999991</v>
      </c>
      <c r="H8" s="186">
        <v>1.5920175020000005</v>
      </c>
      <c r="I8" s="186">
        <v>1.5086167089999978</v>
      </c>
      <c r="J8" s="186">
        <v>1.4844525069999992</v>
      </c>
      <c r="K8" s="186">
        <v>1.4834899072999976</v>
      </c>
      <c r="L8" s="186">
        <v>1.5333492129999988</v>
      </c>
      <c r="M8" s="186">
        <v>1.5912131856999983</v>
      </c>
      <c r="N8" s="186">
        <v>1.2026532979000004</v>
      </c>
      <c r="O8" s="186">
        <v>0.95741808949999951</v>
      </c>
      <c r="P8" s="186">
        <v>0.93889612899999875</v>
      </c>
      <c r="Q8" s="186">
        <v>0.87194978499999931</v>
      </c>
      <c r="R8" s="186">
        <v>1.2730369490000004</v>
      </c>
      <c r="S8" s="186">
        <v>1.4212239070000001</v>
      </c>
      <c r="T8" s="186">
        <v>0.98843028799999855</v>
      </c>
      <c r="U8" s="186">
        <v>0.98199224320899914</v>
      </c>
      <c r="V8" s="186">
        <v>1.1402042600000002</v>
      </c>
      <c r="W8" s="186">
        <v>2.0889007569999984</v>
      </c>
      <c r="X8" s="186">
        <v>1.3564738309999989</v>
      </c>
      <c r="Y8" s="186">
        <v>1.1486659549999978</v>
      </c>
      <c r="Z8" s="186">
        <v>1.4418898892000003</v>
      </c>
      <c r="AA8" s="186">
        <v>1.5866922116999964</v>
      </c>
      <c r="AB8" s="186">
        <v>2.0162313529999976</v>
      </c>
      <c r="AC8" s="186">
        <v>1.9271185419999981</v>
      </c>
      <c r="AD8" s="186">
        <v>1.5201751539999979</v>
      </c>
      <c r="AE8" s="186">
        <v>2.1693573185000004</v>
      </c>
      <c r="AF8" s="186">
        <v>1.5879652099999966</v>
      </c>
      <c r="AG8" s="186">
        <v>1.4421185249999984</v>
      </c>
      <c r="AH8" s="186">
        <v>2.0258640431099995</v>
      </c>
      <c r="AI8" s="186">
        <v>1.8756736758000003</v>
      </c>
      <c r="AJ8" s="186">
        <v>1.714230977999996</v>
      </c>
      <c r="AK8" s="186">
        <v>2.1541238390000017</v>
      </c>
      <c r="AL8" s="186">
        <v>1.8696183939999971</v>
      </c>
      <c r="AM8" s="186">
        <v>2.0499310239999988</v>
      </c>
      <c r="AN8" s="186">
        <v>2.3990703670000002</v>
      </c>
      <c r="AO8" s="186">
        <v>2.2417144712999977</v>
      </c>
      <c r="AP8" s="186">
        <v>2.3511013639999985</v>
      </c>
      <c r="AQ8" s="186">
        <v>1.8794792979999977</v>
      </c>
      <c r="AR8" s="186">
        <v>1.7537276271000002</v>
      </c>
      <c r="AS8" s="186">
        <v>1.9838427849999998</v>
      </c>
      <c r="AT8" s="186">
        <v>1.9497851729999995</v>
      </c>
      <c r="AU8" s="186">
        <v>1.8027348019999971</v>
      </c>
      <c r="AV8" s="186">
        <v>2.154703264999998</v>
      </c>
      <c r="AW8" s="186">
        <v>1.5063559448000001</v>
      </c>
      <c r="AX8" s="186">
        <v>2.2249321199999952</v>
      </c>
      <c r="AY8" s="186">
        <v>3.2644291089999991</v>
      </c>
      <c r="AZ8" s="186">
        <v>3.1357095850000047</v>
      </c>
      <c r="BA8" s="186">
        <v>2.2084538760000001</v>
      </c>
      <c r="BB8" s="186">
        <v>2.5898240229999989</v>
      </c>
      <c r="BC8" s="186">
        <v>2.9565077729999971</v>
      </c>
      <c r="BD8" s="186">
        <v>1.638502069999997</v>
      </c>
      <c r="BE8"/>
      <c r="BF8"/>
    </row>
    <row r="9" spans="2:58" ht="15">
      <c r="B9" s="181" t="s">
        <v>297</v>
      </c>
      <c r="C9" s="189">
        <v>372</v>
      </c>
      <c r="D9" s="189">
        <v>256</v>
      </c>
      <c r="E9" s="189">
        <v>327</v>
      </c>
      <c r="F9" s="189">
        <v>323</v>
      </c>
      <c r="G9" s="189">
        <v>489</v>
      </c>
      <c r="H9" s="189">
        <v>401</v>
      </c>
      <c r="I9" s="189">
        <v>357</v>
      </c>
      <c r="J9" s="189">
        <v>406</v>
      </c>
      <c r="K9" s="189">
        <v>563</v>
      </c>
      <c r="L9" s="189">
        <v>421</v>
      </c>
      <c r="M9" s="189">
        <v>401</v>
      </c>
      <c r="N9" s="189">
        <v>339</v>
      </c>
      <c r="O9" s="189">
        <v>429</v>
      </c>
      <c r="P9" s="189">
        <v>386</v>
      </c>
      <c r="Q9" s="189">
        <v>394</v>
      </c>
      <c r="R9" s="189">
        <v>418</v>
      </c>
      <c r="S9" s="189">
        <v>552</v>
      </c>
      <c r="T9" s="189">
        <v>450</v>
      </c>
      <c r="U9" s="189">
        <v>469</v>
      </c>
      <c r="V9" s="189">
        <v>556</v>
      </c>
      <c r="W9" s="189">
        <v>800</v>
      </c>
      <c r="X9" s="189">
        <v>608</v>
      </c>
      <c r="Y9" s="189">
        <v>651</v>
      </c>
      <c r="Z9" s="189">
        <v>676</v>
      </c>
      <c r="AA9" s="189">
        <v>922</v>
      </c>
      <c r="AB9" s="189">
        <v>783</v>
      </c>
      <c r="AC9" s="189">
        <v>736</v>
      </c>
      <c r="AD9" s="189">
        <v>752</v>
      </c>
      <c r="AE9" s="189">
        <v>974</v>
      </c>
      <c r="AF9" s="189">
        <v>793</v>
      </c>
      <c r="AG9" s="189">
        <v>820</v>
      </c>
      <c r="AH9" s="189">
        <v>890</v>
      </c>
      <c r="AI9" s="189">
        <v>1036</v>
      </c>
      <c r="AJ9" s="189">
        <v>879</v>
      </c>
      <c r="AK9" s="189">
        <v>908</v>
      </c>
      <c r="AL9" s="189">
        <v>859</v>
      </c>
      <c r="AM9" s="189">
        <v>937</v>
      </c>
      <c r="AN9" s="189">
        <v>905</v>
      </c>
      <c r="AO9" s="189">
        <v>877</v>
      </c>
      <c r="AP9" s="189">
        <v>787</v>
      </c>
      <c r="AQ9" s="189">
        <v>842</v>
      </c>
      <c r="AR9" s="189">
        <v>686</v>
      </c>
      <c r="AS9" s="189">
        <v>655</v>
      </c>
      <c r="AT9" s="189">
        <v>644</v>
      </c>
      <c r="AU9" s="189">
        <v>798</v>
      </c>
      <c r="AV9" s="189">
        <v>695</v>
      </c>
      <c r="AW9" s="189">
        <v>695</v>
      </c>
      <c r="AX9" s="189">
        <v>712</v>
      </c>
      <c r="AY9" s="189">
        <v>712</v>
      </c>
      <c r="AZ9" s="189">
        <v>600</v>
      </c>
      <c r="BA9" s="189">
        <v>566</v>
      </c>
      <c r="BB9" s="189">
        <v>583</v>
      </c>
      <c r="BC9" s="189">
        <v>621</v>
      </c>
      <c r="BD9" s="189">
        <v>530</v>
      </c>
      <c r="BE9"/>
      <c r="BF9"/>
    </row>
    <row r="10" spans="2:58">
      <c r="B10" s="5" t="s">
        <v>493</v>
      </c>
    </row>
    <row r="34" spans="2:48" ht="15.75">
      <c r="C34" s="25" t="s">
        <v>554</v>
      </c>
      <c r="S34" s="25" t="s">
        <v>555</v>
      </c>
      <c r="AI34" s="25" t="s">
        <v>249</v>
      </c>
    </row>
    <row r="35" spans="2:48">
      <c r="B35" s="22"/>
      <c r="C35" s="181">
        <v>2006</v>
      </c>
      <c r="D35" s="181">
        <v>2007</v>
      </c>
      <c r="E35" s="181">
        <v>2008</v>
      </c>
      <c r="F35" s="181">
        <v>2009</v>
      </c>
      <c r="G35" s="181">
        <v>2010</v>
      </c>
      <c r="H35" s="181">
        <v>2011</v>
      </c>
      <c r="I35" s="181">
        <v>2012</v>
      </c>
      <c r="J35" s="181">
        <v>2013</v>
      </c>
      <c r="K35" s="181">
        <v>2014</v>
      </c>
      <c r="L35" s="181">
        <v>2015</v>
      </c>
      <c r="M35" s="181">
        <v>2016</v>
      </c>
      <c r="N35" s="181">
        <v>2017</v>
      </c>
      <c r="O35" s="181">
        <v>2018</v>
      </c>
      <c r="P35" s="181" t="s">
        <v>272</v>
      </c>
      <c r="R35" s="22"/>
      <c r="S35" s="181">
        <v>2006</v>
      </c>
      <c r="T35" s="181">
        <v>2007</v>
      </c>
      <c r="U35" s="181">
        <v>2008</v>
      </c>
      <c r="V35" s="181">
        <v>2009</v>
      </c>
      <c r="W35" s="181">
        <v>2010</v>
      </c>
      <c r="X35" s="181">
        <v>2011</v>
      </c>
      <c r="Y35" s="181">
        <v>2012</v>
      </c>
      <c r="Z35" s="181">
        <v>2013</v>
      </c>
      <c r="AA35" s="181">
        <v>2014</v>
      </c>
      <c r="AB35" s="181">
        <v>2015</v>
      </c>
      <c r="AC35" s="181">
        <v>2016</v>
      </c>
      <c r="AD35" s="181">
        <v>2017</v>
      </c>
      <c r="AE35" s="181">
        <v>2018</v>
      </c>
      <c r="AF35" s="181" t="s">
        <v>272</v>
      </c>
      <c r="AI35" s="117">
        <v>2006</v>
      </c>
      <c r="AJ35" s="117">
        <v>2007</v>
      </c>
      <c r="AK35" s="117">
        <v>2008</v>
      </c>
      <c r="AL35" s="117">
        <v>2009</v>
      </c>
      <c r="AM35" s="117">
        <v>2010</v>
      </c>
      <c r="AN35" s="117">
        <v>2011</v>
      </c>
      <c r="AO35" s="117">
        <v>2012</v>
      </c>
      <c r="AP35" s="117">
        <v>2013</v>
      </c>
      <c r="AQ35" s="117">
        <v>2014</v>
      </c>
      <c r="AR35" s="117">
        <v>2015</v>
      </c>
      <c r="AS35" s="117">
        <v>2016</v>
      </c>
      <c r="AT35" s="117">
        <v>2017</v>
      </c>
      <c r="AU35" s="2">
        <v>2018</v>
      </c>
      <c r="AV35" s="2" t="s">
        <v>272</v>
      </c>
    </row>
    <row r="36" spans="2:48" ht="12">
      <c r="B36" s="181" t="s">
        <v>296</v>
      </c>
      <c r="C36" s="186">
        <v>5.7786910480000069</v>
      </c>
      <c r="D36" s="186">
        <v>6.0445567500000097</v>
      </c>
      <c r="E36" s="186">
        <v>5.8107056038999909</v>
      </c>
      <c r="F36" s="186">
        <v>4.0413009525000065</v>
      </c>
      <c r="G36" s="186">
        <v>4.5318506982090119</v>
      </c>
      <c r="H36" s="186">
        <v>6.0359304322000193</v>
      </c>
      <c r="I36" s="186">
        <v>7.0502172607000215</v>
      </c>
      <c r="J36" s="186">
        <v>7.2253050966100201</v>
      </c>
      <c r="K36" s="186">
        <v>7.6136468868000202</v>
      </c>
      <c r="L36" s="186">
        <v>9.041817226300024</v>
      </c>
      <c r="M36" s="186">
        <v>7.5668348831000145</v>
      </c>
      <c r="N36" s="186">
        <v>7.6887261318000295</v>
      </c>
      <c r="O36" s="186">
        <v>11.198416592999997</v>
      </c>
      <c r="P36" s="186">
        <v>4.5950098430000104</v>
      </c>
      <c r="R36" s="181" t="s">
        <v>237</v>
      </c>
      <c r="S36" s="188">
        <v>1278</v>
      </c>
      <c r="T36" s="188">
        <v>1653</v>
      </c>
      <c r="U36" s="188">
        <v>1724</v>
      </c>
      <c r="V36" s="188">
        <v>1627</v>
      </c>
      <c r="W36" s="188">
        <v>2027</v>
      </c>
      <c r="X36" s="188">
        <v>2735</v>
      </c>
      <c r="Y36" s="188">
        <v>3193</v>
      </c>
      <c r="Z36" s="188">
        <v>3477</v>
      </c>
      <c r="AA36" s="188">
        <v>3682</v>
      </c>
      <c r="AB36" s="188">
        <v>3506</v>
      </c>
      <c r="AC36" s="188">
        <v>2827</v>
      </c>
      <c r="AD36" s="188">
        <v>2900</v>
      </c>
      <c r="AE36" s="188">
        <v>2461</v>
      </c>
      <c r="AF36" s="188">
        <v>1151</v>
      </c>
      <c r="AH36" s="117" t="s">
        <v>239</v>
      </c>
      <c r="AI36" s="113">
        <f>C36/'Deal Flow x Year'!C7</f>
        <v>0.19776557585369978</v>
      </c>
      <c r="AJ36" s="113">
        <f>D36/'Deal Flow x Year'!D7</f>
        <v>0.16786366032706601</v>
      </c>
      <c r="AK36" s="113">
        <f>E36/'Deal Flow x Year'!E7</f>
        <v>0.15755247265130343</v>
      </c>
      <c r="AL36" s="113">
        <f>F36/'Deal Flow x Year'!F7</f>
        <v>0.14873753836159082</v>
      </c>
      <c r="AM36" s="113">
        <f>G36/'Deal Flow x Year'!G7</f>
        <v>0.14450164037346028</v>
      </c>
      <c r="AN36" s="113">
        <f>H36/'Deal Flow x Year'!H7</f>
        <v>0.13482139290986889</v>
      </c>
      <c r="AO36" s="113">
        <f>I36/'Deal Flow x Year'!I7</f>
        <v>0.17011138091104569</v>
      </c>
      <c r="AP36" s="113">
        <f>J36/'Deal Flow x Year'!J7</f>
        <v>0.15112626873298235</v>
      </c>
      <c r="AQ36" s="113">
        <f>K36/'Deal Flow x Year'!K7</f>
        <v>0.10609790612576155</v>
      </c>
      <c r="AR36" s="113">
        <f>L36/'Deal Flow x Year'!L7</f>
        <v>0.10827980966215295</v>
      </c>
      <c r="AS36" s="113">
        <f>M36/'Deal Flow x Year'!M7</f>
        <v>9.783597113189442E-2</v>
      </c>
      <c r="AT36" s="113">
        <f>N36/'Deal Flow x Year'!N7</f>
        <v>9.2222854147302816E-2</v>
      </c>
      <c r="AU36" s="113">
        <f>O36/'Deal Flow x Year'!O7</f>
        <v>8.1881414241864042E-2</v>
      </c>
      <c r="AV36" s="113">
        <f>P36/'Deal Flow x Year'!P7</f>
        <v>6.9599832285236113E-2</v>
      </c>
    </row>
    <row r="37" spans="2:48" ht="12">
      <c r="B37" s="181" t="s">
        <v>297</v>
      </c>
      <c r="C37" s="189">
        <v>1278</v>
      </c>
      <c r="D37" s="189">
        <v>1653</v>
      </c>
      <c r="E37" s="189">
        <v>1724</v>
      </c>
      <c r="F37" s="189">
        <v>1627</v>
      </c>
      <c r="G37" s="189">
        <v>2027</v>
      </c>
      <c r="H37" s="189">
        <v>2735</v>
      </c>
      <c r="I37" s="189">
        <v>3193</v>
      </c>
      <c r="J37" s="189">
        <v>3477</v>
      </c>
      <c r="K37" s="189">
        <v>3682</v>
      </c>
      <c r="L37" s="189">
        <v>3506</v>
      </c>
      <c r="M37" s="189">
        <v>2827</v>
      </c>
      <c r="N37" s="189">
        <v>2900</v>
      </c>
      <c r="O37" s="189">
        <v>2461</v>
      </c>
      <c r="P37" s="189">
        <v>1151</v>
      </c>
      <c r="R37" s="181" t="s">
        <v>238</v>
      </c>
      <c r="S37" s="189">
        <v>2074</v>
      </c>
      <c r="T37" s="189">
        <v>2672</v>
      </c>
      <c r="U37" s="189">
        <v>3016</v>
      </c>
      <c r="V37" s="189">
        <v>2864</v>
      </c>
      <c r="W37" s="189">
        <v>3385</v>
      </c>
      <c r="X37" s="189">
        <v>4039</v>
      </c>
      <c r="Y37" s="189">
        <v>4688</v>
      </c>
      <c r="Z37" s="189">
        <v>5866</v>
      </c>
      <c r="AA37" s="189">
        <v>6914</v>
      </c>
      <c r="AB37" s="189">
        <v>7333</v>
      </c>
      <c r="AC37" s="189">
        <v>6537</v>
      </c>
      <c r="AD37" s="189">
        <v>6989</v>
      </c>
      <c r="AE37" s="189">
        <v>7384</v>
      </c>
      <c r="AF37" s="189">
        <v>3717</v>
      </c>
      <c r="AH37" s="117" t="s">
        <v>240</v>
      </c>
      <c r="AI37" s="116">
        <f>C37/'Deal Flow x Year'!C8</f>
        <v>0.38126491646778043</v>
      </c>
      <c r="AJ37" s="116">
        <f>D37/'Deal Flow x Year'!D8</f>
        <v>0.38219653179190749</v>
      </c>
      <c r="AK37" s="116">
        <f>E37/'Deal Flow x Year'!E8</f>
        <v>0.36371308016877635</v>
      </c>
      <c r="AL37" s="116">
        <f>F37/'Deal Flow x Year'!F8</f>
        <v>0.36228011578712982</v>
      </c>
      <c r="AM37" s="116">
        <f>G37/'Deal Flow x Year'!G8</f>
        <v>0.37453806356245378</v>
      </c>
      <c r="AN37" s="116">
        <f>H37/'Deal Flow x Year'!H8</f>
        <v>0.40374963094183641</v>
      </c>
      <c r="AO37" s="116">
        <f>I37/'Deal Flow x Year'!I8</f>
        <v>0.4051516305037432</v>
      </c>
      <c r="AP37" s="116">
        <f>J37/'Deal Flow x Year'!J8</f>
        <v>0.37215027293160657</v>
      </c>
      <c r="AQ37" s="116">
        <f>K37/'Deal Flow x Year'!K8</f>
        <v>0.34748961872404682</v>
      </c>
      <c r="AR37" s="116">
        <f>L37/'Deal Flow x Year'!L8</f>
        <v>0.323461573945936</v>
      </c>
      <c r="AS37" s="116">
        <f>M37/'Deal Flow x Year'!M8</f>
        <v>0.30190089705254164</v>
      </c>
      <c r="AT37" s="116">
        <f>N37/'Deal Flow x Year'!N8</f>
        <v>0.2932551319648094</v>
      </c>
      <c r="AU37" s="116">
        <f>O37/'Deal Flow x Year'!O8</f>
        <v>0.24997460639918739</v>
      </c>
      <c r="AV37" s="116">
        <f>P37/'Deal Flow x Year'!P8</f>
        <v>0.23644207066557107</v>
      </c>
    </row>
    <row r="38" spans="2:48">
      <c r="B38" s="5" t="s">
        <v>493</v>
      </c>
      <c r="R38" s="5" t="s">
        <v>493</v>
      </c>
      <c r="AH38" s="5" t="s">
        <v>493</v>
      </c>
    </row>
    <row r="61" spans="2:16" ht="15.75">
      <c r="C61" s="25" t="s">
        <v>556</v>
      </c>
    </row>
    <row r="62" spans="2:16">
      <c r="C62" s="117">
        <v>2006</v>
      </c>
      <c r="D62" s="117">
        <v>2007</v>
      </c>
      <c r="E62" s="117">
        <v>2008</v>
      </c>
      <c r="F62" s="117">
        <v>2009</v>
      </c>
      <c r="G62" s="117">
        <v>2010</v>
      </c>
      <c r="H62" s="117">
        <v>2011</v>
      </c>
      <c r="I62" s="117">
        <v>2012</v>
      </c>
      <c r="J62" s="117">
        <v>2013</v>
      </c>
      <c r="K62" s="117">
        <v>2014</v>
      </c>
      <c r="L62" s="117">
        <v>2015</v>
      </c>
      <c r="M62" s="117">
        <v>2016</v>
      </c>
      <c r="N62" s="117">
        <v>2017</v>
      </c>
      <c r="O62" s="2">
        <v>2018</v>
      </c>
      <c r="P62" s="2" t="s">
        <v>272</v>
      </c>
    </row>
    <row r="63" spans="2:16" ht="12">
      <c r="B63" s="181" t="s">
        <v>117</v>
      </c>
      <c r="C63" s="186">
        <v>2.3528849999999997</v>
      </c>
      <c r="D63" s="186">
        <v>2</v>
      </c>
      <c r="E63" s="186">
        <v>1.6</v>
      </c>
      <c r="F63" s="186">
        <v>1</v>
      </c>
      <c r="G63" s="186">
        <v>0.8</v>
      </c>
      <c r="H63" s="186">
        <v>0.75</v>
      </c>
      <c r="I63" s="186">
        <v>0.72</v>
      </c>
      <c r="J63" s="186">
        <v>0.7</v>
      </c>
      <c r="K63" s="186">
        <v>0.75</v>
      </c>
      <c r="L63" s="186">
        <v>0.9</v>
      </c>
      <c r="M63" s="186">
        <v>1</v>
      </c>
      <c r="N63" s="186">
        <v>1.01</v>
      </c>
      <c r="O63" s="186">
        <v>1.4</v>
      </c>
      <c r="P63" s="186">
        <v>1.2997000000000001</v>
      </c>
    </row>
    <row r="64" spans="2:16" ht="12">
      <c r="B64" s="181" t="s">
        <v>118</v>
      </c>
      <c r="C64" s="187">
        <v>5.1320524404973336</v>
      </c>
      <c r="D64" s="187">
        <v>4.2005258860319685</v>
      </c>
      <c r="E64" s="187">
        <v>3.7953661684519928</v>
      </c>
      <c r="F64" s="187">
        <v>2.841983792194096</v>
      </c>
      <c r="G64" s="187">
        <v>2.5955616828230288</v>
      </c>
      <c r="H64" s="187">
        <v>2.6186249163557651</v>
      </c>
      <c r="I64" s="187">
        <v>2.6257792404841811</v>
      </c>
      <c r="J64" s="187">
        <v>2.4676588444706327</v>
      </c>
      <c r="K64" s="187">
        <v>2.5094419534607879</v>
      </c>
      <c r="L64" s="187">
        <v>3.0474611480620228</v>
      </c>
      <c r="M64" s="187">
        <v>3.142373290323921</v>
      </c>
      <c r="N64" s="187">
        <v>3.0571475673161181</v>
      </c>
      <c r="O64" s="187">
        <v>5.3300412151356502</v>
      </c>
      <c r="P64" s="187">
        <v>4.6274016545820844</v>
      </c>
    </row>
    <row r="65" spans="2:2">
      <c r="B65" s="5" t="s">
        <v>493</v>
      </c>
    </row>
  </sheetData>
  <mergeCells count="14">
    <mergeCell ref="BC6:BD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B5:BD46"/>
  <sheetViews>
    <sheetView showGridLines="0" zoomScaleNormal="100" workbookViewId="0"/>
  </sheetViews>
  <sheetFormatPr defaultRowHeight="11.25"/>
  <cols>
    <col min="1" max="1" width="2.85546875" style="5" customWidth="1"/>
    <col min="2" max="2" width="15.42578125" style="5" customWidth="1"/>
    <col min="3" max="15" width="8.7109375" style="5" customWidth="1"/>
    <col min="16" max="16" width="9.5703125" style="5" customWidth="1"/>
    <col min="17" max="17" width="9.7109375" style="5" customWidth="1"/>
    <col min="18" max="18" width="12.28515625" style="5" bestFit="1" customWidth="1"/>
    <col min="19" max="46" width="8.7109375" style="5" customWidth="1"/>
    <col min="47" max="49" width="9" style="5" customWidth="1"/>
    <col min="50" max="50" width="8.7109375" style="5" customWidth="1"/>
    <col min="51" max="16384" width="9.140625" style="5"/>
  </cols>
  <sheetData>
    <row r="5" spans="2:56" ht="11.25" customHeight="1">
      <c r="B5" s="24"/>
      <c r="C5" s="25" t="s">
        <v>561</v>
      </c>
    </row>
    <row r="6" spans="2:56">
      <c r="B6" s="23"/>
      <c r="C6" s="181">
        <v>2006</v>
      </c>
      <c r="D6" s="181"/>
      <c r="E6" s="181"/>
      <c r="F6" s="181"/>
      <c r="G6" s="181">
        <v>2007</v>
      </c>
      <c r="H6" s="181"/>
      <c r="I6" s="181"/>
      <c r="J6" s="181"/>
      <c r="K6" s="181">
        <v>2008</v>
      </c>
      <c r="L6" s="181"/>
      <c r="M6" s="181"/>
      <c r="N6" s="181"/>
      <c r="O6" s="181">
        <v>2009</v>
      </c>
      <c r="P6" s="181"/>
      <c r="Q6" s="181"/>
      <c r="R6" s="181"/>
      <c r="S6" s="181">
        <v>2010</v>
      </c>
      <c r="T6" s="181"/>
      <c r="U6" s="181"/>
      <c r="V6" s="181"/>
      <c r="W6" s="181">
        <v>2011</v>
      </c>
      <c r="X6" s="181"/>
      <c r="Y6" s="181"/>
      <c r="Z6" s="181"/>
      <c r="AA6" s="181">
        <v>2012</v>
      </c>
      <c r="AB6" s="181"/>
      <c r="AC6" s="181"/>
      <c r="AD6" s="181"/>
      <c r="AE6" s="181">
        <v>2013</v>
      </c>
      <c r="AF6" s="181"/>
      <c r="AG6" s="181"/>
      <c r="AH6" s="181"/>
      <c r="AI6" s="181">
        <v>2014</v>
      </c>
      <c r="AJ6" s="181"/>
      <c r="AK6" s="181"/>
      <c r="AL6" s="181"/>
      <c r="AM6" s="181">
        <v>2015</v>
      </c>
      <c r="AN6" s="181"/>
      <c r="AO6" s="181"/>
      <c r="AP6" s="181"/>
      <c r="AQ6" s="181">
        <v>2016</v>
      </c>
      <c r="AR6" s="181"/>
      <c r="AS6" s="181"/>
      <c r="AT6" s="181"/>
      <c r="AU6" s="181">
        <v>2017</v>
      </c>
      <c r="AV6" s="181"/>
      <c r="AW6" s="181"/>
      <c r="AX6" s="181"/>
      <c r="AY6" s="181">
        <v>2018</v>
      </c>
      <c r="AZ6" s="181"/>
      <c r="BA6" s="181"/>
      <c r="BB6" s="181"/>
      <c r="BC6" s="181">
        <v>2019</v>
      </c>
      <c r="BD6" s="181"/>
    </row>
    <row r="7" spans="2:56" s="3" customFormat="1">
      <c r="B7" s="22"/>
      <c r="C7" s="181" t="s">
        <v>17</v>
      </c>
      <c r="D7" s="181" t="s">
        <v>16</v>
      </c>
      <c r="E7" s="181" t="s">
        <v>15</v>
      </c>
      <c r="F7" s="181" t="s">
        <v>14</v>
      </c>
      <c r="G7" s="181" t="s">
        <v>17</v>
      </c>
      <c r="H7" s="181" t="s">
        <v>16</v>
      </c>
      <c r="I7" s="181" t="s">
        <v>15</v>
      </c>
      <c r="J7" s="181" t="s">
        <v>14</v>
      </c>
      <c r="K7" s="181" t="s">
        <v>17</v>
      </c>
      <c r="L7" s="181" t="s">
        <v>16</v>
      </c>
      <c r="M7" s="181" t="s">
        <v>15</v>
      </c>
      <c r="N7" s="181" t="s">
        <v>14</v>
      </c>
      <c r="O7" s="181" t="s">
        <v>17</v>
      </c>
      <c r="P7" s="181" t="s">
        <v>16</v>
      </c>
      <c r="Q7" s="181" t="s">
        <v>15</v>
      </c>
      <c r="R7" s="181" t="s">
        <v>14</v>
      </c>
      <c r="S7" s="181" t="s">
        <v>17</v>
      </c>
      <c r="T7" s="181" t="s">
        <v>16</v>
      </c>
      <c r="U7" s="181" t="s">
        <v>15</v>
      </c>
      <c r="V7" s="181" t="s">
        <v>14</v>
      </c>
      <c r="W7" s="181" t="s">
        <v>17</v>
      </c>
      <c r="X7" s="181" t="s">
        <v>16</v>
      </c>
      <c r="Y7" s="181" t="s">
        <v>15</v>
      </c>
      <c r="Z7" s="181" t="s">
        <v>14</v>
      </c>
      <c r="AA7" s="181" t="s">
        <v>17</v>
      </c>
      <c r="AB7" s="181" t="s">
        <v>16</v>
      </c>
      <c r="AC7" s="181" t="s">
        <v>15</v>
      </c>
      <c r="AD7" s="181" t="s">
        <v>14</v>
      </c>
      <c r="AE7" s="181" t="s">
        <v>17</v>
      </c>
      <c r="AF7" s="181" t="s">
        <v>16</v>
      </c>
      <c r="AG7" s="181" t="s">
        <v>15</v>
      </c>
      <c r="AH7" s="181" t="s">
        <v>14</v>
      </c>
      <c r="AI7" s="181" t="s">
        <v>17</v>
      </c>
      <c r="AJ7" s="181" t="s">
        <v>16</v>
      </c>
      <c r="AK7" s="181" t="s">
        <v>15</v>
      </c>
      <c r="AL7" s="181" t="s">
        <v>14</v>
      </c>
      <c r="AM7" s="181" t="s">
        <v>17</v>
      </c>
      <c r="AN7" s="181" t="s">
        <v>16</v>
      </c>
      <c r="AO7" s="181" t="s">
        <v>15</v>
      </c>
      <c r="AP7" s="181" t="s">
        <v>14</v>
      </c>
      <c r="AQ7" s="181" t="s">
        <v>17</v>
      </c>
      <c r="AR7" s="181" t="s">
        <v>16</v>
      </c>
      <c r="AS7" s="181" t="s">
        <v>15</v>
      </c>
      <c r="AT7" s="181" t="s">
        <v>14</v>
      </c>
      <c r="AU7" s="181" t="s">
        <v>17</v>
      </c>
      <c r="AV7" s="181" t="s">
        <v>16</v>
      </c>
      <c r="AW7" s="181" t="s">
        <v>15</v>
      </c>
      <c r="AX7" s="181" t="s">
        <v>14</v>
      </c>
      <c r="AY7" s="181" t="s">
        <v>17</v>
      </c>
      <c r="AZ7" s="181" t="s">
        <v>16</v>
      </c>
      <c r="BA7" s="181" t="s">
        <v>15</v>
      </c>
      <c r="BB7" s="181" t="s">
        <v>14</v>
      </c>
      <c r="BC7" s="181" t="s">
        <v>17</v>
      </c>
      <c r="BD7" s="181" t="s">
        <v>16</v>
      </c>
    </row>
    <row r="8" spans="2:56" ht="12">
      <c r="B8" s="181" t="s">
        <v>10</v>
      </c>
      <c r="C8" s="186">
        <v>234.90437900000012</v>
      </c>
      <c r="D8" s="186">
        <v>94.532504000000003</v>
      </c>
      <c r="E8" s="186">
        <v>184.56531700000008</v>
      </c>
      <c r="F8" s="186">
        <v>214.67414000000002</v>
      </c>
      <c r="G8" s="186">
        <v>355.43315200000023</v>
      </c>
      <c r="H8" s="186">
        <v>244.63518999999999</v>
      </c>
      <c r="I8" s="186">
        <v>332.46161099999995</v>
      </c>
      <c r="J8" s="186">
        <v>322.77315500000014</v>
      </c>
      <c r="K8" s="186">
        <v>345.65400229999995</v>
      </c>
      <c r="L8" s="186">
        <v>335.79046200000016</v>
      </c>
      <c r="M8" s="186">
        <v>304.68782169999986</v>
      </c>
      <c r="N8" s="186">
        <v>220.53515289999999</v>
      </c>
      <c r="O8" s="186">
        <v>406.98723799999999</v>
      </c>
      <c r="P8" s="186">
        <v>291.99134300000009</v>
      </c>
      <c r="Q8" s="186">
        <v>351.51717899999954</v>
      </c>
      <c r="R8" s="186">
        <v>484.70827400000007</v>
      </c>
      <c r="S8" s="186">
        <v>490.40842499999991</v>
      </c>
      <c r="T8" s="186">
        <v>396.48129399999976</v>
      </c>
      <c r="U8" s="186">
        <v>411.82624120899959</v>
      </c>
      <c r="V8" s="186">
        <v>661.74538399999915</v>
      </c>
      <c r="W8" s="186">
        <v>862.28535399999976</v>
      </c>
      <c r="X8" s="186">
        <v>590.36306199999865</v>
      </c>
      <c r="Y8" s="186">
        <v>524.4813639999993</v>
      </c>
      <c r="Z8" s="186">
        <v>708.22113319999949</v>
      </c>
      <c r="AA8" s="186">
        <v>869.29076489999841</v>
      </c>
      <c r="AB8" s="186">
        <v>1058.7464409999977</v>
      </c>
      <c r="AC8" s="186">
        <v>1257.6362899999981</v>
      </c>
      <c r="AD8" s="186">
        <v>876.51954199999705</v>
      </c>
      <c r="AE8" s="186">
        <v>1585.1017030999992</v>
      </c>
      <c r="AF8" s="186">
        <v>1101.6258549999943</v>
      </c>
      <c r="AG8" s="186">
        <v>1373.9589649999984</v>
      </c>
      <c r="AH8" s="186">
        <v>1612.4335922100013</v>
      </c>
      <c r="AI8" s="186">
        <v>1282.7742318000012</v>
      </c>
      <c r="AJ8" s="186">
        <v>1456.9283669000008</v>
      </c>
      <c r="AK8" s="186">
        <v>2144.3019572000076</v>
      </c>
      <c r="AL8" s="186">
        <v>1889.748392</v>
      </c>
      <c r="AM8" s="186">
        <v>2046.0867200000002</v>
      </c>
      <c r="AN8" s="186">
        <v>2091.1942621000026</v>
      </c>
      <c r="AO8" s="186">
        <v>2147.0212499000008</v>
      </c>
      <c r="AP8" s="186">
        <v>1976.0582357500016</v>
      </c>
      <c r="AQ8" s="186">
        <v>1759.9371990999987</v>
      </c>
      <c r="AR8" s="186">
        <v>1741.7381901000022</v>
      </c>
      <c r="AS8" s="186">
        <v>1789.2823109999988</v>
      </c>
      <c r="AT8" s="186">
        <v>1580.9802269999991</v>
      </c>
      <c r="AU8" s="186">
        <v>1886.2592199999988</v>
      </c>
      <c r="AV8" s="186">
        <v>1802.8467189999951</v>
      </c>
      <c r="AW8" s="186">
        <v>2051.4501460999982</v>
      </c>
      <c r="AX8" s="186">
        <v>1835.0706021999972</v>
      </c>
      <c r="AY8" s="186">
        <v>2036.7272839999994</v>
      </c>
      <c r="AZ8" s="186">
        <v>3114.8241040000053</v>
      </c>
      <c r="BA8" s="186">
        <v>1791.247576</v>
      </c>
      <c r="BB8" s="186">
        <v>2204.456898300004</v>
      </c>
      <c r="BC8" s="186">
        <v>2232.8809510000001</v>
      </c>
      <c r="BD8" s="186">
        <v>1744.2343899999992</v>
      </c>
    </row>
    <row r="9" spans="2:56" ht="12">
      <c r="B9" s="181" t="s">
        <v>0</v>
      </c>
      <c r="C9" s="189">
        <v>144</v>
      </c>
      <c r="D9" s="189">
        <v>80</v>
      </c>
      <c r="E9" s="189">
        <v>110</v>
      </c>
      <c r="F9" s="189">
        <v>128</v>
      </c>
      <c r="G9" s="189">
        <v>248</v>
      </c>
      <c r="H9" s="189">
        <v>175</v>
      </c>
      <c r="I9" s="189">
        <v>170</v>
      </c>
      <c r="J9" s="189">
        <v>197</v>
      </c>
      <c r="K9" s="189">
        <v>314</v>
      </c>
      <c r="L9" s="189">
        <v>210</v>
      </c>
      <c r="M9" s="189">
        <v>227</v>
      </c>
      <c r="N9" s="189">
        <v>169</v>
      </c>
      <c r="O9" s="189">
        <v>310</v>
      </c>
      <c r="P9" s="189">
        <v>281</v>
      </c>
      <c r="Q9" s="189">
        <v>310</v>
      </c>
      <c r="R9" s="189">
        <v>323</v>
      </c>
      <c r="S9" s="189">
        <v>457</v>
      </c>
      <c r="T9" s="189">
        <v>374</v>
      </c>
      <c r="U9" s="189">
        <v>418</v>
      </c>
      <c r="V9" s="189">
        <v>469</v>
      </c>
      <c r="W9" s="189">
        <v>716</v>
      </c>
      <c r="X9" s="189">
        <v>598</v>
      </c>
      <c r="Y9" s="189">
        <v>607</v>
      </c>
      <c r="Z9" s="189">
        <v>682</v>
      </c>
      <c r="AA9" s="189">
        <v>968</v>
      </c>
      <c r="AB9" s="189">
        <v>863</v>
      </c>
      <c r="AC9" s="189">
        <v>824</v>
      </c>
      <c r="AD9" s="189">
        <v>870</v>
      </c>
      <c r="AE9" s="189">
        <v>1224</v>
      </c>
      <c r="AF9" s="189">
        <v>1070</v>
      </c>
      <c r="AG9" s="189">
        <v>1157</v>
      </c>
      <c r="AH9" s="189">
        <v>1208</v>
      </c>
      <c r="AI9" s="189">
        <v>1391</v>
      </c>
      <c r="AJ9" s="189">
        <v>1252</v>
      </c>
      <c r="AK9" s="189">
        <v>1454</v>
      </c>
      <c r="AL9" s="189">
        <v>1362</v>
      </c>
      <c r="AM9" s="189">
        <v>1511</v>
      </c>
      <c r="AN9" s="189">
        <v>1509</v>
      </c>
      <c r="AO9" s="189">
        <v>1426</v>
      </c>
      <c r="AP9" s="189">
        <v>1306</v>
      </c>
      <c r="AQ9" s="189">
        <v>1324</v>
      </c>
      <c r="AR9" s="189">
        <v>1181</v>
      </c>
      <c r="AS9" s="189">
        <v>1117</v>
      </c>
      <c r="AT9" s="189">
        <v>1045</v>
      </c>
      <c r="AU9" s="189">
        <v>1221</v>
      </c>
      <c r="AV9" s="189">
        <v>1155</v>
      </c>
      <c r="AW9" s="189">
        <v>1209</v>
      </c>
      <c r="AX9" s="189">
        <v>1157</v>
      </c>
      <c r="AY9" s="189">
        <v>1144</v>
      </c>
      <c r="AZ9" s="189">
        <v>1086</v>
      </c>
      <c r="BA9" s="189">
        <v>928</v>
      </c>
      <c r="BB9" s="189">
        <v>1095</v>
      </c>
      <c r="BC9" s="189">
        <v>1059</v>
      </c>
      <c r="BD9" s="189">
        <v>1001</v>
      </c>
    </row>
    <row r="10" spans="2:56">
      <c r="B10" s="5" t="s">
        <v>493</v>
      </c>
    </row>
    <row r="30" spans="2:32" ht="12" customHeight="1">
      <c r="C30" s="25" t="s">
        <v>562</v>
      </c>
      <c r="S30" s="25" t="s">
        <v>563</v>
      </c>
    </row>
    <row r="31" spans="2:32">
      <c r="B31" s="22"/>
      <c r="C31" s="181">
        <v>2006</v>
      </c>
      <c r="D31" s="181">
        <v>2007</v>
      </c>
      <c r="E31" s="181">
        <v>2008</v>
      </c>
      <c r="F31" s="181">
        <v>2009</v>
      </c>
      <c r="G31" s="181">
        <v>2010</v>
      </c>
      <c r="H31" s="181">
        <v>2011</v>
      </c>
      <c r="I31" s="181">
        <v>2012</v>
      </c>
      <c r="J31" s="181">
        <v>2013</v>
      </c>
      <c r="K31" s="181">
        <v>2014</v>
      </c>
      <c r="L31" s="181">
        <v>2015</v>
      </c>
      <c r="M31" s="181">
        <v>2016</v>
      </c>
      <c r="N31" s="181">
        <v>2017</v>
      </c>
      <c r="O31" s="181">
        <v>2018</v>
      </c>
      <c r="P31" s="181" t="s">
        <v>272</v>
      </c>
      <c r="R31" s="22"/>
      <c r="S31" s="181">
        <v>2006</v>
      </c>
      <c r="T31" s="181">
        <v>2007</v>
      </c>
      <c r="U31" s="181">
        <v>2008</v>
      </c>
      <c r="V31" s="181">
        <v>2009</v>
      </c>
      <c r="W31" s="181">
        <v>2010</v>
      </c>
      <c r="X31" s="181">
        <v>2011</v>
      </c>
      <c r="Y31" s="181">
        <v>2012</v>
      </c>
      <c r="Z31" s="181">
        <v>2013</v>
      </c>
      <c r="AA31" s="181">
        <v>2014</v>
      </c>
      <c r="AB31" s="181">
        <v>2015</v>
      </c>
      <c r="AC31" s="181">
        <v>2016</v>
      </c>
      <c r="AD31" s="181">
        <v>2017</v>
      </c>
      <c r="AE31" s="181">
        <v>2018</v>
      </c>
      <c r="AF31" s="181" t="s">
        <v>272</v>
      </c>
    </row>
    <row r="32" spans="2:32" ht="12">
      <c r="B32" s="181" t="s">
        <v>3</v>
      </c>
      <c r="C32" s="194">
        <v>125</v>
      </c>
      <c r="D32" s="194">
        <v>243</v>
      </c>
      <c r="E32" s="194">
        <v>324</v>
      </c>
      <c r="F32" s="194">
        <v>485</v>
      </c>
      <c r="G32" s="194">
        <v>717</v>
      </c>
      <c r="H32" s="194">
        <v>1012</v>
      </c>
      <c r="I32" s="194">
        <v>1394</v>
      </c>
      <c r="J32" s="194">
        <v>1811</v>
      </c>
      <c r="K32" s="194">
        <v>1960</v>
      </c>
      <c r="L32" s="194">
        <v>1919</v>
      </c>
      <c r="M32" s="194">
        <v>1497</v>
      </c>
      <c r="N32" s="194">
        <v>1495</v>
      </c>
      <c r="O32" s="194">
        <v>1193</v>
      </c>
      <c r="P32" s="194">
        <v>607</v>
      </c>
      <c r="R32" s="181" t="s">
        <v>3</v>
      </c>
      <c r="S32" s="192">
        <v>23.948105999999999</v>
      </c>
      <c r="T32" s="192">
        <v>47.532808000000024</v>
      </c>
      <c r="U32" s="192">
        <v>64.5629749</v>
      </c>
      <c r="V32" s="192">
        <v>86.288287000000011</v>
      </c>
      <c r="W32" s="192">
        <v>126.454083209</v>
      </c>
      <c r="X32" s="192">
        <v>178.77734820000006</v>
      </c>
      <c r="Y32" s="192">
        <v>226.29856990000036</v>
      </c>
      <c r="Z32" s="192">
        <v>317.21906630999973</v>
      </c>
      <c r="AA32" s="192">
        <v>336.27317790000097</v>
      </c>
      <c r="AB32" s="192">
        <v>352.69750975000079</v>
      </c>
      <c r="AC32" s="192">
        <v>270.37653419999987</v>
      </c>
      <c r="AD32" s="192">
        <v>260.44145630000031</v>
      </c>
      <c r="AE32" s="192">
        <v>210.65534629999979</v>
      </c>
      <c r="AF32" s="192">
        <v>108.28292200000006</v>
      </c>
    </row>
    <row r="33" spans="2:32" ht="12">
      <c r="B33" s="181" t="s">
        <v>4</v>
      </c>
      <c r="C33" s="189">
        <v>82</v>
      </c>
      <c r="D33" s="189">
        <v>117</v>
      </c>
      <c r="E33" s="189">
        <v>180</v>
      </c>
      <c r="F33" s="189">
        <v>199</v>
      </c>
      <c r="G33" s="189">
        <v>279</v>
      </c>
      <c r="H33" s="189">
        <v>449</v>
      </c>
      <c r="I33" s="189">
        <v>606</v>
      </c>
      <c r="J33" s="189">
        <v>707</v>
      </c>
      <c r="K33" s="189">
        <v>818</v>
      </c>
      <c r="L33" s="189">
        <v>835</v>
      </c>
      <c r="M33" s="189">
        <v>687</v>
      </c>
      <c r="N33" s="189">
        <v>630</v>
      </c>
      <c r="O33" s="189">
        <v>557</v>
      </c>
      <c r="P33" s="189">
        <v>287</v>
      </c>
      <c r="R33" s="181" t="s">
        <v>4</v>
      </c>
      <c r="S33" s="195">
        <v>54.479813999999998</v>
      </c>
      <c r="T33" s="195">
        <v>75.704660000000018</v>
      </c>
      <c r="U33" s="195">
        <v>118.23969399999997</v>
      </c>
      <c r="V33" s="195">
        <v>129.00447700000001</v>
      </c>
      <c r="W33" s="195">
        <v>182.85130099999998</v>
      </c>
      <c r="X33" s="195">
        <v>294.58880499999992</v>
      </c>
      <c r="Y33" s="195">
        <v>409.09551799999991</v>
      </c>
      <c r="Z33" s="195">
        <v>474.11186900000064</v>
      </c>
      <c r="AA33" s="195">
        <v>541.0456300000011</v>
      </c>
      <c r="AB33" s="195">
        <v>560.44747800000073</v>
      </c>
      <c r="AC33" s="195">
        <v>472.94011299999977</v>
      </c>
      <c r="AD33" s="195">
        <v>426.05952100000025</v>
      </c>
      <c r="AE33" s="195">
        <v>383.13780599999996</v>
      </c>
      <c r="AF33" s="195">
        <v>201.53661900000009</v>
      </c>
    </row>
    <row r="34" spans="2:32" ht="12">
      <c r="B34" s="181" t="s">
        <v>5</v>
      </c>
      <c r="C34" s="194">
        <v>151</v>
      </c>
      <c r="D34" s="194">
        <v>245</v>
      </c>
      <c r="E34" s="194">
        <v>248</v>
      </c>
      <c r="F34" s="194">
        <v>308</v>
      </c>
      <c r="G34" s="194">
        <v>450</v>
      </c>
      <c r="H34" s="194">
        <v>637</v>
      </c>
      <c r="I34" s="194">
        <v>909</v>
      </c>
      <c r="J34" s="194">
        <v>1347</v>
      </c>
      <c r="K34" s="194">
        <v>1625</v>
      </c>
      <c r="L34" s="194">
        <v>1949</v>
      </c>
      <c r="M34" s="194">
        <v>1749</v>
      </c>
      <c r="N34" s="194">
        <v>1923</v>
      </c>
      <c r="O34" s="194">
        <v>1728</v>
      </c>
      <c r="P34" s="194">
        <v>845</v>
      </c>
      <c r="R34" s="181" t="s">
        <v>5</v>
      </c>
      <c r="S34" s="192">
        <v>303.17334999999974</v>
      </c>
      <c r="T34" s="192">
        <v>508.36775000000011</v>
      </c>
      <c r="U34" s="192">
        <v>483.53619000000009</v>
      </c>
      <c r="V34" s="192">
        <v>595.86748000000023</v>
      </c>
      <c r="W34" s="192">
        <v>856.47953999999982</v>
      </c>
      <c r="X34" s="192">
        <v>1185.4650899999997</v>
      </c>
      <c r="Y34" s="192">
        <v>1707.6692899999996</v>
      </c>
      <c r="Z34" s="192">
        <v>2574.9800900000023</v>
      </c>
      <c r="AA34" s="192">
        <v>3240.0641799999935</v>
      </c>
      <c r="AB34" s="192">
        <v>3981.7803199999967</v>
      </c>
      <c r="AC34" s="192">
        <v>3780.5999699999938</v>
      </c>
      <c r="AD34" s="192">
        <v>4207.5533800000012</v>
      </c>
      <c r="AE34" s="192">
        <v>4022.1490500000009</v>
      </c>
      <c r="AF34" s="192">
        <v>1988.8251899999996</v>
      </c>
    </row>
    <row r="35" spans="2:32" ht="12">
      <c r="B35" s="181" t="s">
        <v>6</v>
      </c>
      <c r="C35" s="189">
        <v>17</v>
      </c>
      <c r="D35" s="189">
        <v>33</v>
      </c>
      <c r="E35" s="189">
        <v>33</v>
      </c>
      <c r="F35" s="189">
        <v>45</v>
      </c>
      <c r="G35" s="189">
        <v>40</v>
      </c>
      <c r="H35" s="189">
        <v>65</v>
      </c>
      <c r="I35" s="189">
        <v>84</v>
      </c>
      <c r="J35" s="189">
        <v>98</v>
      </c>
      <c r="K35" s="189">
        <v>165</v>
      </c>
      <c r="L35" s="189">
        <v>195</v>
      </c>
      <c r="M35" s="189">
        <v>211</v>
      </c>
      <c r="N35" s="189">
        <v>265</v>
      </c>
      <c r="O35" s="189">
        <v>321</v>
      </c>
      <c r="P35" s="189">
        <v>162</v>
      </c>
      <c r="R35" s="181" t="s">
        <v>6</v>
      </c>
      <c r="S35" s="195">
        <v>112.71887000000001</v>
      </c>
      <c r="T35" s="195">
        <v>232.54909000000001</v>
      </c>
      <c r="U35" s="195">
        <v>216.58058000000003</v>
      </c>
      <c r="V35" s="195">
        <v>288.52919000000003</v>
      </c>
      <c r="W35" s="195">
        <v>273.66102000000006</v>
      </c>
      <c r="X35" s="195">
        <v>428.13256999999993</v>
      </c>
      <c r="Y35" s="195">
        <v>569.92076000000009</v>
      </c>
      <c r="Z35" s="195">
        <v>639.03729000000021</v>
      </c>
      <c r="AA35" s="195">
        <v>1010.8881600000004</v>
      </c>
      <c r="AB35" s="195">
        <v>1245.3503599999999</v>
      </c>
      <c r="AC35" s="195">
        <v>1348.5003100000001</v>
      </c>
      <c r="AD35" s="195">
        <v>1707.1651299999994</v>
      </c>
      <c r="AE35" s="195">
        <v>2060.8377599999994</v>
      </c>
      <c r="AF35" s="195">
        <v>1043.32421</v>
      </c>
    </row>
    <row r="36" spans="2:32" ht="12">
      <c r="B36" s="181" t="s">
        <v>7</v>
      </c>
      <c r="C36" s="194">
        <v>7</v>
      </c>
      <c r="D36" s="194">
        <v>11</v>
      </c>
      <c r="E36" s="194">
        <v>14</v>
      </c>
      <c r="F36" s="194">
        <v>19</v>
      </c>
      <c r="G36" s="194">
        <v>18</v>
      </c>
      <c r="H36" s="194">
        <v>17</v>
      </c>
      <c r="I36" s="194">
        <v>25</v>
      </c>
      <c r="J36" s="194">
        <v>35</v>
      </c>
      <c r="K36" s="194">
        <v>55</v>
      </c>
      <c r="L36" s="194">
        <v>71</v>
      </c>
      <c r="M36" s="194">
        <v>53</v>
      </c>
      <c r="N36" s="194">
        <v>53</v>
      </c>
      <c r="O36" s="194">
        <v>81</v>
      </c>
      <c r="P36" s="194">
        <v>24</v>
      </c>
      <c r="R36" s="181" t="s">
        <v>7</v>
      </c>
      <c r="S36" s="192">
        <v>84.6387</v>
      </c>
      <c r="T36" s="192">
        <v>148.24879999999999</v>
      </c>
      <c r="U36" s="192">
        <v>164.1979</v>
      </c>
      <c r="V36" s="192">
        <v>260.71460000000002</v>
      </c>
      <c r="W36" s="192">
        <v>220.10450000000003</v>
      </c>
      <c r="X36" s="192">
        <v>239.78710000000001</v>
      </c>
      <c r="Y36" s="192">
        <v>358.15610000000004</v>
      </c>
      <c r="Z36" s="192">
        <v>491.20260000000007</v>
      </c>
      <c r="AA36" s="192">
        <v>768.60500000000002</v>
      </c>
      <c r="AB36" s="192">
        <v>1006.2291000000001</v>
      </c>
      <c r="AC36" s="192">
        <v>696.83929999999998</v>
      </c>
      <c r="AD36" s="192">
        <v>673.09070000000008</v>
      </c>
      <c r="AE36" s="192">
        <v>1132.0586000000001</v>
      </c>
      <c r="AF36" s="192">
        <v>314.25230000000005</v>
      </c>
    </row>
    <row r="37" spans="2:32" ht="12">
      <c r="B37" s="181" t="s">
        <v>8</v>
      </c>
      <c r="C37" s="189">
        <v>4</v>
      </c>
      <c r="D37" s="189">
        <v>5</v>
      </c>
      <c r="E37" s="189">
        <v>3</v>
      </c>
      <c r="F37" s="189">
        <v>5</v>
      </c>
      <c r="G37" s="189">
        <v>7</v>
      </c>
      <c r="H37" s="189">
        <v>6</v>
      </c>
      <c r="I37" s="189">
        <v>9</v>
      </c>
      <c r="J37" s="189">
        <v>15</v>
      </c>
      <c r="K37" s="189">
        <v>18</v>
      </c>
      <c r="L37" s="189">
        <v>23</v>
      </c>
      <c r="M37" s="189">
        <v>9</v>
      </c>
      <c r="N37" s="189">
        <v>9</v>
      </c>
      <c r="O37" s="189">
        <v>10</v>
      </c>
      <c r="P37" s="189">
        <v>3</v>
      </c>
      <c r="R37" s="181" t="s">
        <v>8</v>
      </c>
      <c r="S37" s="195">
        <v>149.7175</v>
      </c>
      <c r="T37" s="195">
        <v>242.9</v>
      </c>
      <c r="U37" s="195">
        <v>159.55010000000001</v>
      </c>
      <c r="V37" s="195">
        <v>174.8</v>
      </c>
      <c r="W37" s="195">
        <v>300.91089999999997</v>
      </c>
      <c r="X37" s="195">
        <v>358.6</v>
      </c>
      <c r="Y37" s="195">
        <v>791.05279999999993</v>
      </c>
      <c r="Z37" s="195">
        <v>1176.5691999999999</v>
      </c>
      <c r="AA37" s="195">
        <v>876.87679999999989</v>
      </c>
      <c r="AB37" s="195">
        <v>1113.8556999999998</v>
      </c>
      <c r="AC37" s="195">
        <v>302.68169999999998</v>
      </c>
      <c r="AD37" s="195">
        <v>301.31649999999996</v>
      </c>
      <c r="AE37" s="195">
        <v>1338.4173000000001</v>
      </c>
      <c r="AF37" s="195">
        <v>320.89410000000004</v>
      </c>
    </row>
    <row r="38" spans="2:32" ht="12">
      <c r="B38" s="181" t="s">
        <v>9</v>
      </c>
      <c r="C38" s="194">
        <v>76</v>
      </c>
      <c r="D38" s="194">
        <v>136</v>
      </c>
      <c r="E38" s="194">
        <v>118</v>
      </c>
      <c r="F38" s="194">
        <v>163</v>
      </c>
      <c r="G38" s="194">
        <v>207</v>
      </c>
      <c r="H38" s="194">
        <v>417</v>
      </c>
      <c r="I38" s="194">
        <v>498</v>
      </c>
      <c r="J38" s="194">
        <v>646</v>
      </c>
      <c r="K38" s="194">
        <v>818</v>
      </c>
      <c r="L38" s="194">
        <v>760</v>
      </c>
      <c r="M38" s="194">
        <v>461</v>
      </c>
      <c r="N38" s="194">
        <v>367</v>
      </c>
      <c r="O38" s="194">
        <v>363</v>
      </c>
      <c r="P38" s="194">
        <v>132</v>
      </c>
      <c r="R38" s="5" t="s">
        <v>493</v>
      </c>
    </row>
    <row r="39" spans="2:32">
      <c r="B39" s="5" t="s">
        <v>493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20"/>
    </row>
    <row r="41" spans="2:32">
      <c r="B41" s="22"/>
      <c r="C41" s="181">
        <v>2006</v>
      </c>
      <c r="D41" s="181">
        <v>2007</v>
      </c>
      <c r="E41" s="181">
        <v>2008</v>
      </c>
      <c r="F41" s="181">
        <v>2009</v>
      </c>
      <c r="G41" s="181">
        <v>2010</v>
      </c>
      <c r="H41" s="181">
        <v>2011</v>
      </c>
      <c r="I41" s="181">
        <v>2012</v>
      </c>
      <c r="J41" s="181">
        <v>2013</v>
      </c>
      <c r="K41" s="181">
        <v>2014</v>
      </c>
      <c r="L41" s="181">
        <v>2015</v>
      </c>
      <c r="M41" s="181">
        <v>2016</v>
      </c>
      <c r="N41" s="181">
        <v>2017</v>
      </c>
      <c r="O41" s="181">
        <v>2018</v>
      </c>
      <c r="P41" s="181" t="s">
        <v>272</v>
      </c>
      <c r="R41" s="22"/>
      <c r="S41" s="181">
        <v>2006</v>
      </c>
      <c r="T41" s="181">
        <v>2007</v>
      </c>
      <c r="U41" s="181">
        <v>2008</v>
      </c>
      <c r="V41" s="181">
        <v>2009</v>
      </c>
      <c r="W41" s="181">
        <v>2010</v>
      </c>
      <c r="X41" s="181">
        <v>2011</v>
      </c>
      <c r="Y41" s="181">
        <v>2012</v>
      </c>
      <c r="Z41" s="181">
        <v>2013</v>
      </c>
      <c r="AA41" s="181">
        <v>2014</v>
      </c>
      <c r="AB41" s="181">
        <v>2015</v>
      </c>
      <c r="AC41" s="181">
        <v>2016</v>
      </c>
      <c r="AD41" s="181">
        <v>2017</v>
      </c>
      <c r="AE41" s="181">
        <v>2018</v>
      </c>
      <c r="AF41" s="181" t="s">
        <v>272</v>
      </c>
    </row>
    <row r="42" spans="2:32" ht="12">
      <c r="B42" s="181" t="s">
        <v>3</v>
      </c>
      <c r="C42" s="194">
        <v>125</v>
      </c>
      <c r="D42" s="194">
        <v>243</v>
      </c>
      <c r="E42" s="194">
        <v>324</v>
      </c>
      <c r="F42" s="194">
        <v>485</v>
      </c>
      <c r="G42" s="194">
        <v>717</v>
      </c>
      <c r="H42" s="194">
        <v>1012</v>
      </c>
      <c r="I42" s="194">
        <v>1394</v>
      </c>
      <c r="J42" s="194">
        <v>1811</v>
      </c>
      <c r="K42" s="194">
        <v>1960</v>
      </c>
      <c r="L42" s="194">
        <v>1919</v>
      </c>
      <c r="M42" s="194">
        <v>1497</v>
      </c>
      <c r="N42" s="194">
        <v>1495</v>
      </c>
      <c r="O42" s="194">
        <v>1193</v>
      </c>
      <c r="P42" s="194">
        <v>607</v>
      </c>
      <c r="R42" s="181" t="s">
        <v>3</v>
      </c>
      <c r="S42" s="192">
        <v>23.948105999999999</v>
      </c>
      <c r="T42" s="192">
        <v>47.532808000000024</v>
      </c>
      <c r="U42" s="192">
        <v>64.5629749</v>
      </c>
      <c r="V42" s="192">
        <v>86.288287000000011</v>
      </c>
      <c r="W42" s="192">
        <v>126.454083209</v>
      </c>
      <c r="X42" s="192">
        <v>178.77734820000006</v>
      </c>
      <c r="Y42" s="192">
        <v>226.29856990000036</v>
      </c>
      <c r="Z42" s="192">
        <v>317.21906630999973</v>
      </c>
      <c r="AA42" s="192">
        <v>336.27317790000097</v>
      </c>
      <c r="AB42" s="192">
        <v>352.69750975000079</v>
      </c>
      <c r="AC42" s="192">
        <v>270.37653419999987</v>
      </c>
      <c r="AD42" s="192">
        <v>260.44145630000031</v>
      </c>
      <c r="AE42" s="192">
        <v>210.65534629999979</v>
      </c>
      <c r="AF42" s="192">
        <v>108.28292200000006</v>
      </c>
    </row>
    <row r="43" spans="2:32" ht="12">
      <c r="B43" s="181" t="s">
        <v>4</v>
      </c>
      <c r="C43" s="189">
        <v>82</v>
      </c>
      <c r="D43" s="189">
        <v>117</v>
      </c>
      <c r="E43" s="189">
        <v>180</v>
      </c>
      <c r="F43" s="189">
        <v>199</v>
      </c>
      <c r="G43" s="189">
        <v>279</v>
      </c>
      <c r="H43" s="189">
        <v>449</v>
      </c>
      <c r="I43" s="189">
        <v>606</v>
      </c>
      <c r="J43" s="189">
        <v>707</v>
      </c>
      <c r="K43" s="189">
        <v>818</v>
      </c>
      <c r="L43" s="189">
        <v>835</v>
      </c>
      <c r="M43" s="189">
        <v>687</v>
      </c>
      <c r="N43" s="189">
        <v>630</v>
      </c>
      <c r="O43" s="189">
        <v>557</v>
      </c>
      <c r="P43" s="189">
        <v>287</v>
      </c>
      <c r="R43" s="181" t="s">
        <v>4</v>
      </c>
      <c r="S43" s="195">
        <v>54.479813999999998</v>
      </c>
      <c r="T43" s="195">
        <v>75.704660000000018</v>
      </c>
      <c r="U43" s="195">
        <v>118.23969399999997</v>
      </c>
      <c r="V43" s="195">
        <v>129.00447700000001</v>
      </c>
      <c r="W43" s="195">
        <v>182.85130099999998</v>
      </c>
      <c r="X43" s="195">
        <v>294.58880499999992</v>
      </c>
      <c r="Y43" s="195">
        <v>409.09551799999991</v>
      </c>
      <c r="Z43" s="195">
        <v>474.11186900000064</v>
      </c>
      <c r="AA43" s="195">
        <v>541.0456300000011</v>
      </c>
      <c r="AB43" s="195">
        <v>560.44747800000073</v>
      </c>
      <c r="AC43" s="195">
        <v>472.94011299999977</v>
      </c>
      <c r="AD43" s="195">
        <v>426.05952100000025</v>
      </c>
      <c r="AE43" s="195">
        <v>383.13780599999996</v>
      </c>
      <c r="AF43" s="195">
        <v>201.53661900000009</v>
      </c>
    </row>
    <row r="44" spans="2:32" ht="12">
      <c r="B44" s="181" t="s">
        <v>5</v>
      </c>
      <c r="C44" s="194">
        <v>151</v>
      </c>
      <c r="D44" s="194">
        <v>245</v>
      </c>
      <c r="E44" s="194">
        <v>248</v>
      </c>
      <c r="F44" s="194">
        <v>308</v>
      </c>
      <c r="G44" s="194">
        <v>450</v>
      </c>
      <c r="H44" s="194">
        <v>637</v>
      </c>
      <c r="I44" s="194">
        <v>909</v>
      </c>
      <c r="J44" s="194">
        <v>1347</v>
      </c>
      <c r="K44" s="194">
        <v>1625</v>
      </c>
      <c r="L44" s="194">
        <v>1949</v>
      </c>
      <c r="M44" s="194">
        <v>1749</v>
      </c>
      <c r="N44" s="194">
        <v>1923</v>
      </c>
      <c r="O44" s="194">
        <v>1728</v>
      </c>
      <c r="P44" s="194">
        <v>845</v>
      </c>
      <c r="R44" s="181" t="s">
        <v>5</v>
      </c>
      <c r="S44" s="192">
        <v>303.17334999999974</v>
      </c>
      <c r="T44" s="192">
        <v>508.36775000000011</v>
      </c>
      <c r="U44" s="192">
        <v>483.53619000000009</v>
      </c>
      <c r="V44" s="192">
        <v>595.86748000000023</v>
      </c>
      <c r="W44" s="192">
        <v>856.47953999999982</v>
      </c>
      <c r="X44" s="192">
        <v>1185.4650899999997</v>
      </c>
      <c r="Y44" s="192">
        <v>1707.6692899999996</v>
      </c>
      <c r="Z44" s="192">
        <v>2574.9800900000023</v>
      </c>
      <c r="AA44" s="192">
        <v>3240.0641799999935</v>
      </c>
      <c r="AB44" s="192">
        <v>3981.7803199999967</v>
      </c>
      <c r="AC44" s="192">
        <v>3780.5999699999938</v>
      </c>
      <c r="AD44" s="192">
        <v>4207.5533800000012</v>
      </c>
      <c r="AE44" s="192">
        <v>4022.1490500000009</v>
      </c>
      <c r="AF44" s="192">
        <v>1988.8251899999996</v>
      </c>
    </row>
    <row r="45" spans="2:32" ht="12">
      <c r="B45" s="181" t="s">
        <v>18</v>
      </c>
      <c r="C45" s="189">
        <v>28</v>
      </c>
      <c r="D45" s="189">
        <v>49</v>
      </c>
      <c r="E45" s="189">
        <v>50</v>
      </c>
      <c r="F45" s="189">
        <v>69</v>
      </c>
      <c r="G45" s="189">
        <v>65</v>
      </c>
      <c r="H45" s="189">
        <v>88</v>
      </c>
      <c r="I45" s="189">
        <v>118</v>
      </c>
      <c r="J45" s="189">
        <v>148</v>
      </c>
      <c r="K45" s="189">
        <v>238</v>
      </c>
      <c r="L45" s="189">
        <v>289</v>
      </c>
      <c r="M45" s="189">
        <v>273</v>
      </c>
      <c r="N45" s="189">
        <v>327</v>
      </c>
      <c r="O45" s="189">
        <v>412</v>
      </c>
      <c r="P45" s="189">
        <v>189</v>
      </c>
      <c r="R45" s="181" t="s">
        <v>18</v>
      </c>
      <c r="S45" s="195">
        <v>347.07506999999998</v>
      </c>
      <c r="T45" s="195">
        <v>623.69789000000003</v>
      </c>
      <c r="U45" s="195">
        <v>540.3285800000001</v>
      </c>
      <c r="V45" s="195">
        <v>724.04378999999994</v>
      </c>
      <c r="W45" s="195">
        <v>794.67642000000001</v>
      </c>
      <c r="X45" s="195">
        <v>1026.5196700000001</v>
      </c>
      <c r="Y45" s="195">
        <v>1719.1296600000001</v>
      </c>
      <c r="Z45" s="195">
        <v>2306.8090900000002</v>
      </c>
      <c r="AA45" s="195">
        <v>2656.3699600000004</v>
      </c>
      <c r="AB45" s="195">
        <v>3365.43516</v>
      </c>
      <c r="AC45" s="195">
        <v>2348.0213100000001</v>
      </c>
      <c r="AD45" s="195">
        <v>2681.5723299999995</v>
      </c>
      <c r="AE45" s="195">
        <v>4531.3136599999998</v>
      </c>
      <c r="AF45" s="195">
        <v>1678.4706100000001</v>
      </c>
    </row>
    <row r="46" spans="2:32">
      <c r="B46" s="5" t="s">
        <v>493</v>
      </c>
      <c r="R46" s="5" t="s">
        <v>493</v>
      </c>
    </row>
  </sheetData>
  <conditionalFormatting sqref="C39:P39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/>
  </sheetPr>
  <dimension ref="A1:BD65"/>
  <sheetViews>
    <sheetView showGridLines="0" zoomScaleNormal="100" workbookViewId="0"/>
  </sheetViews>
  <sheetFormatPr defaultRowHeight="11.25"/>
  <cols>
    <col min="1" max="1" width="2.85546875" style="47" customWidth="1"/>
    <col min="2" max="2" width="9.28515625" style="47" customWidth="1"/>
    <col min="3" max="17" width="7.85546875" style="47" customWidth="1"/>
    <col min="18" max="18" width="9.140625" style="47"/>
    <col min="19" max="57" width="7.85546875" style="47" customWidth="1"/>
    <col min="58" max="16384" width="9.140625" style="47"/>
  </cols>
  <sheetData>
    <row r="1" spans="1:41">
      <c r="A1" s="33"/>
      <c r="E1" s="32"/>
    </row>
    <row r="2" spans="1:41">
      <c r="A2" s="33"/>
    </row>
    <row r="3" spans="1:41" ht="15">
      <c r="A3" s="3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41" ht="15">
      <c r="A4" s="33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41" ht="11.25" customHeight="1">
      <c r="C5" s="56" t="s">
        <v>564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41" ht="11.25" customHeight="1">
      <c r="B6" s="8"/>
      <c r="C6" s="181">
        <v>2006</v>
      </c>
      <c r="D6" s="181">
        <v>2007</v>
      </c>
      <c r="E6" s="181">
        <v>2008</v>
      </c>
      <c r="F6" s="181">
        <v>2009</v>
      </c>
      <c r="G6" s="181">
        <v>2010</v>
      </c>
      <c r="H6" s="181">
        <v>2011</v>
      </c>
      <c r="I6" s="181">
        <v>2012</v>
      </c>
      <c r="J6" s="181">
        <v>2013</v>
      </c>
      <c r="K6" s="181">
        <v>2014</v>
      </c>
      <c r="L6" s="181">
        <v>2015</v>
      </c>
      <c r="M6" s="181">
        <v>2016</v>
      </c>
      <c r="N6" s="181">
        <v>2017</v>
      </c>
      <c r="O6" s="181">
        <v>2018</v>
      </c>
      <c r="P6" s="181" t="s">
        <v>272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41" ht="11.25" customHeight="1">
      <c r="B7" s="193" t="s">
        <v>136</v>
      </c>
      <c r="C7" s="192">
        <v>1</v>
      </c>
      <c r="D7" s="192">
        <v>1.02</v>
      </c>
      <c r="E7" s="192">
        <v>0.75</v>
      </c>
      <c r="F7" s="192">
        <v>0.63250000000000006</v>
      </c>
      <c r="G7" s="192">
        <v>0.5</v>
      </c>
      <c r="H7" s="192">
        <v>0.5</v>
      </c>
      <c r="I7" s="192">
        <v>0.5</v>
      </c>
      <c r="J7" s="192">
        <v>0.51500000000000001</v>
      </c>
      <c r="K7" s="192">
        <v>0.5</v>
      </c>
      <c r="L7" s="192">
        <v>0.5</v>
      </c>
      <c r="M7" s="192">
        <v>0.5</v>
      </c>
      <c r="N7" s="192">
        <v>0.5</v>
      </c>
      <c r="O7" s="192">
        <v>0.56000000000000005</v>
      </c>
      <c r="P7" s="192">
        <v>0.6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41" ht="11.25" customHeight="1">
      <c r="B8" s="193" t="s">
        <v>137</v>
      </c>
      <c r="C8" s="196">
        <v>0.65</v>
      </c>
      <c r="D8" s="196">
        <v>0.5</v>
      </c>
      <c r="E8" s="196">
        <v>0.5</v>
      </c>
      <c r="F8" s="196">
        <v>0.39</v>
      </c>
      <c r="G8" s="196">
        <v>0.47719400000000001</v>
      </c>
      <c r="H8" s="196">
        <v>0.5</v>
      </c>
      <c r="I8" s="196">
        <v>0.51370199999999999</v>
      </c>
      <c r="J8" s="196">
        <v>0.55080600000000002</v>
      </c>
      <c r="K8" s="196">
        <v>0.75</v>
      </c>
      <c r="L8" s="196">
        <v>1</v>
      </c>
      <c r="M8" s="196">
        <v>1.4232100000000001</v>
      </c>
      <c r="N8" s="196">
        <v>1.59</v>
      </c>
      <c r="O8" s="196">
        <v>2</v>
      </c>
      <c r="P8" s="196">
        <v>2.15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41" ht="11.25" customHeight="1">
      <c r="B9" s="5" t="s">
        <v>493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41" ht="11.25" customHeight="1"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1" ht="11.25" customHeight="1"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41" ht="11.25" customHeight="1"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41" ht="11.25" customHeight="1"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41" ht="11.25" customHeight="1"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 s="70"/>
      <c r="AI14" s="70"/>
      <c r="AJ14" s="70"/>
      <c r="AK14" s="70"/>
      <c r="AL14" s="70"/>
      <c r="AM14" s="70"/>
      <c r="AN14" s="70"/>
      <c r="AO14" s="70"/>
    </row>
    <row r="15" spans="1:41" ht="11.25" customHeight="1"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 s="70"/>
      <c r="AI15" s="70"/>
      <c r="AJ15" s="70"/>
      <c r="AK15" s="70"/>
      <c r="AL15" s="70"/>
      <c r="AM15" s="70"/>
      <c r="AN15" s="70"/>
      <c r="AO15" s="70"/>
    </row>
    <row r="16" spans="1:41" ht="11.25" customHeight="1"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 s="70"/>
      <c r="AI16" s="70"/>
      <c r="AJ16" s="70"/>
      <c r="AK16" s="70"/>
      <c r="AL16" s="70"/>
      <c r="AM16" s="70"/>
      <c r="AN16" s="70"/>
      <c r="AO16" s="70"/>
    </row>
    <row r="17" spans="18:41" ht="11.25" customHeight="1"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 s="70"/>
      <c r="AI17" s="70"/>
      <c r="AJ17" s="70"/>
      <c r="AK17" s="70"/>
      <c r="AL17" s="70"/>
      <c r="AM17" s="70"/>
      <c r="AN17" s="70"/>
      <c r="AO17" s="70"/>
    </row>
    <row r="18" spans="18:41" ht="11.25" customHeight="1"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 s="70"/>
      <c r="AI18" s="70"/>
      <c r="AJ18" s="70"/>
      <c r="AK18" s="70"/>
      <c r="AL18" s="70"/>
      <c r="AM18" s="70"/>
      <c r="AN18" s="70"/>
      <c r="AO18" s="70"/>
    </row>
    <row r="19" spans="18:41" ht="11.25" customHeight="1"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8:41" ht="11.25" customHeight="1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8:41" ht="11.25" customHeight="1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 s="70"/>
      <c r="AI21" s="70"/>
      <c r="AJ21" s="70"/>
      <c r="AK21" s="70"/>
      <c r="AL21" s="70"/>
      <c r="AM21" s="70"/>
      <c r="AN21" s="70"/>
      <c r="AO21" s="70"/>
    </row>
    <row r="22" spans="18:41" ht="11.25" customHeight="1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8:41" ht="11.25" customHeight="1"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8:41" ht="11.25" customHeight="1"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8:41" ht="11.25" customHeight="1"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8:41" ht="11.25" customHeight="1"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8:41" ht="11.25" customHeight="1"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8:41" ht="11.25" customHeight="1"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8:41" ht="11.25" customHeight="1"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8:41" ht="11.25" customHeight="1"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8:41" ht="11.25" customHeight="1"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8:41" ht="11.25" customHeight="1"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2:56" ht="11.25" customHeight="1">
      <c r="C33" s="56" t="s">
        <v>557</v>
      </c>
    </row>
    <row r="34" spans="2:56" ht="11.25" customHeight="1">
      <c r="B34" s="8"/>
      <c r="C34" s="218">
        <v>2006</v>
      </c>
      <c r="D34" s="218"/>
      <c r="E34" s="218"/>
      <c r="F34" s="218"/>
      <c r="G34" s="218">
        <v>2007</v>
      </c>
      <c r="H34" s="218"/>
      <c r="I34" s="218"/>
      <c r="J34" s="218"/>
      <c r="K34" s="218">
        <v>2008</v>
      </c>
      <c r="L34" s="218"/>
      <c r="M34" s="218"/>
      <c r="N34" s="218"/>
      <c r="O34" s="218">
        <v>2009</v>
      </c>
      <c r="P34" s="218"/>
      <c r="Q34" s="218"/>
      <c r="R34" s="218"/>
      <c r="S34" s="218">
        <v>2010</v>
      </c>
      <c r="T34" s="218"/>
      <c r="U34" s="218"/>
      <c r="V34" s="218"/>
      <c r="W34" s="218">
        <v>2011</v>
      </c>
      <c r="X34" s="218"/>
      <c r="Y34" s="218"/>
      <c r="Z34" s="218"/>
      <c r="AA34" s="218">
        <v>2012</v>
      </c>
      <c r="AB34" s="218"/>
      <c r="AC34" s="218"/>
      <c r="AD34" s="218"/>
      <c r="AE34" s="218">
        <v>2013</v>
      </c>
      <c r="AF34" s="218"/>
      <c r="AG34" s="218"/>
      <c r="AH34" s="218"/>
      <c r="AI34" s="218">
        <v>2014</v>
      </c>
      <c r="AJ34" s="218"/>
      <c r="AK34" s="218"/>
      <c r="AL34" s="218"/>
      <c r="AM34" s="218">
        <v>2015</v>
      </c>
      <c r="AN34" s="218"/>
      <c r="AO34" s="218"/>
      <c r="AP34" s="218"/>
      <c r="AQ34" s="218">
        <v>2016</v>
      </c>
      <c r="AR34" s="218"/>
      <c r="AS34" s="218"/>
      <c r="AT34" s="218"/>
      <c r="AU34" s="218">
        <v>2017</v>
      </c>
      <c r="AV34" s="218"/>
      <c r="AW34" s="218"/>
      <c r="AX34" s="218"/>
      <c r="AY34" s="218">
        <v>2018</v>
      </c>
      <c r="AZ34" s="218"/>
      <c r="BA34" s="218"/>
      <c r="BB34" s="218"/>
      <c r="BC34" s="218">
        <v>2019</v>
      </c>
      <c r="BD34" s="218"/>
    </row>
    <row r="35" spans="2:56">
      <c r="B35" s="8"/>
      <c r="C35" s="181" t="s">
        <v>17</v>
      </c>
      <c r="D35" s="181" t="s">
        <v>16</v>
      </c>
      <c r="E35" s="181" t="s">
        <v>15</v>
      </c>
      <c r="F35" s="181" t="s">
        <v>14</v>
      </c>
      <c r="G35" s="181" t="s">
        <v>17</v>
      </c>
      <c r="H35" s="181" t="s">
        <v>16</v>
      </c>
      <c r="I35" s="181" t="s">
        <v>15</v>
      </c>
      <c r="J35" s="181" t="s">
        <v>14</v>
      </c>
      <c r="K35" s="181" t="s">
        <v>17</v>
      </c>
      <c r="L35" s="181" t="s">
        <v>16</v>
      </c>
      <c r="M35" s="181" t="s">
        <v>15</v>
      </c>
      <c r="N35" s="181" t="s">
        <v>14</v>
      </c>
      <c r="O35" s="181" t="s">
        <v>17</v>
      </c>
      <c r="P35" s="181" t="s">
        <v>16</v>
      </c>
      <c r="Q35" s="117" t="s">
        <v>15</v>
      </c>
      <c r="R35" s="117" t="s">
        <v>14</v>
      </c>
      <c r="S35" s="117" t="s">
        <v>17</v>
      </c>
      <c r="T35" s="117" t="s">
        <v>16</v>
      </c>
      <c r="U35" s="117" t="s">
        <v>15</v>
      </c>
      <c r="V35" s="117" t="s">
        <v>14</v>
      </c>
      <c r="W35" s="117" t="s">
        <v>17</v>
      </c>
      <c r="X35" s="117" t="s">
        <v>16</v>
      </c>
      <c r="Y35" s="117" t="s">
        <v>15</v>
      </c>
      <c r="Z35" s="117" t="s">
        <v>14</v>
      </c>
      <c r="AA35" s="117" t="s">
        <v>17</v>
      </c>
      <c r="AB35" s="117" t="s">
        <v>16</v>
      </c>
      <c r="AC35" s="117" t="s">
        <v>15</v>
      </c>
      <c r="AD35" s="117" t="s">
        <v>14</v>
      </c>
      <c r="AE35" s="117" t="s">
        <v>17</v>
      </c>
      <c r="AF35" s="117" t="s">
        <v>16</v>
      </c>
      <c r="AG35" s="117" t="s">
        <v>15</v>
      </c>
      <c r="AH35" s="117" t="s">
        <v>14</v>
      </c>
      <c r="AI35" s="117" t="s">
        <v>17</v>
      </c>
      <c r="AJ35" s="117" t="s">
        <v>16</v>
      </c>
      <c r="AK35" s="117" t="s">
        <v>15</v>
      </c>
      <c r="AL35" s="117" t="s">
        <v>14</v>
      </c>
      <c r="AM35" s="117" t="s">
        <v>17</v>
      </c>
      <c r="AN35" s="117" t="s">
        <v>16</v>
      </c>
      <c r="AO35" s="117" t="s">
        <v>15</v>
      </c>
      <c r="AP35" s="117" t="s">
        <v>14</v>
      </c>
      <c r="AQ35" s="117" t="s">
        <v>17</v>
      </c>
      <c r="AR35" s="117" t="s">
        <v>16</v>
      </c>
      <c r="AS35" s="117" t="s">
        <v>15</v>
      </c>
      <c r="AT35" s="117" t="s">
        <v>14</v>
      </c>
      <c r="AU35" s="117" t="s">
        <v>17</v>
      </c>
      <c r="AV35" s="117" t="s">
        <v>16</v>
      </c>
      <c r="AW35" s="117" t="s">
        <v>15</v>
      </c>
      <c r="AX35" s="117" t="s">
        <v>14</v>
      </c>
      <c r="AY35" s="117" t="s">
        <v>17</v>
      </c>
      <c r="AZ35" s="117" t="s">
        <v>16</v>
      </c>
      <c r="BA35" s="117" t="s">
        <v>15</v>
      </c>
      <c r="BB35" s="117" t="s">
        <v>14</v>
      </c>
      <c r="BC35" s="117" t="s">
        <v>17</v>
      </c>
      <c r="BD35" s="178" t="s">
        <v>16</v>
      </c>
    </row>
    <row r="36" spans="2:56" ht="12">
      <c r="B36" s="193" t="s">
        <v>136</v>
      </c>
      <c r="C36" s="192">
        <v>1</v>
      </c>
      <c r="D36" s="192">
        <v>0.58001499999999995</v>
      </c>
      <c r="E36" s="192">
        <v>0.95977200000000007</v>
      </c>
      <c r="F36" s="192">
        <v>1</v>
      </c>
      <c r="G36" s="192">
        <v>0.87461</v>
      </c>
      <c r="H36" s="192">
        <v>1.06975</v>
      </c>
      <c r="I36" s="192">
        <v>1.4</v>
      </c>
      <c r="J36" s="192">
        <v>1</v>
      </c>
      <c r="K36" s="192">
        <v>0.55625000000000002</v>
      </c>
      <c r="L36" s="192">
        <v>0.76835999999999993</v>
      </c>
      <c r="M36" s="192">
        <v>0.79644999999999999</v>
      </c>
      <c r="N36" s="192">
        <v>0.98595999999999995</v>
      </c>
      <c r="O36" s="192">
        <v>0.58499999999999996</v>
      </c>
      <c r="P36" s="192">
        <v>0.59599999999999997</v>
      </c>
      <c r="Q36" s="192">
        <v>0.66500599999999999</v>
      </c>
      <c r="R36" s="192">
        <v>0.65639899999999995</v>
      </c>
      <c r="S36" s="192">
        <v>0.62075000000000002</v>
      </c>
      <c r="T36" s="192">
        <v>0.5</v>
      </c>
      <c r="U36" s="192">
        <v>0.5</v>
      </c>
      <c r="V36" s="192">
        <v>0.5</v>
      </c>
      <c r="W36" s="192">
        <v>0.55200000000000005</v>
      </c>
      <c r="X36" s="192">
        <v>0.5</v>
      </c>
      <c r="Y36" s="192">
        <v>0.51224999999999998</v>
      </c>
      <c r="Z36" s="192">
        <v>0.5</v>
      </c>
      <c r="AA36" s="192">
        <v>0.50800000000000001</v>
      </c>
      <c r="AB36" s="192">
        <v>0.55100000000000005</v>
      </c>
      <c r="AC36" s="192">
        <v>0.48629</v>
      </c>
      <c r="AD36" s="192">
        <v>0.5</v>
      </c>
      <c r="AE36" s="192">
        <v>0.442</v>
      </c>
      <c r="AF36" s="192">
        <v>0.54700000000000004</v>
      </c>
      <c r="AG36" s="192">
        <v>0.65050000000000008</v>
      </c>
      <c r="AH36" s="192">
        <v>0.5</v>
      </c>
      <c r="AI36" s="192">
        <v>0.5</v>
      </c>
      <c r="AJ36" s="192">
        <v>0.5</v>
      </c>
      <c r="AK36" s="192">
        <v>0.5</v>
      </c>
      <c r="AL36" s="192">
        <v>0.6</v>
      </c>
      <c r="AM36" s="192">
        <v>0.5</v>
      </c>
      <c r="AN36" s="192">
        <v>0.5</v>
      </c>
      <c r="AO36" s="192">
        <v>0.5</v>
      </c>
      <c r="AP36" s="192">
        <v>0.5</v>
      </c>
      <c r="AQ36" s="192">
        <v>0.59997</v>
      </c>
      <c r="AR36" s="192">
        <v>0.5</v>
      </c>
      <c r="AS36" s="192">
        <v>0.5</v>
      </c>
      <c r="AT36" s="192">
        <v>0.4</v>
      </c>
      <c r="AU36" s="192">
        <v>0.5</v>
      </c>
      <c r="AV36" s="192">
        <v>0.49</v>
      </c>
      <c r="AW36" s="192">
        <v>0.5</v>
      </c>
      <c r="AX36" s="192">
        <v>0.51241000000000003</v>
      </c>
      <c r="AY36" s="192">
        <v>0.50150000000000006</v>
      </c>
      <c r="AZ36" s="192">
        <v>0.55000000000000004</v>
      </c>
      <c r="BA36" s="192">
        <v>0.55000000000000004</v>
      </c>
      <c r="BB36" s="192">
        <v>0.62490000000000001</v>
      </c>
      <c r="BC36" s="192">
        <v>0.58525000000000005</v>
      </c>
      <c r="BD36" s="192">
        <v>0.66113500000000003</v>
      </c>
    </row>
    <row r="37" spans="2:56" ht="12">
      <c r="B37" s="193" t="s">
        <v>137</v>
      </c>
      <c r="C37" s="196">
        <v>0.95</v>
      </c>
      <c r="D37" s="196">
        <v>0.56499999999999995</v>
      </c>
      <c r="E37" s="196">
        <v>0.5</v>
      </c>
      <c r="F37" s="196">
        <v>0.8</v>
      </c>
      <c r="G37" s="196">
        <v>0.5</v>
      </c>
      <c r="H37" s="196">
        <v>0.44513999999999998</v>
      </c>
      <c r="I37" s="196">
        <v>0.42566499999999996</v>
      </c>
      <c r="J37" s="196">
        <v>0.5</v>
      </c>
      <c r="K37" s="196">
        <v>0.5</v>
      </c>
      <c r="L37" s="196">
        <v>0.5</v>
      </c>
      <c r="M37" s="196">
        <v>0.45156000000000002</v>
      </c>
      <c r="N37" s="196">
        <v>0.5</v>
      </c>
      <c r="O37" s="196">
        <v>0.35</v>
      </c>
      <c r="P37" s="196">
        <v>0.3</v>
      </c>
      <c r="Q37" s="196">
        <v>0.36637500000000001</v>
      </c>
      <c r="R37" s="196">
        <v>0.5</v>
      </c>
      <c r="S37" s="196">
        <v>0.4</v>
      </c>
      <c r="T37" s="196">
        <v>0.36682749999999997</v>
      </c>
      <c r="U37" s="196">
        <v>0.5</v>
      </c>
      <c r="V37" s="196">
        <v>0.5</v>
      </c>
      <c r="W37" s="196">
        <v>0.45</v>
      </c>
      <c r="X37" s="196">
        <v>0.65</v>
      </c>
      <c r="Y37" s="196">
        <v>0.5</v>
      </c>
      <c r="Z37" s="196">
        <v>0.5</v>
      </c>
      <c r="AA37" s="196">
        <v>0.5</v>
      </c>
      <c r="AB37" s="196">
        <v>0.6</v>
      </c>
      <c r="AC37" s="196">
        <v>0.52</v>
      </c>
      <c r="AD37" s="196">
        <v>0.505</v>
      </c>
      <c r="AE37" s="196">
        <v>0.55000000000000004</v>
      </c>
      <c r="AF37" s="196">
        <v>0.5</v>
      </c>
      <c r="AG37" s="196">
        <v>0.57250000000000001</v>
      </c>
      <c r="AH37" s="196">
        <v>0.75</v>
      </c>
      <c r="AI37" s="196">
        <v>0.6</v>
      </c>
      <c r="AJ37" s="196">
        <v>0.7</v>
      </c>
      <c r="AK37" s="196">
        <v>0.8</v>
      </c>
      <c r="AL37" s="196">
        <v>0.85</v>
      </c>
      <c r="AM37" s="196">
        <v>0.95</v>
      </c>
      <c r="AN37" s="196">
        <v>1.1000000000000001</v>
      </c>
      <c r="AO37" s="196">
        <v>1</v>
      </c>
      <c r="AP37" s="196">
        <v>1.1251100000000001</v>
      </c>
      <c r="AQ37" s="196">
        <v>1.2</v>
      </c>
      <c r="AR37" s="196">
        <v>1.3729100000000001</v>
      </c>
      <c r="AS37" s="196">
        <v>1.4</v>
      </c>
      <c r="AT37" s="196">
        <v>1.506</v>
      </c>
      <c r="AU37" s="196">
        <v>1.5</v>
      </c>
      <c r="AV37" s="196">
        <v>1.5</v>
      </c>
      <c r="AW37" s="196">
        <v>1.7124999999999999</v>
      </c>
      <c r="AX37" s="196">
        <v>1.8</v>
      </c>
      <c r="AY37" s="196">
        <v>2</v>
      </c>
      <c r="AZ37" s="196">
        <v>2.125</v>
      </c>
      <c r="BA37" s="196">
        <v>1.86382</v>
      </c>
      <c r="BB37" s="196">
        <v>2</v>
      </c>
      <c r="BC37" s="196">
        <v>2.0616500000000002</v>
      </c>
      <c r="BD37" s="196">
        <v>2.35</v>
      </c>
    </row>
    <row r="38" spans="2:56">
      <c r="B38" s="5" t="s">
        <v>493</v>
      </c>
    </row>
    <row r="61" spans="2:56" ht="11.25" customHeight="1">
      <c r="C61" s="77" t="s">
        <v>565</v>
      </c>
    </row>
    <row r="62" spans="2:56">
      <c r="C62" s="218">
        <v>2006</v>
      </c>
      <c r="D62" s="218"/>
      <c r="E62" s="218"/>
      <c r="F62" s="218"/>
      <c r="G62" s="218">
        <v>2007</v>
      </c>
      <c r="H62" s="218"/>
      <c r="I62" s="218"/>
      <c r="J62" s="218"/>
      <c r="K62" s="218">
        <v>2008</v>
      </c>
      <c r="L62" s="218"/>
      <c r="M62" s="218"/>
      <c r="N62" s="218"/>
      <c r="O62" s="218">
        <v>2009</v>
      </c>
      <c r="P62" s="218"/>
      <c r="Q62" s="218"/>
      <c r="R62" s="218"/>
      <c r="S62" s="218">
        <v>2010</v>
      </c>
      <c r="T62" s="218"/>
      <c r="U62" s="218"/>
      <c r="V62" s="218"/>
      <c r="W62" s="218">
        <v>2011</v>
      </c>
      <c r="X62" s="218"/>
      <c r="Y62" s="218"/>
      <c r="Z62" s="218"/>
      <c r="AA62" s="218">
        <v>2012</v>
      </c>
      <c r="AB62" s="218"/>
      <c r="AC62" s="218"/>
      <c r="AD62" s="218"/>
      <c r="AE62" s="218">
        <v>2013</v>
      </c>
      <c r="AF62" s="218"/>
      <c r="AG62" s="218"/>
      <c r="AH62" s="218"/>
      <c r="AI62" s="218">
        <v>2014</v>
      </c>
      <c r="AJ62" s="218"/>
      <c r="AK62" s="218"/>
      <c r="AL62" s="218"/>
      <c r="AM62" s="218">
        <v>2015</v>
      </c>
      <c r="AN62" s="218"/>
      <c r="AO62" s="218"/>
      <c r="AP62" s="218"/>
      <c r="AQ62" s="218">
        <v>2016</v>
      </c>
      <c r="AR62" s="218"/>
      <c r="AS62" s="218"/>
      <c r="AT62" s="218"/>
      <c r="AU62" s="218">
        <v>2017</v>
      </c>
      <c r="AV62" s="218"/>
      <c r="AW62" s="218"/>
      <c r="AX62" s="218"/>
      <c r="AY62" s="218">
        <v>2018</v>
      </c>
      <c r="AZ62" s="218"/>
      <c r="BA62" s="218"/>
      <c r="BB62" s="218"/>
      <c r="BC62" s="218">
        <v>2019</v>
      </c>
      <c r="BD62" s="218"/>
    </row>
    <row r="63" spans="2:56">
      <c r="C63" s="117" t="s">
        <v>17</v>
      </c>
      <c r="D63" s="117" t="s">
        <v>16</v>
      </c>
      <c r="E63" s="117" t="s">
        <v>15</v>
      </c>
      <c r="F63" s="117" t="s">
        <v>14</v>
      </c>
      <c r="G63" s="117" t="s">
        <v>17</v>
      </c>
      <c r="H63" s="117" t="s">
        <v>16</v>
      </c>
      <c r="I63" s="117" t="s">
        <v>15</v>
      </c>
      <c r="J63" s="117" t="s">
        <v>14</v>
      </c>
      <c r="K63" s="117" t="s">
        <v>17</v>
      </c>
      <c r="L63" s="117" t="s">
        <v>16</v>
      </c>
      <c r="M63" s="117" t="s">
        <v>15</v>
      </c>
      <c r="N63" s="117" t="s">
        <v>14</v>
      </c>
      <c r="O63" s="117" t="s">
        <v>17</v>
      </c>
      <c r="P63" s="117" t="s">
        <v>16</v>
      </c>
      <c r="Q63" s="117" t="s">
        <v>15</v>
      </c>
      <c r="R63" s="117" t="s">
        <v>14</v>
      </c>
      <c r="S63" s="117" t="s">
        <v>17</v>
      </c>
      <c r="T63" s="117" t="s">
        <v>16</v>
      </c>
      <c r="U63" s="117" t="s">
        <v>15</v>
      </c>
      <c r="V63" s="117" t="s">
        <v>14</v>
      </c>
      <c r="W63" s="117" t="s">
        <v>17</v>
      </c>
      <c r="X63" s="117" t="s">
        <v>16</v>
      </c>
      <c r="Y63" s="117" t="s">
        <v>15</v>
      </c>
      <c r="Z63" s="117" t="s">
        <v>14</v>
      </c>
      <c r="AA63" s="117" t="s">
        <v>17</v>
      </c>
      <c r="AB63" s="117" t="s">
        <v>16</v>
      </c>
      <c r="AC63" s="117" t="s">
        <v>15</v>
      </c>
      <c r="AD63" s="117" t="s">
        <v>14</v>
      </c>
      <c r="AE63" s="117" t="s">
        <v>17</v>
      </c>
      <c r="AF63" s="117" t="s">
        <v>16</v>
      </c>
      <c r="AG63" s="117" t="s">
        <v>15</v>
      </c>
      <c r="AH63" s="117" t="s">
        <v>14</v>
      </c>
      <c r="AI63" s="117" t="s">
        <v>17</v>
      </c>
      <c r="AJ63" s="117" t="s">
        <v>16</v>
      </c>
      <c r="AK63" s="117" t="s">
        <v>15</v>
      </c>
      <c r="AL63" s="117" t="s">
        <v>14</v>
      </c>
      <c r="AM63" s="117" t="s">
        <v>17</v>
      </c>
      <c r="AN63" s="117" t="s">
        <v>16</v>
      </c>
      <c r="AO63" s="117" t="s">
        <v>15</v>
      </c>
      <c r="AP63" s="117" t="s">
        <v>14</v>
      </c>
      <c r="AQ63" s="117" t="s">
        <v>17</v>
      </c>
      <c r="AR63" s="117" t="s">
        <v>16</v>
      </c>
      <c r="AS63" s="117" t="s">
        <v>15</v>
      </c>
      <c r="AT63" s="117" t="s">
        <v>14</v>
      </c>
      <c r="AU63" s="117" t="s">
        <v>17</v>
      </c>
      <c r="AV63" s="117" t="s">
        <v>16</v>
      </c>
      <c r="AW63" s="117" t="s">
        <v>15</v>
      </c>
      <c r="AX63" s="117" t="s">
        <v>14</v>
      </c>
      <c r="AY63" s="117" t="s">
        <v>17</v>
      </c>
      <c r="AZ63" s="117" t="s">
        <v>16</v>
      </c>
      <c r="BA63" s="117" t="s">
        <v>15</v>
      </c>
      <c r="BB63" s="117" t="s">
        <v>14</v>
      </c>
      <c r="BC63" s="117" t="s">
        <v>17</v>
      </c>
      <c r="BD63" s="178" t="s">
        <v>16</v>
      </c>
    </row>
    <row r="64" spans="2:56" ht="12">
      <c r="B64" s="117" t="s">
        <v>136</v>
      </c>
      <c r="C64" s="194">
        <v>62</v>
      </c>
      <c r="D64" s="194">
        <v>42</v>
      </c>
      <c r="E64" s="194">
        <v>72</v>
      </c>
      <c r="F64" s="194">
        <v>67</v>
      </c>
      <c r="G64" s="194">
        <v>113</v>
      </c>
      <c r="H64" s="194">
        <v>100</v>
      </c>
      <c r="I64" s="194">
        <v>99</v>
      </c>
      <c r="J64" s="194">
        <v>107</v>
      </c>
      <c r="K64" s="194">
        <v>143</v>
      </c>
      <c r="L64" s="194">
        <v>126</v>
      </c>
      <c r="M64" s="194">
        <v>127</v>
      </c>
      <c r="N64" s="194">
        <v>102</v>
      </c>
      <c r="O64" s="194">
        <v>139</v>
      </c>
      <c r="P64" s="194">
        <v>164</v>
      </c>
      <c r="Q64" s="194">
        <v>197</v>
      </c>
      <c r="R64" s="194">
        <v>200</v>
      </c>
      <c r="S64" s="194">
        <v>217</v>
      </c>
      <c r="T64" s="194">
        <v>231</v>
      </c>
      <c r="U64" s="194">
        <v>231</v>
      </c>
      <c r="V64" s="194">
        <v>258</v>
      </c>
      <c r="W64" s="194">
        <v>341</v>
      </c>
      <c r="X64" s="194">
        <v>281</v>
      </c>
      <c r="Y64" s="194">
        <v>249</v>
      </c>
      <c r="Z64" s="194">
        <v>297</v>
      </c>
      <c r="AA64" s="194">
        <v>393</v>
      </c>
      <c r="AB64" s="194">
        <v>308</v>
      </c>
      <c r="AC64" s="194">
        <v>310</v>
      </c>
      <c r="AD64" s="194">
        <v>346</v>
      </c>
      <c r="AE64" s="194">
        <v>427</v>
      </c>
      <c r="AF64" s="194">
        <v>395</v>
      </c>
      <c r="AG64" s="194">
        <v>444</v>
      </c>
      <c r="AH64" s="194">
        <v>496</v>
      </c>
      <c r="AI64" s="194">
        <v>580</v>
      </c>
      <c r="AJ64" s="194">
        <v>535</v>
      </c>
      <c r="AK64" s="194">
        <v>571</v>
      </c>
      <c r="AL64" s="194">
        <v>641</v>
      </c>
      <c r="AM64" s="194">
        <v>668</v>
      </c>
      <c r="AN64" s="194">
        <v>710</v>
      </c>
      <c r="AO64" s="194">
        <v>736</v>
      </c>
      <c r="AP64" s="194">
        <v>682</v>
      </c>
      <c r="AQ64" s="194">
        <v>644</v>
      </c>
      <c r="AR64" s="194">
        <v>584</v>
      </c>
      <c r="AS64" s="194">
        <v>559</v>
      </c>
      <c r="AT64" s="194">
        <v>495</v>
      </c>
      <c r="AU64" s="194">
        <v>558</v>
      </c>
      <c r="AV64" s="194">
        <v>588</v>
      </c>
      <c r="AW64" s="194">
        <v>653</v>
      </c>
      <c r="AX64" s="194">
        <v>624</v>
      </c>
      <c r="AY64" s="194">
        <v>534</v>
      </c>
      <c r="AZ64" s="194">
        <v>526</v>
      </c>
      <c r="BA64" s="194">
        <v>454</v>
      </c>
      <c r="BB64" s="194">
        <v>581</v>
      </c>
      <c r="BC64" s="194">
        <v>596</v>
      </c>
      <c r="BD64" s="194">
        <v>619</v>
      </c>
    </row>
    <row r="65" spans="2:56" ht="12">
      <c r="B65" s="117" t="s">
        <v>137</v>
      </c>
      <c r="C65" s="189">
        <v>48</v>
      </c>
      <c r="D65" s="189">
        <v>28</v>
      </c>
      <c r="E65" s="189">
        <v>21</v>
      </c>
      <c r="F65" s="189">
        <v>46</v>
      </c>
      <c r="G65" s="189">
        <v>71</v>
      </c>
      <c r="H65" s="189">
        <v>52</v>
      </c>
      <c r="I65" s="189">
        <v>52</v>
      </c>
      <c r="J65" s="189">
        <v>60</v>
      </c>
      <c r="K65" s="189">
        <v>114</v>
      </c>
      <c r="L65" s="189">
        <v>66</v>
      </c>
      <c r="M65" s="189">
        <v>77</v>
      </c>
      <c r="N65" s="189">
        <v>47</v>
      </c>
      <c r="O65" s="189">
        <v>109</v>
      </c>
      <c r="P65" s="189">
        <v>85</v>
      </c>
      <c r="Q65" s="189">
        <v>75</v>
      </c>
      <c r="R65" s="189">
        <v>92</v>
      </c>
      <c r="S65" s="189">
        <v>149</v>
      </c>
      <c r="T65" s="189">
        <v>110</v>
      </c>
      <c r="U65" s="189">
        <v>144</v>
      </c>
      <c r="V65" s="189">
        <v>170</v>
      </c>
      <c r="W65" s="189">
        <v>269</v>
      </c>
      <c r="X65" s="189">
        <v>235</v>
      </c>
      <c r="Y65" s="189">
        <v>232</v>
      </c>
      <c r="Z65" s="189">
        <v>281</v>
      </c>
      <c r="AA65" s="189">
        <v>399</v>
      </c>
      <c r="AB65" s="189">
        <v>435</v>
      </c>
      <c r="AC65" s="189">
        <v>397</v>
      </c>
      <c r="AD65" s="189">
        <v>439</v>
      </c>
      <c r="AE65" s="189">
        <v>583</v>
      </c>
      <c r="AF65" s="189">
        <v>553</v>
      </c>
      <c r="AG65" s="189">
        <v>582</v>
      </c>
      <c r="AH65" s="189">
        <v>533</v>
      </c>
      <c r="AI65" s="189">
        <v>568</v>
      </c>
      <c r="AJ65" s="189">
        <v>536</v>
      </c>
      <c r="AK65" s="189">
        <v>662</v>
      </c>
      <c r="AL65" s="189">
        <v>547</v>
      </c>
      <c r="AM65" s="189">
        <v>580</v>
      </c>
      <c r="AN65" s="189">
        <v>599</v>
      </c>
      <c r="AO65" s="189">
        <v>510</v>
      </c>
      <c r="AP65" s="189">
        <v>507</v>
      </c>
      <c r="AQ65" s="189">
        <v>499</v>
      </c>
      <c r="AR65" s="189">
        <v>499</v>
      </c>
      <c r="AS65" s="189">
        <v>460</v>
      </c>
      <c r="AT65" s="189">
        <v>466</v>
      </c>
      <c r="AU65" s="189">
        <v>528</v>
      </c>
      <c r="AV65" s="189">
        <v>497</v>
      </c>
      <c r="AW65" s="189">
        <v>482</v>
      </c>
      <c r="AX65" s="189">
        <v>445</v>
      </c>
      <c r="AY65" s="189">
        <v>494</v>
      </c>
      <c r="AZ65" s="189">
        <v>479</v>
      </c>
      <c r="BA65" s="189">
        <v>383</v>
      </c>
      <c r="BB65" s="189">
        <v>439</v>
      </c>
      <c r="BC65" s="189">
        <v>379</v>
      </c>
      <c r="BD65" s="189">
        <v>332</v>
      </c>
    </row>
  </sheetData>
  <mergeCells count="28">
    <mergeCell ref="W34:Z34"/>
    <mergeCell ref="AE62:AH62"/>
    <mergeCell ref="AI62:AL62"/>
    <mergeCell ref="AY34:BB34"/>
    <mergeCell ref="AA34:AD34"/>
    <mergeCell ref="AE34:AH34"/>
    <mergeCell ref="AI34:AL34"/>
    <mergeCell ref="K62:N62"/>
    <mergeCell ref="O62:R62"/>
    <mergeCell ref="S62:V62"/>
    <mergeCell ref="W62:Z62"/>
    <mergeCell ref="AA62:AD62"/>
    <mergeCell ref="BC34:BD34"/>
    <mergeCell ref="BC62:BD62"/>
    <mergeCell ref="C34:F34"/>
    <mergeCell ref="AM62:AP62"/>
    <mergeCell ref="AQ62:AT62"/>
    <mergeCell ref="AU62:AX62"/>
    <mergeCell ref="AM34:AP34"/>
    <mergeCell ref="AQ34:AT34"/>
    <mergeCell ref="AU34:AX34"/>
    <mergeCell ref="G34:J34"/>
    <mergeCell ref="K34:N34"/>
    <mergeCell ref="O34:R34"/>
    <mergeCell ref="S34:V34"/>
    <mergeCell ref="AY62:BB62"/>
    <mergeCell ref="C62:F62"/>
    <mergeCell ref="G62:J62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Table of Contents</vt:lpstr>
      <vt:lpstr>Deal Flow x Year</vt:lpstr>
      <vt:lpstr>Deal Flow x Stage &amp; Qtr</vt:lpstr>
      <vt:lpstr>Deal Flow x Female Founders</vt:lpstr>
      <vt:lpstr>Female Founded Deal Flow %</vt:lpstr>
      <vt:lpstr>Deal Sz Median x Founder Gender</vt:lpstr>
      <vt:lpstr>First Financings</vt:lpstr>
      <vt:lpstr>AngelSeed</vt:lpstr>
      <vt:lpstr>Median Deal Size Angel VS Seed</vt:lpstr>
      <vt:lpstr>Early Stage</vt:lpstr>
      <vt:lpstr>Late Stage</vt:lpstr>
      <vt:lpstr>Stage x Founder Gender</vt:lpstr>
      <vt:lpstr>Median Pre Val x Series</vt:lpstr>
      <vt:lpstr>Quartile Pre Val x Stage</vt:lpstr>
      <vt:lpstr>Median Pre-Val x Founder Gender</vt:lpstr>
      <vt:lpstr>Median Deal Size x Stage</vt:lpstr>
      <vt:lpstr>Quartile Deal Size x Stage</vt:lpstr>
      <vt:lpstr>Median Age x Series</vt:lpstr>
      <vt:lpstr>Unicorn Activity</vt:lpstr>
      <vt:lpstr>PE Investor Participation</vt:lpstr>
      <vt:lpstr>Deals by Sector</vt:lpstr>
      <vt:lpstr>Life Sciences</vt:lpstr>
      <vt:lpstr>Deals by Region</vt:lpstr>
      <vt:lpstr>Deals by MSA</vt:lpstr>
      <vt:lpstr>Deals by State</vt:lpstr>
      <vt:lpstr>Corporate VC</vt:lpstr>
      <vt:lpstr>CVC by Size</vt:lpstr>
      <vt:lpstr>CVC by Sector</vt:lpstr>
      <vt:lpstr>GE Deal Flow</vt:lpstr>
      <vt:lpstr>GE Deals x Deal Size</vt:lpstr>
      <vt:lpstr>GE Deals x Industry</vt:lpstr>
      <vt:lpstr>Top Deals</vt:lpstr>
      <vt:lpstr>Top Female Founded Companies</vt:lpstr>
      <vt:lpstr>Top MSA's All FF Companies</vt:lpstr>
      <vt:lpstr>Mega-Rounds ($100M+)</vt:lpstr>
      <vt:lpstr>Tourist Investors</vt:lpstr>
      <vt:lpstr>Exit Flow x Year</vt:lpstr>
      <vt:lpstr>Exit Flow x Qtr</vt:lpstr>
      <vt:lpstr>Exit Flow x All Female Founders</vt:lpstr>
      <vt:lpstr>Exit Flow x Sz</vt:lpstr>
      <vt:lpstr>Exit Size Medians x Founder</vt:lpstr>
      <vt:lpstr>Exit Flow x Type</vt:lpstr>
      <vt:lpstr>Exit Flow x Type &amp; Qtr</vt:lpstr>
      <vt:lpstr>Exit Flow x Sector</vt:lpstr>
      <vt:lpstr>Exits vs Investments</vt:lpstr>
      <vt:lpstr>Top Exits</vt:lpstr>
      <vt:lpstr>Fundraising x Year</vt:lpstr>
      <vt:lpstr>Fundraising x Size</vt:lpstr>
      <vt:lpstr>Funds Hitting Target</vt:lpstr>
      <vt:lpstr>First-time Funds</vt:lpstr>
      <vt:lpstr>Med&amp;Avg Fund Size</vt:lpstr>
      <vt:lpstr>Med&amp;Avg Closing Time</vt:lpstr>
      <vt:lpstr>Med&amp;Avg Time Between Funds</vt:lpstr>
      <vt:lpstr>Med&amp;Avg Fund Step-Up</vt:lpstr>
      <vt:lpstr>Capital Raised vs. Invested</vt:lpstr>
      <vt:lpstr>Top Funds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Stanford</dc:creator>
  <cp:lastModifiedBy>Jordan Beck</cp:lastModifiedBy>
  <dcterms:created xsi:type="dcterms:W3CDTF">2017-12-13T20:24:52Z</dcterms:created>
  <dcterms:modified xsi:type="dcterms:W3CDTF">2019-07-10T20:18:08Z</dcterms:modified>
</cp:coreProperties>
</file>