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projekt/helyek/1604/Megosztott dokumentumok/16_bugdoc/bugreporthoz/vizsgalando/Charts/"/>
    </mc:Choice>
  </mc:AlternateContent>
  <bookViews>
    <workbookView xWindow="-1230" yWindow="120" windowWidth="19035" windowHeight="11760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Irtysh">[1]иртышская!$A$5:$G$42</definedName>
    <definedName name="KTP">'[2]5'!#REF!</definedName>
    <definedName name="kW_а_ген1">#REF!</definedName>
    <definedName name="kW_а_ген3">#REF!</definedName>
    <definedName name="line">'[2]5'!#REF!</definedName>
    <definedName name="qr110to10">'[3]баланс квадраты ПЭС'!#REF!</definedName>
    <definedName name="qr110to35">'[3]баланс квадраты ПЭС'!#REF!</definedName>
    <definedName name="qr220to10_2">'[3]баланс квадраты ПЭС'!#REF!</definedName>
    <definedName name="qr220to110">'[3]баланс квадраты ПЭС'!#REF!</definedName>
    <definedName name="qr220to35">'[3]баланс квадраты ПЭС'!#REF!</definedName>
    <definedName name="qr35to10">'[3]баланс квадраты ПЭС'!#REF!</definedName>
    <definedName name="Razd1End">#REF!</definedName>
    <definedName name="Razd1Start">#REF!</definedName>
    <definedName name="Razd2End">#REF!</definedName>
    <definedName name="Razd2Start">#REF!</definedName>
    <definedName name="Razd3Start">#REF!</definedName>
    <definedName name="Razd4End">#REF!</definedName>
    <definedName name="Razd4Start">#REF!</definedName>
    <definedName name="Razd5End">#REF!</definedName>
    <definedName name="Razd5Start">#REF!</definedName>
    <definedName name="Razd6End">#REF!</definedName>
    <definedName name="Razd6Start">#REF!</definedName>
    <definedName name="Razd7End">#REF!</definedName>
    <definedName name="Razd7Start">#REF!</definedName>
    <definedName name="tavrich">[1]таврическая!$A$4:$G$31</definedName>
    <definedName name="ВЫР">'[4]Баланс по ТЭЦ-1'!$J$6</definedName>
    <definedName name="ДатаТекст">'[5]Титульный лист С-П'!#REF!</definedName>
    <definedName name="ктр">'[2]5'!#REF!</definedName>
    <definedName name="мДата">[4]Настройки!$B$8</definedName>
    <definedName name="НБд">'[4]Баланс по ТЭЦ-1'!$N$381</definedName>
    <definedName name="о_165">#REF!</definedName>
    <definedName name="о_166">#REF!</definedName>
    <definedName name="о_167">#REF!</definedName>
    <definedName name="о_168">#REF!</definedName>
    <definedName name="о_170">#REF!</definedName>
    <definedName name="о_171">#REF!</definedName>
    <definedName name="о_224">#REF!</definedName>
    <definedName name="о_225">#REF!</definedName>
    <definedName name="о_235">#REF!</definedName>
    <definedName name="о_236">#REF!</definedName>
    <definedName name="о_249">#REF!</definedName>
    <definedName name="о_250">#REF!</definedName>
    <definedName name="о_251">#REF!</definedName>
    <definedName name="о_252">#REF!</definedName>
    <definedName name="о_531">#REF!</definedName>
    <definedName name="о_532">#REF!</definedName>
    <definedName name="о_533">#REF!</definedName>
    <definedName name="о_553">#REF!</definedName>
    <definedName name="о_555i">#REF!</definedName>
    <definedName name="о_556">[1]таврическая!$G$7</definedName>
    <definedName name="о_557">[1]таврическая!$G$9</definedName>
    <definedName name="о_мв10ат1i">#REF!</definedName>
    <definedName name="о_мв10ат2i">#REF!</definedName>
    <definedName name="о_шсов220">[1]иртышская!$G$18</definedName>
    <definedName name="ОТДАЧА">'[4]Баланс по ТЭЦ-1'!$J$99</definedName>
    <definedName name="Отдача_ГРУ">'[4]Баланс по ТЭЦ-1'!$J$120</definedName>
    <definedName name="Отдача110">'[4]Баланс по ТЭЦ-1'!$J$100</definedName>
    <definedName name="ОтпВСеть">#REF!</definedName>
    <definedName name="п_165">#REF!</definedName>
    <definedName name="п_166">#REF!</definedName>
    <definedName name="п_167">#REF!</definedName>
    <definedName name="п_168">#REF!</definedName>
    <definedName name="п_170">#REF!</definedName>
    <definedName name="п_171">#REF!</definedName>
    <definedName name="п_224">#REF!</definedName>
    <definedName name="п_225">#REF!</definedName>
    <definedName name="п_235">#REF!</definedName>
    <definedName name="п_236">#REF!</definedName>
    <definedName name="п_249">#REF!</definedName>
    <definedName name="п_250">#REF!</definedName>
    <definedName name="п_251">#REF!</definedName>
    <definedName name="п_252">#REF!</definedName>
    <definedName name="п_531">#REF!</definedName>
    <definedName name="п_532">#REF!</definedName>
    <definedName name="п_533">#REF!</definedName>
    <definedName name="п_553">#REF!</definedName>
    <definedName name="п_555i">#REF!</definedName>
    <definedName name="п_556">[1]таврическая!$G$6</definedName>
    <definedName name="п_557">[1]таврическая!$G$8</definedName>
    <definedName name="п_в15ат1">#REF!</definedName>
    <definedName name="п_в15ат2">#REF!</definedName>
    <definedName name="п_мв10ат1i">#REF!</definedName>
    <definedName name="п_мв10ат2i">#REF!</definedName>
    <definedName name="п_ф6">#REF!</definedName>
    <definedName name="п_ф9">#REF!</definedName>
    <definedName name="п_шсов220">[1]иртышская!$G$17</definedName>
    <definedName name="пер11">'[6]2011'!$A$7:$A$95</definedName>
    <definedName name="ПО11нар">'[6]2011'!$FH$7:$FH$95</definedName>
    <definedName name="Потери">#REF!</definedName>
    <definedName name="Потери110">#REF!</definedName>
    <definedName name="Потери6">#REF!</definedName>
    <definedName name="ПотериРУ">#REF!</definedName>
    <definedName name="ПотериТР">#REF!</definedName>
    <definedName name="ПотериТРСН">#REF!</definedName>
    <definedName name="ППЖТ">'[4]Баланс по ТЭЦ-1'!$J$194</definedName>
    <definedName name="ПРИЕМ">'[4]Баланс по ТЭЦ-1'!$J$86</definedName>
    <definedName name="Прием110">'[4]Баланс по ТЭЦ-1'!$J$87</definedName>
    <definedName name="признак">'[7]Расчеты с потребителями'!$AM$10:$AM$13</definedName>
    <definedName name="ПРИХОД">'[4]Баланс по ТЭЦ-1'!$J$186</definedName>
    <definedName name="ПрНуж">'[4]Баланс по ТЭЦ-1'!$J$198</definedName>
    <definedName name="скл">#REF!</definedName>
    <definedName name="СН">'[4]Баланс по ТЭЦ-1'!$J$24</definedName>
    <definedName name="СН_Б">[1]сибирь!$H$16</definedName>
    <definedName name="СН_З">#REF!</definedName>
    <definedName name="СН_И">#REF!</definedName>
    <definedName name="СН_С">#REF!</definedName>
    <definedName name="СН_Т">'[8]табл 1'!#REF!</definedName>
    <definedName name="ФСН">'[4]Баланс по ТЭЦ-1'!$J$58</definedName>
    <definedName name="ФЦН1">'[4]Баланс по ТЭЦ-1'!$J$152</definedName>
    <definedName name="ФЦН2">'[4]Баланс по ТЭЦ-1'!$J$153</definedName>
    <definedName name="ХН">'[4]Баланс по ТЭЦ-1'!$J$68</definedName>
    <definedName name="ы11">'[8]табл 1'!#REF!</definedName>
  </definedNames>
  <calcPr calcId="152511"/>
</workbook>
</file>

<file path=xl/calcChain.xml><?xml version="1.0" encoding="utf-8"?>
<calcChain xmlns="http://schemas.openxmlformats.org/spreadsheetml/2006/main">
  <c r="A28" i="1" l="1"/>
  <c r="C32" i="1" s="1"/>
  <c r="F32" i="1" l="1"/>
  <c r="E32" i="1"/>
  <c r="D32" i="1"/>
  <c r="B32" i="1"/>
  <c r="G3" i="1"/>
  <c r="B2" i="1" s="1"/>
  <c r="F2" i="1"/>
  <c r="E2" i="1" l="1"/>
  <c r="C2" i="1"/>
  <c r="D2" i="1"/>
</calcChain>
</file>

<file path=xl/sharedStrings.xml><?xml version="1.0" encoding="utf-8"?>
<sst xmlns="http://schemas.openxmlformats.org/spreadsheetml/2006/main" count="5" uniqueCount="5">
  <si>
    <t>пром</t>
  </si>
  <si>
    <t>сх</t>
  </si>
  <si>
    <t>муниципал</t>
  </si>
  <si>
    <t>население</t>
  </si>
  <si>
    <t>тсо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</si>
</sst>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-* #,##0_-;\-* #,##0_-;_-* &quot;-&quot;_-;_-@_-"/>
    <numFmt numFmtId="168" formatCode="_-* #,##0.00_-;\-* #,##0.00_-;_-* &quot;-&quot;??_-;_-@_-"/>
    <numFmt numFmtId="169" formatCode="&quot;$&quot;#,##0_);[Red]\(&quot;$&quot;#,##0\)"/>
    <numFmt numFmtId="170" formatCode="_-&quot;Ј&quot;* #,##0.00_-;\-&quot;Ј&quot;* #,##0.00_-;_-&quot;Ј&quot;* &quot;-&quot;??_-;_-@_-"/>
    <numFmt numFmtId="171" formatCode="General_)"/>
    <numFmt numFmtId="172" formatCode="0.0"/>
  </numFmts>
  <fonts count="2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Optima"/>
    </font>
    <font>
      <sz val="8"/>
      <name val="Helv"/>
      <charset val="204"/>
    </font>
    <font>
      <sz val="10"/>
      <name val="Helv"/>
    </font>
    <font>
      <sz val="8"/>
      <name val="Helv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Arial Cyr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1"/>
      <name val="Times New Roman CYR"/>
      <family val="1"/>
      <charset val="204"/>
    </font>
    <font>
      <sz val="10"/>
      <name val="NTHarmonica"/>
    </font>
    <font>
      <sz val="12"/>
      <name val="Arial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93">
    <xf numFmtId="0" fontId="0" fillId="0" borderId="0"/>
    <xf numFmtId="0" fontId="3" fillId="0" borderId="2">
      <protection locked="0"/>
    </xf>
    <xf numFmtId="165" fontId="3" fillId="0" borderId="0">
      <protection locked="0"/>
    </xf>
    <xf numFmtId="165" fontId="3" fillId="0" borderId="0">
      <protection locked="0"/>
    </xf>
    <xf numFmtId="165" fontId="3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10" fillId="0" borderId="0" applyNumberFormat="0">
      <alignment horizontal="left"/>
    </xf>
    <xf numFmtId="0" fontId="11" fillId="2" borderId="0">
      <alignment horizontal="left" vertical="top"/>
    </xf>
    <xf numFmtId="0" fontId="12" fillId="3" borderId="0">
      <alignment horizontal="center" vertical="center"/>
    </xf>
    <xf numFmtId="4" fontId="13" fillId="4" borderId="3" applyNumberFormat="0" applyProtection="0">
      <alignment vertical="center"/>
    </xf>
    <xf numFmtId="4" fontId="14" fillId="4" borderId="3" applyNumberFormat="0" applyProtection="0">
      <alignment vertical="center"/>
    </xf>
    <xf numFmtId="4" fontId="13" fillId="4" borderId="3" applyNumberFormat="0" applyProtection="0">
      <alignment horizontal="left" vertical="center" indent="1"/>
    </xf>
    <xf numFmtId="4" fontId="13" fillId="4" borderId="3" applyNumberFormat="0" applyProtection="0">
      <alignment horizontal="left" vertical="center" indent="1"/>
    </xf>
    <xf numFmtId="0" fontId="5" fillId="5" borderId="3" applyNumberFormat="0" applyProtection="0">
      <alignment horizontal="left" vertical="center" indent="1"/>
    </xf>
    <xf numFmtId="4" fontId="13" fillId="6" borderId="3" applyNumberFormat="0" applyProtection="0">
      <alignment horizontal="right" vertical="center"/>
    </xf>
    <xf numFmtId="4" fontId="13" fillId="7" borderId="3" applyNumberFormat="0" applyProtection="0">
      <alignment horizontal="right" vertical="center"/>
    </xf>
    <xf numFmtId="4" fontId="13" fillId="8" borderId="3" applyNumberFormat="0" applyProtection="0">
      <alignment horizontal="right" vertical="center"/>
    </xf>
    <xf numFmtId="4" fontId="13" fillId="9" borderId="3" applyNumberFormat="0" applyProtection="0">
      <alignment horizontal="right" vertical="center"/>
    </xf>
    <xf numFmtId="4" fontId="13" fillId="10" borderId="3" applyNumberFormat="0" applyProtection="0">
      <alignment horizontal="right" vertical="center"/>
    </xf>
    <xf numFmtId="4" fontId="13" fillId="11" borderId="3" applyNumberFormat="0" applyProtection="0">
      <alignment horizontal="right" vertical="center"/>
    </xf>
    <xf numFmtId="4" fontId="13" fillId="12" borderId="3" applyNumberFormat="0" applyProtection="0">
      <alignment horizontal="right" vertical="center"/>
    </xf>
    <xf numFmtId="4" fontId="13" fillId="13" borderId="3" applyNumberFormat="0" applyProtection="0">
      <alignment horizontal="right" vertical="center"/>
    </xf>
    <xf numFmtId="4" fontId="13" fillId="14" borderId="3" applyNumberFormat="0" applyProtection="0">
      <alignment horizontal="right" vertical="center"/>
    </xf>
    <xf numFmtId="4" fontId="15" fillId="15" borderId="3" applyNumberFormat="0" applyProtection="0">
      <alignment horizontal="left" vertical="center" indent="1"/>
    </xf>
    <xf numFmtId="4" fontId="13" fillId="16" borderId="4" applyNumberFormat="0" applyProtection="0">
      <alignment horizontal="left" vertical="center" indent="1"/>
    </xf>
    <xf numFmtId="4" fontId="16" fillId="17" borderId="0" applyNumberFormat="0" applyProtection="0">
      <alignment horizontal="left" vertical="center" indent="1"/>
    </xf>
    <xf numFmtId="0" fontId="5" fillId="5" borderId="3" applyNumberFormat="0" applyProtection="0">
      <alignment horizontal="left" vertical="center" indent="1"/>
    </xf>
    <xf numFmtId="4" fontId="11" fillId="16" borderId="3" applyNumberFormat="0" applyProtection="0">
      <alignment horizontal="left" vertical="center" indent="1"/>
    </xf>
    <xf numFmtId="4" fontId="11" fillId="18" borderId="3" applyNumberFormat="0" applyProtection="0">
      <alignment horizontal="left" vertical="center" indent="1"/>
    </xf>
    <xf numFmtId="0" fontId="5" fillId="18" borderId="3" applyNumberFormat="0" applyProtection="0">
      <alignment horizontal="left" vertical="center" indent="1"/>
    </xf>
    <xf numFmtId="0" fontId="5" fillId="18" borderId="3" applyNumberFormat="0" applyProtection="0">
      <alignment horizontal="left" vertical="center" indent="1"/>
    </xf>
    <xf numFmtId="0" fontId="5" fillId="19" borderId="3" applyNumberFormat="0" applyProtection="0">
      <alignment horizontal="left" vertical="center" indent="1"/>
    </xf>
    <xf numFmtId="0" fontId="5" fillId="19" borderId="3" applyNumberFormat="0" applyProtection="0">
      <alignment horizontal="left" vertical="center" indent="1"/>
    </xf>
    <xf numFmtId="0" fontId="5" fillId="20" borderId="3" applyNumberFormat="0" applyProtection="0">
      <alignment horizontal="left" vertical="center" indent="1"/>
    </xf>
    <xf numFmtId="0" fontId="5" fillId="20" borderId="3" applyNumberFormat="0" applyProtection="0">
      <alignment horizontal="left" vertical="center" indent="1"/>
    </xf>
    <xf numFmtId="0" fontId="5" fillId="5" borderId="3" applyNumberFormat="0" applyProtection="0">
      <alignment horizontal="left" vertical="center" indent="1"/>
    </xf>
    <xf numFmtId="0" fontId="5" fillId="5" borderId="3" applyNumberFormat="0" applyProtection="0">
      <alignment horizontal="left" vertical="center" indent="1"/>
    </xf>
    <xf numFmtId="4" fontId="13" fillId="21" borderId="3" applyNumberFormat="0" applyProtection="0">
      <alignment vertical="center"/>
    </xf>
    <xf numFmtId="4" fontId="14" fillId="21" borderId="3" applyNumberFormat="0" applyProtection="0">
      <alignment vertical="center"/>
    </xf>
    <xf numFmtId="4" fontId="13" fillId="21" borderId="3" applyNumberFormat="0" applyProtection="0">
      <alignment horizontal="left" vertical="center" indent="1"/>
    </xf>
    <xf numFmtId="4" fontId="13" fillId="21" borderId="3" applyNumberFormat="0" applyProtection="0">
      <alignment horizontal="left" vertical="center" indent="1"/>
    </xf>
    <xf numFmtId="4" fontId="13" fillId="16" borderId="3" applyNumberFormat="0" applyProtection="0">
      <alignment horizontal="right" vertical="center"/>
    </xf>
    <xf numFmtId="4" fontId="14" fillId="16" borderId="3" applyNumberFormat="0" applyProtection="0">
      <alignment horizontal="right" vertical="center"/>
    </xf>
    <xf numFmtId="0" fontId="5" fillId="5" borderId="3" applyNumberFormat="0" applyProtection="0">
      <alignment horizontal="left" vertical="center" indent="1"/>
    </xf>
    <xf numFmtId="0" fontId="5" fillId="5" borderId="3" applyNumberFormat="0" applyProtection="0">
      <alignment horizontal="left" vertical="center" indent="1"/>
    </xf>
    <xf numFmtId="0" fontId="17" fillId="0" borderId="0"/>
    <xf numFmtId="4" fontId="18" fillId="16" borderId="3" applyNumberFormat="0" applyProtection="0">
      <alignment horizontal="right" vertical="center"/>
    </xf>
    <xf numFmtId="171" fontId="19" fillId="0" borderId="5">
      <protection locked="0"/>
    </xf>
    <xf numFmtId="0" fontId="20" fillId="0" borderId="6" applyBorder="0">
      <alignment horizontal="center" vertical="center" wrapText="1"/>
    </xf>
    <xf numFmtId="171" fontId="21" fillId="22" borderId="5"/>
    <xf numFmtId="4" fontId="22" fillId="4" borderId="1" applyBorder="0">
      <alignment horizontal="right"/>
    </xf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3" fillId="0" borderId="0"/>
    <xf numFmtId="0" fontId="24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72" fontId="25" fillId="4" borderId="7" applyNumberFormat="0" applyBorder="0" applyAlignment="0">
      <alignment vertical="center"/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164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" fontId="22" fillId="23" borderId="0" applyFont="0" applyBorder="0">
      <alignment horizontal="right"/>
    </xf>
    <xf numFmtId="165" fontId="3" fillId="0" borderId="0">
      <protection locked="0"/>
    </xf>
  </cellStyleXfs>
  <cellXfs count="7">
    <xf numFmtId="0" fontId="0" fillId="0" borderId="0" xfId="0"/>
    <xf numFmtId="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16" fontId="0" fillId="0" borderId="0" xfId="0" quotePrefix="1" applyNumberFormat="1" applyAlignment="1">
      <alignment horizontal="center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93">
    <cellStyle name="”ќђќ‘ћ‚›‰" xfId="2"/>
    <cellStyle name="”љ‘ђћ‚ђќќ›‰" xfId="3"/>
    <cellStyle name="„…ќ…†ќ›‰" xfId="4"/>
    <cellStyle name="‡ђѓћ‹ћ‚ћљ1" xfId="5"/>
    <cellStyle name="‡ђѓћ‹ћ‚ћљ2" xfId="6"/>
    <cellStyle name="’ћѓћ‚›‰" xfId="1"/>
    <cellStyle name="Comma [0]_irl tel sep5" xfId="7"/>
    <cellStyle name="Comma_irl tel sep5" xfId="8"/>
    <cellStyle name="Currency [0]" xfId="9"/>
    <cellStyle name="Currency_irl tel sep5" xfId="10"/>
    <cellStyle name="Normál" xfId="0" builtinId="0"/>
    <cellStyle name="Normal_ASUS" xfId="11"/>
    <cellStyle name="Normal1" xfId="12"/>
    <cellStyle name="normбlnм_laroux" xfId="13"/>
    <cellStyle name="Price_Body" xfId="14"/>
    <cellStyle name="S0" xfId="15"/>
    <cellStyle name="S3_Лист4 (2)" xfId="16"/>
    <cellStyle name="SAPBEXaggData" xfId="17"/>
    <cellStyle name="SAPBEXaggDataEmph" xfId="18"/>
    <cellStyle name="SAPBEXaggItem" xfId="19"/>
    <cellStyle name="SAPBEXaggItemX" xfId="20"/>
    <cellStyle name="SAPBEXchaText" xfId="21"/>
    <cellStyle name="SAPBEXexcBad7" xfId="22"/>
    <cellStyle name="SAPBEXexcBad8" xfId="23"/>
    <cellStyle name="SAPBEXexcBad9" xfId="24"/>
    <cellStyle name="SAPBEXexcCritical4" xfId="25"/>
    <cellStyle name="SAPBEXexcCritical5" xfId="26"/>
    <cellStyle name="SAPBEXexcCritical6" xfId="27"/>
    <cellStyle name="SAPBEXexcGood1" xfId="28"/>
    <cellStyle name="SAPBEXexcGood2" xfId="29"/>
    <cellStyle name="SAPBEXexcGood3" xfId="30"/>
    <cellStyle name="SAPBEXfilterDrill" xfId="31"/>
    <cellStyle name="SAPBEXfilterItem" xfId="32"/>
    <cellStyle name="SAPBEXfilterText" xfId="33"/>
    <cellStyle name="SAPBEXformats" xfId="34"/>
    <cellStyle name="SAPBEXheaderItem" xfId="35"/>
    <cellStyle name="SAPBEXheaderText" xfId="36"/>
    <cellStyle name="SAPBEXHLevel0" xfId="37"/>
    <cellStyle name="SAPBEXHLevel0X" xfId="38"/>
    <cellStyle name="SAPBEXHLevel1" xfId="39"/>
    <cellStyle name="SAPBEXHLevel1X" xfId="40"/>
    <cellStyle name="SAPBEXHLevel2" xfId="41"/>
    <cellStyle name="SAPBEXHLevel2X" xfId="42"/>
    <cellStyle name="SAPBEXHLevel3" xfId="43"/>
    <cellStyle name="SAPBEXHLevel3X" xfId="44"/>
    <cellStyle name="SAPBEXresData" xfId="45"/>
    <cellStyle name="SAPBEXresDataEmph" xfId="46"/>
    <cellStyle name="SAPBEXresItem" xfId="47"/>
    <cellStyle name="SAPBEXresItemX" xfId="48"/>
    <cellStyle name="SAPBEXstdData" xfId="49"/>
    <cellStyle name="SAPBEXstdDataEmph" xfId="50"/>
    <cellStyle name="SAPBEXstdItem" xfId="51"/>
    <cellStyle name="SAPBEXstdItemX" xfId="52"/>
    <cellStyle name="SAPBEXtitle" xfId="53"/>
    <cellStyle name="SAPBEXundefined" xfId="54"/>
    <cellStyle name="Беззащитный" xfId="55"/>
    <cellStyle name="ЗаголовокСтолбца" xfId="56"/>
    <cellStyle name="Защитный" xfId="57"/>
    <cellStyle name="Значение" xfId="58"/>
    <cellStyle name="Обычный 2" xfId="59"/>
    <cellStyle name="Обычный 2 2" xfId="60"/>
    <cellStyle name="Обычный 2 2 2" xfId="61"/>
    <cellStyle name="Обычный 2 3" xfId="62"/>
    <cellStyle name="Обычный 2 3 2" xfId="63"/>
    <cellStyle name="Обычный 2 4" xfId="64"/>
    <cellStyle name="Обычный 2 5" xfId="65"/>
    <cellStyle name="Обычный 2 5 2" xfId="66"/>
    <cellStyle name="Обычный 2 6" xfId="67"/>
    <cellStyle name="Обычный 2 7" xfId="68"/>
    <cellStyle name="Обычный 2 8" xfId="69"/>
    <cellStyle name="Обычный 2 9" xfId="70"/>
    <cellStyle name="Обычный 2_Выручка" xfId="71"/>
    <cellStyle name="Обычный 3" xfId="72"/>
    <cellStyle name="Обычный 3 2" xfId="73"/>
    <cellStyle name="Обычный 4" xfId="74"/>
    <cellStyle name="Обычный 4 2" xfId="75"/>
    <cellStyle name="Обычный 5" xfId="76"/>
    <cellStyle name="Обычный 5 2" xfId="77"/>
    <cellStyle name="Обычный 6" xfId="78"/>
    <cellStyle name="Обычный 7" xfId="79"/>
    <cellStyle name="Обычный 8" xfId="80"/>
    <cellStyle name="Обычный 9" xfId="81"/>
    <cellStyle name="Поле ввода" xfId="82"/>
    <cellStyle name="Процентный 10" xfId="83"/>
    <cellStyle name="Процентный 10 10" xfId="84"/>
    <cellStyle name="Процентный 10 10 2" xfId="85"/>
    <cellStyle name="Процентный 10 10 3" xfId="86"/>
    <cellStyle name="Процентный 10 2" xfId="87"/>
    <cellStyle name="Процентный 10 2 2" xfId="88"/>
    <cellStyle name="Процентный 11" xfId="89"/>
    <cellStyle name="Процентный 11 2" xfId="90"/>
    <cellStyle name="Процентный 12" xfId="91"/>
    <cellStyle name="Процентный 12 2" xfId="92"/>
    <cellStyle name="Процентный 14" xfId="93"/>
    <cellStyle name="Процентный 2" xfId="94"/>
    <cellStyle name="Процентный 2 10" xfId="95"/>
    <cellStyle name="Процентный 2 10 2" xfId="96"/>
    <cellStyle name="Процентный 2 11" xfId="97"/>
    <cellStyle name="Процентный 2 12" xfId="98"/>
    <cellStyle name="Процентный 2 13" xfId="99"/>
    <cellStyle name="Процентный 2 14" xfId="100"/>
    <cellStyle name="Процентный 2 15" xfId="101"/>
    <cellStyle name="Процентный 2 16" xfId="102"/>
    <cellStyle name="Процентный 2 17" xfId="103"/>
    <cellStyle name="Процентный 2 2" xfId="104"/>
    <cellStyle name="Процентный 2 2 2" xfId="105"/>
    <cellStyle name="Процентный 2 3" xfId="106"/>
    <cellStyle name="Процентный 2 3 2" xfId="107"/>
    <cellStyle name="Процентный 2 4" xfId="108"/>
    <cellStyle name="Процентный 2 4 2" xfId="109"/>
    <cellStyle name="Процентный 2 5" xfId="110"/>
    <cellStyle name="Процентный 2 5 2" xfId="111"/>
    <cellStyle name="Процентный 2 6" xfId="112"/>
    <cellStyle name="Процентный 2 6 2" xfId="113"/>
    <cellStyle name="Процентный 2 7" xfId="114"/>
    <cellStyle name="Процентный 2 7 2" xfId="115"/>
    <cellStyle name="Процентный 2 8" xfId="116"/>
    <cellStyle name="Процентный 2 8 2" xfId="117"/>
    <cellStyle name="Процентный 2 9" xfId="118"/>
    <cellStyle name="Процентный 2 9 2" xfId="119"/>
    <cellStyle name="Процентный 3" xfId="120"/>
    <cellStyle name="Процентный 3 2" xfId="121"/>
    <cellStyle name="Процентный 3 3" xfId="122"/>
    <cellStyle name="Процентный 4" xfId="123"/>
    <cellStyle name="Процентный 4 2" xfId="124"/>
    <cellStyle name="Процентный 5" xfId="125"/>
    <cellStyle name="Процентный 5 2" xfId="126"/>
    <cellStyle name="Процентный 6" xfId="127"/>
    <cellStyle name="Процентный 6 2" xfId="128"/>
    <cellStyle name="Процентный 7" xfId="129"/>
    <cellStyle name="Процентный 7 2" xfId="130"/>
    <cellStyle name="Процентный 8" xfId="131"/>
    <cellStyle name="Процентный 8 2" xfId="132"/>
    <cellStyle name="Процентный 9" xfId="133"/>
    <cellStyle name="Процентный 9 2" xfId="134"/>
    <cellStyle name="Стиль 1" xfId="135"/>
    <cellStyle name="Тысячи [0]_3Com" xfId="136"/>
    <cellStyle name="Тысячи_3Com" xfId="137"/>
    <cellStyle name="Финансовый 10" xfId="138"/>
    <cellStyle name="Финансовый 10 10" xfId="139"/>
    <cellStyle name="Финансовый 10 10 2" xfId="140"/>
    <cellStyle name="Финансовый 10 2" xfId="141"/>
    <cellStyle name="Финансовый 10 2 2" xfId="142"/>
    <cellStyle name="Финансовый 10 3" xfId="143"/>
    <cellStyle name="Финансовый 11" xfId="144"/>
    <cellStyle name="Финансовый 11 2" xfId="145"/>
    <cellStyle name="Финансовый 12" xfId="146"/>
    <cellStyle name="Финансовый 12 2" xfId="147"/>
    <cellStyle name="Финансовый 13" xfId="148"/>
    <cellStyle name="Финансовый 14" xfId="149"/>
    <cellStyle name="Финансовый 15" xfId="150"/>
    <cellStyle name="Финансовый 2" xfId="151"/>
    <cellStyle name="Финансовый 2 10" xfId="152"/>
    <cellStyle name="Финансовый 2 10 2" xfId="153"/>
    <cellStyle name="Финансовый 2 11" xfId="154"/>
    <cellStyle name="Финансовый 2 12" xfId="155"/>
    <cellStyle name="Финансовый 2 13" xfId="156"/>
    <cellStyle name="Финансовый 2 14" xfId="157"/>
    <cellStyle name="Финансовый 2 15" xfId="158"/>
    <cellStyle name="Финансовый 2 16" xfId="159"/>
    <cellStyle name="Финансовый 2 17" xfId="160"/>
    <cellStyle name="Финансовый 2 2" xfId="161"/>
    <cellStyle name="Финансовый 2 2 2" xfId="162"/>
    <cellStyle name="Финансовый 2 3" xfId="163"/>
    <cellStyle name="Финансовый 2 3 2" xfId="164"/>
    <cellStyle name="Финансовый 2 4" xfId="165"/>
    <cellStyle name="Финансовый 2 4 2" xfId="166"/>
    <cellStyle name="Финансовый 2 5" xfId="167"/>
    <cellStyle name="Финансовый 2 5 2" xfId="168"/>
    <cellStyle name="Финансовый 2 6" xfId="169"/>
    <cellStyle name="Финансовый 2 6 2" xfId="170"/>
    <cellStyle name="Финансовый 2 7" xfId="171"/>
    <cellStyle name="Финансовый 2 7 2" xfId="172"/>
    <cellStyle name="Финансовый 2 8" xfId="173"/>
    <cellStyle name="Финансовый 2 8 2" xfId="174"/>
    <cellStyle name="Финансовый 2 9" xfId="175"/>
    <cellStyle name="Финансовый 2 9 2" xfId="176"/>
    <cellStyle name="Финансовый 3" xfId="177"/>
    <cellStyle name="Финансовый 3 2" xfId="178"/>
    <cellStyle name="Финансовый 4" xfId="179"/>
    <cellStyle name="Финансовый 4 2" xfId="180"/>
    <cellStyle name="Финансовый 5" xfId="181"/>
    <cellStyle name="Финансовый 5 2" xfId="182"/>
    <cellStyle name="Финансовый 6" xfId="183"/>
    <cellStyle name="Финансовый 6 2" xfId="184"/>
    <cellStyle name="Финансовый 7" xfId="185"/>
    <cellStyle name="Финансовый 7 2" xfId="186"/>
    <cellStyle name="Финансовый 8" xfId="187"/>
    <cellStyle name="Финансовый 8 2" xfId="188"/>
    <cellStyle name="Финансовый 9" xfId="189"/>
    <cellStyle name="Финансовый 9 2" xfId="190"/>
    <cellStyle name="Формула" xfId="191"/>
    <cellStyle name="Џђћ–…ќ’ќ›‰" xfId="1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4.6873289774948382E-2"/>
          <c:w val="1"/>
          <c:h val="0.95312671022505169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0.2160452540308607"/>
                  <c:y val="-0.45389436905659608"/>
                </c:manualLayout>
              </c:layout>
              <c:tx>
                <c:rich>
                  <a:bodyPr/>
                  <a:lstStyle/>
                  <a:p>
                    <a:r>
                      <a:rPr lang="az-Cyrl-AZ"/>
                      <a:t>Промышленные</a:t>
                    </a:r>
                    <a:r>
                      <a:rPr lang="az-Cyrl-AZ" baseline="0"/>
                      <a:t> потребители;  22,7млрд.кВтч;  67,3%</a:t>
                    </a:r>
                    <a:endParaRPr lang="az-Cyrl-AZ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909400213862264E-4"/>
                  <c:y val="7.4524407853273772E-2"/>
                </c:manualLayout>
              </c:layout>
              <c:tx>
                <c:rich>
                  <a:bodyPr/>
                  <a:lstStyle/>
                  <a:p>
                    <a:r>
                      <a:rPr lang="az-Cyrl-AZ"/>
                      <a:t>Сельхоз.</a:t>
                    </a:r>
                    <a:r>
                      <a:rPr lang="az-Cyrl-AZ" baseline="0"/>
                      <a:t> потребители; 0,1 млрд.кВтч; 0,31%</a:t>
                    </a:r>
                    <a:endParaRPr lang="az-Cyrl-AZ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8304325010985276"/>
                  <c:y val="0.13807529184375542"/>
                </c:manualLayout>
              </c:layout>
              <c:tx>
                <c:rich>
                  <a:bodyPr/>
                  <a:lstStyle/>
                  <a:p>
                    <a:r>
                      <a:rPr lang="az-Cyrl-AZ"/>
                      <a:t>муниципалитеты,  бюджетные организации; 0,16 млрд</a:t>
                    </a:r>
                    <a:r>
                      <a:rPr lang="az-Cyrl-AZ" baseline="0"/>
                      <a:t> кВтч; 0,47%</a:t>
                    </a:r>
                    <a:endParaRPr lang="az-Cyrl-AZ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2097462273960078E-3"/>
                  <c:y val="-3.4638836052798945E-2"/>
                </c:manualLayout>
              </c:layout>
              <c:tx>
                <c:rich>
                  <a:bodyPr/>
                  <a:lstStyle/>
                  <a:p>
                    <a:r>
                      <a:rPr lang="az-Cyrl-AZ"/>
                      <a:t>население; 0,71млрд.кВтч; 2,12%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az-Cyrl-AZ"/>
                      <a:t>ТСО; 10 млрд.кВтч; 29%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'[9] 2-структура потребителей'!$C$13</c:f>
              <c:strCache>
                <c:ptCount val="1"/>
                <c:pt idx="0">
                  <c:v>Промышленные потребители - юридические лица и индивидуальные предприниматели с присоединенной мощностью</c:v>
                </c:pt>
              </c:strCache>
            </c:strRef>
          </c:cat>
          <c:val>
            <c:numRef>
              <c:f>Лист1!$B$3:$F$3</c:f>
              <c:numCache>
                <c:formatCode>General</c:formatCode>
                <c:ptCount val="5"/>
                <c:pt idx="0">
                  <c:v>22669992.573127318</c:v>
                </c:pt>
                <c:pt idx="1">
                  <c:v>103994.52716761545</c:v>
                </c:pt>
                <c:pt idx="2">
                  <c:v>156646.72774544521</c:v>
                </c:pt>
                <c:pt idx="3">
                  <c:v>712287.63684882503</c:v>
                </c:pt>
                <c:pt idx="4">
                  <c:v>10024784.821338566</c:v>
                </c:pt>
              </c:numCache>
            </c:numRef>
          </c:val>
        </c:ser>
        <c:ser>
          <c:idx val="1"/>
          <c:order val="1"/>
          <c:tx>
            <c:strRef>
              <c:f>'[9] 2-структура потребителей'!$C$21</c:f>
              <c:strCache>
                <c:ptCount val="1"/>
                <c:pt idx="0">
                  <c:v>Сельское хозяйство и пищевая промышленность</c:v>
                </c:pt>
              </c:strCache>
            </c:strRef>
          </c:tx>
          <c:explosion val="25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0185185185185186"/>
          <c:w val="0.86095975503062161"/>
          <c:h val="0.89814814814814814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az-Cyrl-AZ"/>
                      <a:t>220кВ; 3,5млрд.кВтч; 10,28%</a:t>
                    </a:r>
                    <a:r>
                      <a:rPr lang="az-Cyrl-AZ" baseline="0"/>
                      <a:t> </a:t>
                    </a:r>
                    <a:endParaRPr lang="az-Cyrl-AZ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az-Cyrl-AZ"/>
                      <a:t>110кВ; 26,7млрд.кВтч;</a:t>
                    </a:r>
                    <a:r>
                      <a:rPr lang="az-Cyrl-AZ" baseline="0"/>
                      <a:t> 79,2%</a:t>
                    </a:r>
                    <a:endParaRPr lang="az-Cyrl-AZ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171007470220069E-2"/>
                  <c:y val="6.3108652366730023E-2"/>
                </c:manualLayout>
              </c:layout>
              <c:tx>
                <c:rich>
                  <a:bodyPr/>
                  <a:lstStyle/>
                  <a:p>
                    <a:r>
                      <a:rPr lang="az-Cyrl-AZ"/>
                      <a:t>35кВ; 1,24млрд.</a:t>
                    </a:r>
                    <a:r>
                      <a:rPr lang="az-Cyrl-AZ" baseline="0"/>
                      <a:t>.кВтч; 3,69%</a:t>
                    </a:r>
                    <a:endParaRPr lang="az-Cyrl-AZ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3238188976377968E-2"/>
                  <c:y val="2.1434066431351255E-3"/>
                </c:manualLayout>
              </c:layout>
              <c:tx>
                <c:rich>
                  <a:bodyPr/>
                  <a:lstStyle/>
                  <a:p>
                    <a:r>
                      <a:rPr lang="az-Cyrl-AZ"/>
                      <a:t>6-10кВ; 0,98</a:t>
                    </a:r>
                    <a:r>
                      <a:rPr lang="az-Cyrl-AZ" baseline="0"/>
                      <a:t>млрд.кВтч; 2,92%</a:t>
                    </a:r>
                    <a:endParaRPr lang="az-Cyrl-AZ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az-Cyrl-AZ"/>
                      <a:t>0,4кВ; 1,3млрд.кВтч; 3,95%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Лист1!$B$28:$F$28</c:f>
              <c:numCache>
                <c:formatCode>General</c:formatCode>
                <c:ptCount val="5"/>
                <c:pt idx="0">
                  <c:v>3459814.9425720409</c:v>
                </c:pt>
                <c:pt idx="1">
                  <c:v>26655988.788002811</c:v>
                </c:pt>
                <c:pt idx="2">
                  <c:v>1241938.0463407882</c:v>
                </c:pt>
                <c:pt idx="3">
                  <c:v>981433.534098309</c:v>
                </c:pt>
                <c:pt idx="4">
                  <c:v>1328530.9759559601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95252</xdr:colOff>
      <xdr:row>3</xdr:row>
      <xdr:rowOff>142875</xdr:rowOff>
    </xdr:from>
    <xdr:to>
      <xdr:col>7</xdr:col>
      <xdr:colOff>428626</xdr:colOff>
      <xdr:row>27</xdr:row>
      <xdr:rowOff>66676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32</xdr:row>
      <xdr:rowOff>142875</xdr:rowOff>
    </xdr:from>
    <xdr:to>
      <xdr:col>7</xdr:col>
      <xdr:colOff>171450</xdr:colOff>
      <xdr:row>49</xdr:row>
      <xdr:rowOff>133350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a\C\Akt_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90;&#1080;&#1074;%20-%20&#1087;&#1088;&#1086;&#1077;&#1082;&#1090;&#1099;\&#1050;&#1048;&#1057;%20&#1041;&#1072;&#1083;&#1072;&#1085;&#1089;\&#1040;&#1083;&#1100;&#1073;&#1086;&#1084;%20&#1086;&#1090;&#1095;&#1077;&#1090;&#1085;&#1099;&#1093;%20&#1092;&#1086;&#1088;&#1084;%20&#1069;&#1085;&#1077;&#1088;&#1075;&#1086;&#1073;&#1072;&#1083;&#1072;&#1085;&#1089;-&#1057;&#1080;&#1073;&#1080;&#1088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86;&#1083;&#1100;&#1079;&#1086;&#1074;&#1072;&#1090;&#1077;&#1083;&#1100;&#1089;&#1082;&#1080;&#1077;%20&#1087;&#1072;&#1087;&#1082;&#1080;$\bas\&#1052;&#1086;&#1080;%20&#1076;&#1086;&#1082;&#1091;&#1084;&#1077;&#1085;&#1090;&#1099;\&#1056;&#1072;&#1073;&#1086;&#1095;&#1080;&#1077;%20&#1076;&#1086;&#1082;&#1091;&#1084;&#1077;&#1085;&#1090;&#1099;%20&#1089;%20&#1053;&#1086;&#1091;&#1090;&#1073;&#1091;&#1082;&#1072;\&#1058;&#1077;&#1093;.&#1079;&#1072;&#1076;&#1072;&#1085;&#1080;&#1103;\&#1055;&#1088;&#1080;&#1083;&#1086;&#1078;&#1077;&#1085;&#1080;&#1103;%20&#1082;%20&#1090;&#1077;&#1093;&#1085;&#1080;&#1095;&#1077;&#1089;&#1082;&#1086;&#1084;&#1091;%20&#1079;&#1072;&#1076;&#1072;&#1085;&#1080;&#110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Tec1\&#1055;&#1058;&#1054;\&#1040;&#1082;&#1090;%20&#1041;&#1072;&#1083;&#1072;&#1085;&#1089;&#1072;%20&#1069;&#1069;\&#1041;&#1072;&#1083;&#1072;&#1085;&#1089;%20&#1069;&#1069;%20&#1058;&#1069;&#1062;-1%20(v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ekipeloe\&#1052;&#1086;&#1080;%20&#1076;&#1086;&#1082;&#1091;&#1084;&#1077;&#1085;&#1090;&#1099;\&#1056;&#1072;&#1073;&#1086;&#1090;&#1072;\2005%20&#1075;&#1086;&#1076;\&#1076;&#1077;&#1082;&#1072;&#1073;&#1088;&#1100;%20&#1086;&#1090;%20&#1044;&#1086;&#1073;&#1088;&#1099;&#1085;&#1080;&#1085;&#1086;&#1081;\&#1057;&#1042;&#1054;&#1044;-%20%20&#1057;&#1058;&#1040;&#1053;&#1062;&#1048;&#104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41;&#1072;&#1083;&#1072;&#1085;&#1089;&#1099;\&#1057;&#1088;&#1072;&#1074;&#1085;&#1077;&#1085;&#1080;&#1077;%20&#1073;&#1072;&#1083;&#1072;&#1085;&#1089;&#1086;&#1074;%202006-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86;&#1083;&#1100;&#1079;&#1086;&#1074;&#1072;&#1090;&#1077;&#1083;&#1100;&#1089;&#1082;&#1080;&#1077;%20&#1087;&#1072;&#1087;&#1082;&#1080;$\&#1044;&#1080;&#1088;&#1077;&#1082;&#1094;&#1080;&#1103;%20&#1087;&#1086;%20&#1082;&#1086;&#1084;&#1084;&#1077;&#1088;&#1095;&#1077;&#1089;&#1082;&#1086;&#1084;&#1091;%20&#1091;&#1095;&#1077;&#1090;&#1091;\&#1041;&#1072;&#1088;&#1085;&#1072;&#1091;&#1083;&#1100;&#1089;&#1082;&#1080;&#1081;%20&#1092;&#1080;&#1083;&#1080;&#1072;&#1083;\&#1044;&#1086;&#1082;&#1091;&#1084;&#1077;&#1085;&#1090;&#1099;%20&#1076;&#1083;&#1103;%20&#1080;&#1085;&#1092;&#1086;&#1088;&#1084;%20&#1086;&#1073;&#1084;&#1077;&#1085;&#107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3;&#1054;-2011\&#1055;&#1088;&#1080;&#1083;&#1086;&#1078;&#1077;&#1085;&#1080;&#1103;%201-13%20(&#1048;&#1053;&#1054;&#1047;&#1045;&#1052;&#1062;&#1045;&#104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врическая"/>
      <sheetName val="иртышская"/>
      <sheetName val="заря"/>
      <sheetName val="сибирь"/>
      <sheetName val="Межгосударственные"/>
      <sheetName val="СН"/>
      <sheetName val="Вспомогательный"/>
      <sheetName val="Баланс_по_ТЭЦ-1"/>
      <sheetName val="Настройки"/>
      <sheetName val="жилой фонд"/>
      <sheetName val="2002(v1)"/>
      <sheetName val="Расчеты с потребителями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ИТОГИ  по Н,Р,Э,Q"/>
    </sheetNames>
    <sheetDataSet>
      <sheetData sheetId="0" refreshError="1">
        <row r="4">
          <cell r="A4" t="str">
            <v>ВЛ-555_к_шинам</v>
          </cell>
          <cell r="B4">
            <v>1045351</v>
          </cell>
          <cell r="C4">
            <v>3498263.6</v>
          </cell>
          <cell r="D4">
            <v>3643306.8</v>
          </cell>
          <cell r="E4">
            <v>3644062.8</v>
          </cell>
          <cell r="F4">
            <v>1</v>
          </cell>
          <cell r="G4">
            <v>145043.19999999972</v>
          </cell>
        </row>
        <row r="5">
          <cell r="A5" t="str">
            <v>ВЛ-555_от_шин</v>
          </cell>
          <cell r="B5">
            <v>1045351</v>
          </cell>
          <cell r="C5">
            <v>92864</v>
          </cell>
          <cell r="D5">
            <v>96160.8</v>
          </cell>
          <cell r="E5">
            <v>96160.8</v>
          </cell>
          <cell r="F5">
            <v>1</v>
          </cell>
          <cell r="G5">
            <v>3296.8000000000029</v>
          </cell>
        </row>
        <row r="6">
          <cell r="A6" t="str">
            <v>ВЛ-556_к_шинам</v>
          </cell>
          <cell r="B6">
            <v>1045348</v>
          </cell>
          <cell r="C6">
            <v>484358</v>
          </cell>
          <cell r="D6">
            <v>491984</v>
          </cell>
          <cell r="E6">
            <v>491984</v>
          </cell>
          <cell r="F6">
            <v>1</v>
          </cell>
          <cell r="G6">
            <v>7626</v>
          </cell>
        </row>
        <row r="7">
          <cell r="A7" t="str">
            <v>ВЛ-556_от_шин</v>
          </cell>
          <cell r="B7">
            <v>1045348</v>
          </cell>
          <cell r="C7">
            <v>2351347.2000000002</v>
          </cell>
          <cell r="D7">
            <v>2488028</v>
          </cell>
          <cell r="E7">
            <v>2489116.7999999998</v>
          </cell>
          <cell r="F7">
            <v>1</v>
          </cell>
          <cell r="G7">
            <v>136680.79999999981</v>
          </cell>
        </row>
        <row r="8">
          <cell r="A8" t="str">
            <v>ВЛ-557_к_шинам</v>
          </cell>
          <cell r="B8">
            <v>1045355</v>
          </cell>
          <cell r="C8">
            <v>2705150.4</v>
          </cell>
          <cell r="D8">
            <v>2852926.8</v>
          </cell>
          <cell r="E8">
            <v>2853486</v>
          </cell>
          <cell r="F8">
            <v>1</v>
          </cell>
          <cell r="G8">
            <v>147776.39999999991</v>
          </cell>
        </row>
        <row r="9">
          <cell r="A9" t="str">
            <v>ВЛ-557_от_шин</v>
          </cell>
          <cell r="B9">
            <v>1045355</v>
          </cell>
          <cell r="C9">
            <v>10024</v>
          </cell>
          <cell r="D9">
            <v>10024</v>
          </cell>
          <cell r="E9">
            <v>10024</v>
          </cell>
          <cell r="F9">
            <v>1</v>
          </cell>
          <cell r="G9">
            <v>0</v>
          </cell>
        </row>
        <row r="10">
          <cell r="A10" t="str">
            <v>Д-11_к_шинам</v>
          </cell>
          <cell r="B10">
            <v>1045338</v>
          </cell>
          <cell r="C10">
            <v>1248.7</v>
          </cell>
          <cell r="D10">
            <v>1303.0999999999999</v>
          </cell>
          <cell r="E10">
            <v>1303.0999999999999</v>
          </cell>
          <cell r="F10">
            <v>1</v>
          </cell>
          <cell r="G10">
            <v>54.399999999999864</v>
          </cell>
        </row>
        <row r="11">
          <cell r="A11" t="str">
            <v>Д-11_от_шин</v>
          </cell>
          <cell r="B11">
            <v>1045338</v>
          </cell>
          <cell r="C11">
            <v>1010613.2</v>
          </cell>
          <cell r="D11">
            <v>1051197.8999999999</v>
          </cell>
          <cell r="E11">
            <v>1051265.8</v>
          </cell>
          <cell r="F11">
            <v>1</v>
          </cell>
          <cell r="G11">
            <v>40584.699999999953</v>
          </cell>
        </row>
        <row r="12">
          <cell r="A12" t="str">
            <v>Д-12_к_шинам</v>
          </cell>
          <cell r="B12">
            <v>1045341</v>
          </cell>
          <cell r="C12">
            <v>1327.8</v>
          </cell>
          <cell r="D12">
            <v>1386.2</v>
          </cell>
          <cell r="E12">
            <v>1386.2</v>
          </cell>
          <cell r="F12">
            <v>1</v>
          </cell>
          <cell r="G12">
            <v>58.400000000000091</v>
          </cell>
        </row>
        <row r="13">
          <cell r="A13" t="str">
            <v>Д-12_от_шин</v>
          </cell>
          <cell r="B13">
            <v>1045341</v>
          </cell>
          <cell r="C13">
            <v>1079770.5</v>
          </cell>
          <cell r="D13">
            <v>1120265.3</v>
          </cell>
          <cell r="E13">
            <v>1120332.5</v>
          </cell>
          <cell r="F13">
            <v>1</v>
          </cell>
          <cell r="G13">
            <v>40494.800000000047</v>
          </cell>
        </row>
        <row r="14">
          <cell r="A14" t="str">
            <v>Д-13_к_шинам</v>
          </cell>
          <cell r="B14">
            <v>1045339</v>
          </cell>
          <cell r="C14">
            <v>6246.4</v>
          </cell>
          <cell r="D14">
            <v>6419.8</v>
          </cell>
          <cell r="E14">
            <v>6420</v>
          </cell>
          <cell r="F14">
            <v>1</v>
          </cell>
          <cell r="G14">
            <v>173.40000000000055</v>
          </cell>
        </row>
        <row r="15">
          <cell r="A15" t="str">
            <v>Д-13_от_шин</v>
          </cell>
          <cell r="B15">
            <v>1045339</v>
          </cell>
          <cell r="C15">
            <v>633991.4</v>
          </cell>
          <cell r="D15">
            <v>659412.1</v>
          </cell>
          <cell r="E15">
            <v>659436</v>
          </cell>
          <cell r="F15">
            <v>1</v>
          </cell>
          <cell r="G15">
            <v>25420.699999999953</v>
          </cell>
        </row>
        <row r="16">
          <cell r="A16" t="str">
            <v>Д-14_к_шинам</v>
          </cell>
          <cell r="B16">
            <v>1045340</v>
          </cell>
          <cell r="C16">
            <v>6262.9</v>
          </cell>
          <cell r="D16">
            <v>6437.1</v>
          </cell>
          <cell r="E16">
            <v>6437.4</v>
          </cell>
          <cell r="F16">
            <v>1</v>
          </cell>
          <cell r="G16">
            <v>174.20000000000073</v>
          </cell>
        </row>
        <row r="17">
          <cell r="A17" t="str">
            <v>Д-14_от_шин</v>
          </cell>
          <cell r="B17">
            <v>1045340</v>
          </cell>
          <cell r="C17">
            <v>674349</v>
          </cell>
          <cell r="D17">
            <v>699658.9</v>
          </cell>
          <cell r="E17">
            <v>699682.5</v>
          </cell>
          <cell r="F17">
            <v>1</v>
          </cell>
          <cell r="G17">
            <v>25309.900000000023</v>
          </cell>
        </row>
        <row r="18">
          <cell r="A18" t="str">
            <v>Д-16_к_шинам</v>
          </cell>
          <cell r="B18">
            <v>1045337</v>
          </cell>
          <cell r="C18">
            <v>6278.8</v>
          </cell>
          <cell r="D18">
            <v>6455.4</v>
          </cell>
          <cell r="E18">
            <v>6455.7</v>
          </cell>
          <cell r="F18">
            <v>1</v>
          </cell>
          <cell r="G18">
            <v>176.59999999999945</v>
          </cell>
        </row>
        <row r="19">
          <cell r="A19" t="str">
            <v>Д-16_от_шин</v>
          </cell>
          <cell r="B19">
            <v>1045337</v>
          </cell>
          <cell r="C19">
            <v>671463.7</v>
          </cell>
          <cell r="D19">
            <v>696812.6</v>
          </cell>
          <cell r="E19">
            <v>696836.4</v>
          </cell>
          <cell r="F19">
            <v>1</v>
          </cell>
          <cell r="G19">
            <v>25348.900000000023</v>
          </cell>
        </row>
        <row r="20">
          <cell r="A20" t="str">
            <v>ОВВ-220_к_шинам</v>
          </cell>
          <cell r="B20">
            <v>1045350</v>
          </cell>
          <cell r="C20">
            <v>60492.9</v>
          </cell>
          <cell r="D20">
            <v>60492.9</v>
          </cell>
          <cell r="E20">
            <v>60492.9</v>
          </cell>
          <cell r="F20">
            <v>1</v>
          </cell>
          <cell r="G20">
            <v>0</v>
          </cell>
        </row>
        <row r="21">
          <cell r="A21" t="str">
            <v>ОВВ-220_от_шин</v>
          </cell>
          <cell r="B21">
            <v>1045350</v>
          </cell>
          <cell r="C21">
            <v>85504.1</v>
          </cell>
          <cell r="D21">
            <v>85504.1</v>
          </cell>
          <cell r="E21">
            <v>85504.1</v>
          </cell>
          <cell r="F21">
            <v>1</v>
          </cell>
          <cell r="G21">
            <v>0</v>
          </cell>
        </row>
        <row r="22">
          <cell r="A22" t="str">
            <v>ВВ-220-АТ1_от_шин</v>
          </cell>
          <cell r="B22">
            <v>1045349</v>
          </cell>
          <cell r="C22">
            <v>7784.3</v>
          </cell>
          <cell r="D22">
            <v>8061.8</v>
          </cell>
          <cell r="E22">
            <v>8061.8</v>
          </cell>
          <cell r="F22">
            <v>1</v>
          </cell>
          <cell r="G22">
            <v>277.5</v>
          </cell>
        </row>
        <row r="23">
          <cell r="A23" t="str">
            <v>ВВ-220-АТ1_к_шинам</v>
          </cell>
          <cell r="B23">
            <v>1045349</v>
          </cell>
          <cell r="C23">
            <v>2104638.9</v>
          </cell>
          <cell r="D23">
            <v>2188326.7999999998</v>
          </cell>
          <cell r="E23">
            <v>2188437.5</v>
          </cell>
          <cell r="F23">
            <v>1</v>
          </cell>
          <cell r="G23">
            <v>83687.899999999907</v>
          </cell>
        </row>
        <row r="24">
          <cell r="A24" t="str">
            <v>ВВ-220-АТ2_от_шин</v>
          </cell>
          <cell r="B24">
            <v>1045352</v>
          </cell>
          <cell r="C24">
            <v>7422.8</v>
          </cell>
          <cell r="D24">
            <v>7673.7</v>
          </cell>
          <cell r="E24">
            <v>7673.7</v>
          </cell>
          <cell r="F24">
            <v>1</v>
          </cell>
          <cell r="G24">
            <v>250.89999999999964</v>
          </cell>
        </row>
        <row r="25">
          <cell r="A25" t="str">
            <v>ВВ-220-АТ2_к_шинам</v>
          </cell>
          <cell r="B25">
            <v>1045352</v>
          </cell>
          <cell r="C25">
            <v>1954066.5</v>
          </cell>
          <cell r="D25">
            <v>2027192.9</v>
          </cell>
          <cell r="E25">
            <v>2027288.5</v>
          </cell>
          <cell r="F25">
            <v>1</v>
          </cell>
          <cell r="G25">
            <v>73126.399999999907</v>
          </cell>
        </row>
        <row r="26">
          <cell r="A26" t="str">
            <v>МВ-10-АТ1_от_шин</v>
          </cell>
          <cell r="B26">
            <v>69384</v>
          </cell>
          <cell r="C26">
            <v>9.43</v>
          </cell>
          <cell r="D26">
            <v>9.43</v>
          </cell>
          <cell r="E26">
            <v>9.43</v>
          </cell>
          <cell r="F26">
            <v>4000</v>
          </cell>
          <cell r="G26">
            <v>0</v>
          </cell>
        </row>
        <row r="27">
          <cell r="A27" t="str">
            <v>МВ-10-АТ1_к_шинам</v>
          </cell>
          <cell r="B27">
            <v>69384</v>
          </cell>
          <cell r="C27">
            <v>1093.93</v>
          </cell>
          <cell r="D27">
            <v>1140.6099999999999</v>
          </cell>
          <cell r="E27">
            <v>1143.81</v>
          </cell>
          <cell r="F27">
            <v>4000</v>
          </cell>
          <cell r="G27">
            <v>186.71999999999937</v>
          </cell>
        </row>
        <row r="28">
          <cell r="A28" t="str">
            <v>МВ-10-АТ2_от_шин</v>
          </cell>
          <cell r="B28">
            <v>69383</v>
          </cell>
          <cell r="C28">
            <v>12.47</v>
          </cell>
          <cell r="D28">
            <v>12.47</v>
          </cell>
          <cell r="E28">
            <v>12.47</v>
          </cell>
          <cell r="F28">
            <v>4000</v>
          </cell>
          <cell r="G28">
            <v>0</v>
          </cell>
        </row>
        <row r="29">
          <cell r="A29" t="str">
            <v>МВ-10-АТ2_к_шинам</v>
          </cell>
          <cell r="B29">
            <v>69383</v>
          </cell>
          <cell r="C29">
            <v>844.28</v>
          </cell>
          <cell r="D29">
            <v>893.58</v>
          </cell>
          <cell r="E29">
            <v>893.75</v>
          </cell>
          <cell r="F29">
            <v>4000</v>
          </cell>
          <cell r="G29">
            <v>197.20000000000027</v>
          </cell>
        </row>
        <row r="30">
          <cell r="A30" t="str">
            <v>МВ-10-СТ-7_к_шинам</v>
          </cell>
          <cell r="B30">
            <v>69385</v>
          </cell>
          <cell r="C30">
            <v>6.89</v>
          </cell>
          <cell r="D30">
            <v>7.5</v>
          </cell>
          <cell r="E30">
            <v>7.5</v>
          </cell>
          <cell r="F30">
            <v>4000</v>
          </cell>
          <cell r="G30">
            <v>2.4400000000000013</v>
          </cell>
        </row>
        <row r="31">
          <cell r="A31" t="str">
            <v>МВ-10-СТ-7_от_шин</v>
          </cell>
          <cell r="B31" t="str">
            <v>69385</v>
          </cell>
          <cell r="C31">
            <v>1.86</v>
          </cell>
          <cell r="D31">
            <v>1.86</v>
          </cell>
          <cell r="E31">
            <v>1.86</v>
          </cell>
          <cell r="F31">
            <v>4000</v>
          </cell>
          <cell r="G31">
            <v>0</v>
          </cell>
        </row>
      </sheetData>
      <sheetData sheetId="1" refreshError="1">
        <row r="5">
          <cell r="A5" t="str">
            <v>ВЛ-555_к_шинам</v>
          </cell>
          <cell r="B5">
            <v>1045353</v>
          </cell>
          <cell r="C5">
            <v>93418.4</v>
          </cell>
          <cell r="D5">
            <v>96709.6</v>
          </cell>
          <cell r="E5">
            <v>96709.6</v>
          </cell>
          <cell r="F5">
            <v>1</v>
          </cell>
          <cell r="G5">
            <v>3291.2000000000116</v>
          </cell>
        </row>
        <row r="6">
          <cell r="A6" t="str">
            <v>ВЛ-555_от_шин</v>
          </cell>
          <cell r="B6">
            <v>1045353</v>
          </cell>
          <cell r="C6">
            <v>3540783.6</v>
          </cell>
          <cell r="D6">
            <v>3686912.8</v>
          </cell>
          <cell r="E6">
            <v>3687604.4</v>
          </cell>
          <cell r="F6">
            <v>1</v>
          </cell>
          <cell r="G6">
            <v>146129.19999999972</v>
          </cell>
        </row>
        <row r="7">
          <cell r="A7" t="str">
            <v>ВЛ-553_к_шинам</v>
          </cell>
          <cell r="B7">
            <v>1045354</v>
          </cell>
          <cell r="C7">
            <v>4951414.4000000004</v>
          </cell>
          <cell r="D7">
            <v>5202095.2</v>
          </cell>
          <cell r="E7">
            <v>5203039.2</v>
          </cell>
          <cell r="F7">
            <v>1</v>
          </cell>
          <cell r="G7">
            <v>250680.79999999981</v>
          </cell>
        </row>
        <row r="8">
          <cell r="A8" t="str">
            <v>ВЛ-553_от_шин</v>
          </cell>
          <cell r="B8">
            <v>1045354</v>
          </cell>
          <cell r="C8">
            <v>252.8</v>
          </cell>
          <cell r="D8">
            <v>254</v>
          </cell>
          <cell r="E8">
            <v>254</v>
          </cell>
          <cell r="F8">
            <v>1</v>
          </cell>
          <cell r="G8">
            <v>1.1999999999999886</v>
          </cell>
        </row>
        <row r="9">
          <cell r="A9" t="str">
            <v>ВЛ-224_к_шинам</v>
          </cell>
          <cell r="B9">
            <v>1050907</v>
          </cell>
          <cell r="C9">
            <v>162661.5</v>
          </cell>
          <cell r="D9">
            <v>162793.5</v>
          </cell>
          <cell r="E9">
            <v>162793.5</v>
          </cell>
          <cell r="F9">
            <v>1</v>
          </cell>
          <cell r="G9">
            <v>132</v>
          </cell>
        </row>
        <row r="10">
          <cell r="A10" t="str">
            <v>ВЛ-224_от_шин</v>
          </cell>
          <cell r="B10">
            <v>1050907</v>
          </cell>
          <cell r="C10">
            <v>263915.59999999998</v>
          </cell>
          <cell r="D10">
            <v>290090.5</v>
          </cell>
          <cell r="E10">
            <v>290118.90000000002</v>
          </cell>
          <cell r="F10">
            <v>1</v>
          </cell>
          <cell r="G10">
            <v>26174.900000000023</v>
          </cell>
        </row>
        <row r="11">
          <cell r="A11" t="str">
            <v>ВЛ-225_к_шинам</v>
          </cell>
          <cell r="B11">
            <v>1050875</v>
          </cell>
          <cell r="C11">
            <v>149415.4</v>
          </cell>
          <cell r="D11">
            <v>149489.9</v>
          </cell>
          <cell r="E11">
            <v>149489.9</v>
          </cell>
          <cell r="F11">
            <v>1</v>
          </cell>
          <cell r="G11">
            <v>74.5</v>
          </cell>
        </row>
        <row r="12">
          <cell r="A12" t="str">
            <v>ВЛ-225_от_шин</v>
          </cell>
          <cell r="B12">
            <v>1050875</v>
          </cell>
          <cell r="C12">
            <v>292458.2</v>
          </cell>
          <cell r="D12">
            <v>320513.5</v>
          </cell>
          <cell r="E12">
            <v>320552</v>
          </cell>
          <cell r="F12">
            <v>1</v>
          </cell>
          <cell r="G12">
            <v>28055.299999999988</v>
          </cell>
        </row>
        <row r="13">
          <cell r="A13" t="str">
            <v>В3-220АТ3_от_шин</v>
          </cell>
          <cell r="B13">
            <v>4405800</v>
          </cell>
          <cell r="C13">
            <v>5.74</v>
          </cell>
          <cell r="D13">
            <v>5.74</v>
          </cell>
          <cell r="E13">
            <v>5.74</v>
          </cell>
          <cell r="F13">
            <v>4400000</v>
          </cell>
          <cell r="G13">
            <v>0</v>
          </cell>
        </row>
        <row r="14">
          <cell r="A14" t="str">
            <v>В3-220АТ3_к_шинам</v>
          </cell>
          <cell r="B14">
            <v>190324</v>
          </cell>
          <cell r="C14">
            <v>205.28</v>
          </cell>
          <cell r="D14">
            <v>217.12</v>
          </cell>
          <cell r="E14">
            <v>217.15</v>
          </cell>
          <cell r="F14">
            <v>4400000</v>
          </cell>
          <cell r="G14">
            <v>52096.000000000015</v>
          </cell>
        </row>
        <row r="15">
          <cell r="A15" t="str">
            <v>В4-220АТ3_от_шин</v>
          </cell>
          <cell r="B15">
            <v>19144</v>
          </cell>
          <cell r="C15">
            <v>9.1</v>
          </cell>
          <cell r="D15">
            <v>9.1</v>
          </cell>
          <cell r="E15">
            <v>9.1</v>
          </cell>
          <cell r="F15">
            <v>4400000</v>
          </cell>
          <cell r="G15">
            <v>0</v>
          </cell>
        </row>
        <row r="16">
          <cell r="A16" t="str">
            <v>В4-220АТ3_к_шинам</v>
          </cell>
          <cell r="B16">
            <v>777412</v>
          </cell>
          <cell r="C16">
            <v>187.36</v>
          </cell>
          <cell r="D16">
            <v>199.6</v>
          </cell>
          <cell r="E16">
            <v>199.63</v>
          </cell>
          <cell r="F16">
            <v>4400000</v>
          </cell>
          <cell r="G16">
            <v>53855.99999999992</v>
          </cell>
        </row>
        <row r="17">
          <cell r="A17" t="str">
            <v>ШСОВ-220_к_шинам</v>
          </cell>
          <cell r="B17">
            <v>1050887</v>
          </cell>
          <cell r="C17">
            <v>1706.8</v>
          </cell>
          <cell r="D17">
            <v>1706.8</v>
          </cell>
          <cell r="E17">
            <v>1706.8</v>
          </cell>
          <cell r="F17">
            <v>1</v>
          </cell>
          <cell r="G17">
            <v>0</v>
          </cell>
        </row>
        <row r="18">
          <cell r="A18" t="str">
            <v>ШСОВ-220_от_шин</v>
          </cell>
          <cell r="B18">
            <v>1050887</v>
          </cell>
          <cell r="C18">
            <v>13540.3</v>
          </cell>
          <cell r="D18">
            <v>13540.3</v>
          </cell>
          <cell r="E18">
            <v>13540.3</v>
          </cell>
          <cell r="F18">
            <v>1</v>
          </cell>
          <cell r="G18">
            <v>0</v>
          </cell>
        </row>
        <row r="19">
          <cell r="A19" t="str">
            <v>ВВ-110АТ1_от_шин</v>
          </cell>
          <cell r="B19">
            <v>1050909</v>
          </cell>
          <cell r="C19">
            <v>3168.6</v>
          </cell>
          <cell r="D19">
            <v>3168.6</v>
          </cell>
          <cell r="E19">
            <v>3168.6</v>
          </cell>
          <cell r="F19">
            <v>1</v>
          </cell>
          <cell r="G19">
            <v>0</v>
          </cell>
        </row>
        <row r="20">
          <cell r="A20" t="str">
            <v>ВВ-110АТ1_к_шинам</v>
          </cell>
          <cell r="B20">
            <v>1050909</v>
          </cell>
          <cell r="C20">
            <v>521687.8</v>
          </cell>
          <cell r="D20">
            <v>548845.9</v>
          </cell>
          <cell r="E20">
            <v>548943.69999999995</v>
          </cell>
          <cell r="F20">
            <v>1</v>
          </cell>
          <cell r="G20">
            <v>27158.100000000035</v>
          </cell>
        </row>
        <row r="21">
          <cell r="A21" t="str">
            <v>ВВ-110АТ2_от_шин</v>
          </cell>
          <cell r="B21">
            <v>1050881</v>
          </cell>
          <cell r="C21">
            <v>3413.2</v>
          </cell>
          <cell r="D21">
            <v>3413.2</v>
          </cell>
          <cell r="E21">
            <v>3413.2</v>
          </cell>
          <cell r="F21">
            <v>1</v>
          </cell>
          <cell r="G21">
            <v>0</v>
          </cell>
        </row>
        <row r="22">
          <cell r="A22" t="str">
            <v>ВВ-110АТ2_к_шинам</v>
          </cell>
          <cell r="B22">
            <v>1050881</v>
          </cell>
          <cell r="C22">
            <v>470261.8</v>
          </cell>
          <cell r="D22">
            <v>494781.8</v>
          </cell>
          <cell r="E22">
            <v>494870.6</v>
          </cell>
          <cell r="F22">
            <v>1</v>
          </cell>
          <cell r="G22">
            <v>24520</v>
          </cell>
        </row>
        <row r="23">
          <cell r="A23" t="str">
            <v>С-165_к_шинам</v>
          </cell>
          <cell r="B23">
            <v>1045356</v>
          </cell>
          <cell r="C23">
            <v>538.29999999999995</v>
          </cell>
          <cell r="D23">
            <v>539.79999999999995</v>
          </cell>
          <cell r="E23">
            <v>540.1</v>
          </cell>
          <cell r="F23">
            <v>1</v>
          </cell>
          <cell r="G23">
            <v>1.5</v>
          </cell>
        </row>
        <row r="24">
          <cell r="A24" t="str">
            <v>С-165_от_шин</v>
          </cell>
          <cell r="B24">
            <v>1045356</v>
          </cell>
          <cell r="C24">
            <v>43593.5</v>
          </cell>
          <cell r="D24">
            <v>46170.9</v>
          </cell>
          <cell r="E24">
            <v>46182</v>
          </cell>
          <cell r="F24">
            <v>1</v>
          </cell>
          <cell r="G24">
            <v>2577.4000000000015</v>
          </cell>
        </row>
        <row r="25">
          <cell r="A25" t="str">
            <v>С-166_к_шинам</v>
          </cell>
          <cell r="B25">
            <v>1046897</v>
          </cell>
          <cell r="C25">
            <v>57</v>
          </cell>
          <cell r="D25">
            <v>57</v>
          </cell>
          <cell r="E25">
            <v>57</v>
          </cell>
          <cell r="F25">
            <v>1</v>
          </cell>
          <cell r="G25">
            <v>0</v>
          </cell>
        </row>
        <row r="26">
          <cell r="A26" t="str">
            <v>С-166_от_шин</v>
          </cell>
          <cell r="B26">
            <v>1046897</v>
          </cell>
          <cell r="C26">
            <v>46773.3</v>
          </cell>
          <cell r="D26">
            <v>49356.9</v>
          </cell>
          <cell r="E26">
            <v>49368</v>
          </cell>
          <cell r="F26">
            <v>1</v>
          </cell>
          <cell r="G26">
            <v>2583.5999999999985</v>
          </cell>
        </row>
        <row r="27">
          <cell r="A27" t="str">
            <v>С-167_к_шинам</v>
          </cell>
          <cell r="B27">
            <v>1045343</v>
          </cell>
          <cell r="C27">
            <v>5085.6000000000004</v>
          </cell>
          <cell r="D27">
            <v>5088.1000000000004</v>
          </cell>
          <cell r="E27">
            <v>5088.1000000000004</v>
          </cell>
          <cell r="F27">
            <v>1</v>
          </cell>
          <cell r="G27">
            <v>2.5</v>
          </cell>
        </row>
        <row r="28">
          <cell r="A28" t="str">
            <v>С-167_от_шин</v>
          </cell>
          <cell r="B28">
            <v>1045343</v>
          </cell>
          <cell r="C28">
            <v>214150.6</v>
          </cell>
          <cell r="D28">
            <v>223214.5</v>
          </cell>
          <cell r="E28">
            <v>223243.8</v>
          </cell>
          <cell r="F28">
            <v>1</v>
          </cell>
          <cell r="G28">
            <v>9063.8999999999942</v>
          </cell>
        </row>
        <row r="29">
          <cell r="A29" t="str">
            <v>С-168_к_шинам</v>
          </cell>
          <cell r="B29">
            <v>1045342</v>
          </cell>
          <cell r="C29">
            <v>7845.8</v>
          </cell>
          <cell r="D29">
            <v>7848.5</v>
          </cell>
          <cell r="E29">
            <v>7848.5</v>
          </cell>
          <cell r="F29">
            <v>1</v>
          </cell>
          <cell r="G29">
            <v>2.6999999999998181</v>
          </cell>
        </row>
        <row r="30">
          <cell r="A30" t="str">
            <v>С-168_от_шин</v>
          </cell>
          <cell r="B30">
            <v>1045342</v>
          </cell>
          <cell r="C30">
            <v>218853.5</v>
          </cell>
          <cell r="D30">
            <v>227723.4</v>
          </cell>
          <cell r="E30">
            <v>227751.4</v>
          </cell>
          <cell r="F30">
            <v>1</v>
          </cell>
          <cell r="G30">
            <v>8869.8999999999942</v>
          </cell>
        </row>
        <row r="31">
          <cell r="A31" t="str">
            <v>С-170_к_шинам</v>
          </cell>
          <cell r="B31">
            <v>1045335</v>
          </cell>
          <cell r="C31">
            <v>3.2</v>
          </cell>
          <cell r="D31">
            <v>3.2</v>
          </cell>
          <cell r="E31">
            <v>3.2</v>
          </cell>
          <cell r="F31">
            <v>1</v>
          </cell>
          <cell r="G31">
            <v>0</v>
          </cell>
        </row>
        <row r="32">
          <cell r="A32" t="str">
            <v>С-170_от_шин</v>
          </cell>
          <cell r="B32">
            <v>1045335</v>
          </cell>
          <cell r="C32">
            <v>158983.79999999999</v>
          </cell>
          <cell r="D32">
            <v>167846.8</v>
          </cell>
          <cell r="E32">
            <v>167881.9</v>
          </cell>
          <cell r="F32">
            <v>1</v>
          </cell>
          <cell r="G32">
            <v>8863</v>
          </cell>
        </row>
        <row r="33">
          <cell r="A33" t="str">
            <v>С-171_к_шинам</v>
          </cell>
          <cell r="B33">
            <v>1045336</v>
          </cell>
          <cell r="C33">
            <v>3897.7</v>
          </cell>
          <cell r="D33">
            <v>3898</v>
          </cell>
          <cell r="E33">
            <v>3898</v>
          </cell>
          <cell r="F33">
            <v>1</v>
          </cell>
          <cell r="G33">
            <v>0.3000000000001819</v>
          </cell>
        </row>
        <row r="34">
          <cell r="A34" t="str">
            <v>С-171_от_шин</v>
          </cell>
          <cell r="B34">
            <v>1045336</v>
          </cell>
          <cell r="C34">
            <v>404377.59999999998</v>
          </cell>
          <cell r="D34">
            <v>424060.9</v>
          </cell>
          <cell r="E34">
            <v>424133.7</v>
          </cell>
          <cell r="F34">
            <v>1</v>
          </cell>
          <cell r="G34">
            <v>19683.300000000047</v>
          </cell>
        </row>
        <row r="35">
          <cell r="A35" t="str">
            <v>ОВВ-110_к_шинам</v>
          </cell>
          <cell r="B35">
            <v>1050894</v>
          </cell>
          <cell r="C35">
            <v>1537.6</v>
          </cell>
          <cell r="D35">
            <v>1537.6</v>
          </cell>
          <cell r="E35">
            <v>1537.6</v>
          </cell>
          <cell r="F35">
            <v>1</v>
          </cell>
          <cell r="G35">
            <v>0</v>
          </cell>
        </row>
        <row r="36">
          <cell r="A36" t="str">
            <v>ОВВ-110_от_шин</v>
          </cell>
          <cell r="B36">
            <v>1050894</v>
          </cell>
          <cell r="C36">
            <v>12260.7</v>
          </cell>
          <cell r="D36">
            <v>12260.7</v>
          </cell>
          <cell r="E36">
            <v>12260.7</v>
          </cell>
          <cell r="F36">
            <v>1</v>
          </cell>
          <cell r="G36">
            <v>0</v>
          </cell>
        </row>
        <row r="37">
          <cell r="A37" t="str">
            <v>МВ-10-АТ1_от_шин</v>
          </cell>
          <cell r="B37">
            <v>69341</v>
          </cell>
          <cell r="C37">
            <v>0</v>
          </cell>
          <cell r="D37">
            <v>0</v>
          </cell>
          <cell r="E37">
            <v>0</v>
          </cell>
          <cell r="F37">
            <v>60000</v>
          </cell>
          <cell r="G37">
            <v>0</v>
          </cell>
        </row>
        <row r="38">
          <cell r="A38" t="str">
            <v>МВ-10-АТ1_к_шинам</v>
          </cell>
          <cell r="B38">
            <v>69341</v>
          </cell>
          <cell r="C38">
            <v>67.52</v>
          </cell>
          <cell r="D38">
            <v>70.11</v>
          </cell>
          <cell r="E38">
            <v>70.12</v>
          </cell>
          <cell r="F38">
            <v>60000</v>
          </cell>
          <cell r="G38">
            <v>155.4000000000002</v>
          </cell>
        </row>
        <row r="39">
          <cell r="A39" t="str">
            <v>МВ-10-АТ2_от_шин</v>
          </cell>
          <cell r="B39">
            <v>69390</v>
          </cell>
          <cell r="C39">
            <v>1.79</v>
          </cell>
          <cell r="D39">
            <v>1.79</v>
          </cell>
          <cell r="E39">
            <v>1.79</v>
          </cell>
          <cell r="F39">
            <v>60000</v>
          </cell>
          <cell r="G39">
            <v>0</v>
          </cell>
        </row>
        <row r="40">
          <cell r="A40" t="str">
            <v>МВ-10-АТ2_к_шинам</v>
          </cell>
          <cell r="B40">
            <v>69390</v>
          </cell>
          <cell r="C40">
            <v>29</v>
          </cell>
          <cell r="D40">
            <v>30.54</v>
          </cell>
          <cell r="E40">
            <v>30.55</v>
          </cell>
          <cell r="F40">
            <v>60000</v>
          </cell>
          <cell r="G40">
            <v>92.399999999999949</v>
          </cell>
        </row>
        <row r="41">
          <cell r="A41" t="str">
            <v>ф.9_к_шинам_0.4</v>
          </cell>
          <cell r="C41">
            <v>19.100000000000001</v>
          </cell>
          <cell r="D41">
            <v>19.100000000000001</v>
          </cell>
          <cell r="E41">
            <v>19.100000000000001</v>
          </cell>
          <cell r="G41">
            <v>0</v>
          </cell>
        </row>
        <row r="42">
          <cell r="A42" t="str">
            <v>ф.6_к_шинам_10</v>
          </cell>
          <cell r="C42">
            <v>6708.2</v>
          </cell>
          <cell r="D42">
            <v>6708.2</v>
          </cell>
          <cell r="E42">
            <v>6708.2</v>
          </cell>
          <cell r="G42">
            <v>0</v>
          </cell>
        </row>
      </sheetData>
      <sheetData sheetId="2">
        <row r="16">
          <cell r="H16">
            <v>69.756399999999999</v>
          </cell>
        </row>
      </sheetData>
      <sheetData sheetId="3" refreshError="1">
        <row r="16">
          <cell r="H16">
            <v>69.756399999999999</v>
          </cell>
        </row>
      </sheetData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иртышская"/>
      <sheetName val="таврическая"/>
      <sheetName val="сибирь"/>
      <sheetName val="жилой фонд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ка по потерям РЭС"/>
      <sheetName val="баланс квадраты ПЭС"/>
      <sheetName val="баланс квадраты РСК"/>
      <sheetName val="Осн показ"/>
      <sheetName val="РБ ПЭС"/>
      <sheetName val="РБ РСК"/>
      <sheetName val="7-Баланс ПС"/>
      <sheetName val="7а-Баланс стандартный"/>
      <sheetName val="8-Исх для Баланса ПС"/>
      <sheetName val="Приложение 9"/>
      <sheetName val="5"/>
      <sheetName val="иртышская"/>
      <sheetName val="таврическая"/>
      <sheetName val="сибирь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Баланс по ТЭЦ-1"/>
      <sheetName val="Баланс по ТЭЦ-1(строгий)"/>
      <sheetName val="Сводный баланс"/>
      <sheetName val="Последний лист"/>
      <sheetName val="Краткая форма"/>
      <sheetName val="Справка в ОПЭ"/>
      <sheetName val="Пути"/>
      <sheetName val="Настройки"/>
      <sheetName val="баланс квадраты ПЭС"/>
      <sheetName val="5"/>
    </sheetNames>
    <sheetDataSet>
      <sheetData sheetId="0"/>
      <sheetData sheetId="1">
        <row r="6">
          <cell r="J6">
            <v>142347756</v>
          </cell>
        </row>
        <row r="24">
          <cell r="J24">
            <v>18411270</v>
          </cell>
        </row>
        <row r="58">
          <cell r="J58">
            <v>20153766</v>
          </cell>
        </row>
        <row r="68">
          <cell r="J68">
            <v>193490</v>
          </cell>
        </row>
        <row r="86">
          <cell r="J86">
            <v>11542024</v>
          </cell>
        </row>
        <row r="87">
          <cell r="J87">
            <v>11037400</v>
          </cell>
        </row>
        <row r="99">
          <cell r="J99">
            <v>133562128</v>
          </cell>
        </row>
        <row r="100">
          <cell r="J100">
            <v>126457980</v>
          </cell>
        </row>
        <row r="120">
          <cell r="J120">
            <v>7030902</v>
          </cell>
        </row>
        <row r="152">
          <cell r="J152">
            <v>0</v>
          </cell>
        </row>
        <row r="153">
          <cell r="J153">
            <v>0</v>
          </cell>
        </row>
        <row r="186">
          <cell r="J186">
            <v>153889780</v>
          </cell>
        </row>
        <row r="194">
          <cell r="J194">
            <v>10687</v>
          </cell>
        </row>
        <row r="198">
          <cell r="J198">
            <v>1988568</v>
          </cell>
        </row>
        <row r="381">
          <cell r="N381">
            <v>8.0141407317218701E-3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8">
          <cell r="B8">
            <v>38596</v>
          </cell>
        </row>
      </sheetData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Баланс по ТЭЦ-1"/>
      <sheetName val="Настройки"/>
      <sheetName val="баланс квадраты ПЭС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ение 2007-2011 (корр. БП)"/>
      <sheetName val="Сравнение 2010-2011"/>
      <sheetName val="Сравнение 2010-2011 (new)"/>
      <sheetName val="Сравнение 2007-2011+в баз 2009"/>
      <sheetName val="КПЭ 2011"/>
      <sheetName val="2011"/>
      <sheetName val="2010"/>
      <sheetName val="2009"/>
      <sheetName val="2008"/>
      <sheetName val="2007"/>
      <sheetName val="9 мес"/>
      <sheetName val="10 мес"/>
      <sheetName val="11 мес"/>
      <sheetName val="12 мес 2010 год прив"/>
      <sheetName val="12 мес 2009 год прив"/>
      <sheetName val="12 мес 2010 для БГФ"/>
      <sheetName val="12 мес 2010 испр.Центр+СК"/>
      <sheetName val="2009-2010"/>
      <sheetName val="2008-2009"/>
      <sheetName val="2007-2008"/>
      <sheetName val="2006-2007"/>
      <sheetName val="Сравнение 2007-2011"/>
    </sheetNames>
    <sheetDataSet>
      <sheetData sheetId="0"/>
      <sheetData sheetId="1"/>
      <sheetData sheetId="2"/>
      <sheetData sheetId="3"/>
      <sheetData sheetId="4"/>
      <sheetData sheetId="5">
        <row r="7">
          <cell r="A7" t="str">
            <v>ОАО "МРСК Центра" без учета ДЗО</v>
          </cell>
          <cell r="FH7">
            <v>32792484.941</v>
          </cell>
        </row>
        <row r="8">
          <cell r="A8" t="str">
            <v>ОАО "МРСК Центра" с учетом ДЗО</v>
          </cell>
          <cell r="FH8">
            <v>33403107.525000002</v>
          </cell>
        </row>
        <row r="9">
          <cell r="A9" t="str">
            <v>Белгородэнерго</v>
          </cell>
          <cell r="FH9">
            <v>6234400.4529999997</v>
          </cell>
        </row>
        <row r="10">
          <cell r="A10" t="str">
            <v>Брянскэнерго</v>
          </cell>
          <cell r="FH10">
            <v>2103373.7570000002</v>
          </cell>
        </row>
        <row r="11">
          <cell r="A11" t="str">
            <v>Воронежэнерго</v>
          </cell>
          <cell r="FH11">
            <v>4455231.58</v>
          </cell>
        </row>
        <row r="12">
          <cell r="A12" t="str">
            <v>Костромаэнерго</v>
          </cell>
          <cell r="FH12">
            <v>1434360.79</v>
          </cell>
        </row>
        <row r="13">
          <cell r="A13" t="str">
            <v>Курскэнерго</v>
          </cell>
          <cell r="FH13">
            <v>3082329.156</v>
          </cell>
        </row>
        <row r="14">
          <cell r="A14" t="str">
            <v>Липецкэнерго</v>
          </cell>
          <cell r="FH14">
            <v>4059937.0249999999</v>
          </cell>
        </row>
        <row r="15">
          <cell r="A15" t="str">
            <v>Орелэнерго</v>
          </cell>
          <cell r="FH15">
            <v>1181457.3640000001</v>
          </cell>
        </row>
        <row r="16">
          <cell r="A16" t="str">
            <v>Смоленскэнерго</v>
          </cell>
          <cell r="FH16">
            <v>1952277.2649999999</v>
          </cell>
        </row>
        <row r="17">
          <cell r="A17" t="str">
            <v>Тамбовэнерго</v>
          </cell>
          <cell r="FH17">
            <v>1650017.2879999999</v>
          </cell>
        </row>
        <row r="18">
          <cell r="A18" t="str">
            <v>Тверьэнерго</v>
          </cell>
          <cell r="FH18">
            <v>2648249.7409999999</v>
          </cell>
        </row>
        <row r="19">
          <cell r="A19" t="str">
            <v>Ярэнерго</v>
          </cell>
          <cell r="FH19">
            <v>3990850.5220000003</v>
          </cell>
        </row>
        <row r="20">
          <cell r="A20" t="str">
            <v>ОАО "ЯГЭСК" (100%)</v>
          </cell>
          <cell r="FH20">
            <v>610622.58400000003</v>
          </cell>
        </row>
        <row r="21">
          <cell r="A21" t="str">
            <v>ОАО "МРСК Центра и Приволжья" без учета ДЗО</v>
          </cell>
          <cell r="FH21">
            <v>31355534.362234186</v>
          </cell>
        </row>
        <row r="22">
          <cell r="A22" t="str">
            <v>ОАО "МРСК Центра и Приволжья" с учетом ДЗО</v>
          </cell>
          <cell r="FH22">
            <v>31377460.373234183</v>
          </cell>
        </row>
        <row r="23">
          <cell r="A23" t="str">
            <v>Владимирэнерго</v>
          </cell>
          <cell r="FH23">
            <v>3339840.4169999999</v>
          </cell>
        </row>
        <row r="24">
          <cell r="A24" t="str">
            <v>Ивэнерго</v>
          </cell>
          <cell r="FH24">
            <v>1850097.5766799997</v>
          </cell>
        </row>
        <row r="25">
          <cell r="A25" t="str">
            <v>Калугаэнерго</v>
          </cell>
          <cell r="FH25">
            <v>2149285.4150000005</v>
          </cell>
        </row>
        <row r="26">
          <cell r="A26" t="str">
            <v>Кировэнерго</v>
          </cell>
          <cell r="FH26">
            <v>2957098.5810000007</v>
          </cell>
        </row>
        <row r="27">
          <cell r="A27" t="str">
            <v>Мариэнерго</v>
          </cell>
          <cell r="FH27">
            <v>1480805.5589999997</v>
          </cell>
        </row>
        <row r="28">
          <cell r="A28" t="str">
            <v>Нижновэнерго</v>
          </cell>
          <cell r="FH28">
            <v>9672636.0768401846</v>
          </cell>
        </row>
        <row r="29">
          <cell r="A29" t="str">
            <v>Рязаньэнерго</v>
          </cell>
          <cell r="FH29">
            <v>2416549.7549999999</v>
          </cell>
        </row>
        <row r="30">
          <cell r="A30" t="str">
            <v>Тулэнерго</v>
          </cell>
          <cell r="FH30">
            <v>3234149.7467139997</v>
          </cell>
        </row>
        <row r="31">
          <cell r="A31" t="str">
            <v>Удмуртэнерго</v>
          </cell>
          <cell r="FH31">
            <v>4255071.2350000003</v>
          </cell>
        </row>
        <row r="32">
          <cell r="A32" t="str">
            <v>ЗАО "СВЕТ" (100%)</v>
          </cell>
          <cell r="FH32">
            <v>21926.010999999999</v>
          </cell>
        </row>
        <row r="33">
          <cell r="A33" t="str">
            <v>ОАО "МРСК Волги"</v>
          </cell>
          <cell r="FH33">
            <v>33263343.479000002</v>
          </cell>
        </row>
        <row r="34">
          <cell r="A34" t="str">
            <v>Мордовэнерго</v>
          </cell>
          <cell r="FH34">
            <v>1341130.0489999999</v>
          </cell>
        </row>
        <row r="35">
          <cell r="A35" t="str">
            <v>Оренбургэнерго</v>
          </cell>
          <cell r="FH35">
            <v>7412737.9699999997</v>
          </cell>
        </row>
        <row r="36">
          <cell r="A36" t="str">
            <v>Пензаэнерго</v>
          </cell>
          <cell r="FH36">
            <v>2162176.3629999999</v>
          </cell>
        </row>
        <row r="37">
          <cell r="A37" t="str">
            <v>Самарские РС</v>
          </cell>
          <cell r="FH37">
            <v>11583846.396</v>
          </cell>
        </row>
        <row r="38">
          <cell r="A38" t="str">
            <v>Саратовские РС</v>
          </cell>
          <cell r="FH38">
            <v>5550753.8520000009</v>
          </cell>
        </row>
        <row r="39">
          <cell r="A39" t="str">
            <v>Ульяновские РС</v>
          </cell>
          <cell r="FH39">
            <v>2605514.87</v>
          </cell>
        </row>
        <row r="40">
          <cell r="A40" t="str">
            <v>Чувашэнерго</v>
          </cell>
          <cell r="FH40">
            <v>2607183.9790000003</v>
          </cell>
        </row>
        <row r="41">
          <cell r="A41" t="str">
            <v>ОАО "МРСК  Северо-Запада"</v>
          </cell>
          <cell r="FH41">
            <v>23860815.7986263</v>
          </cell>
        </row>
        <row r="42">
          <cell r="A42" t="str">
            <v>Архэнерго</v>
          </cell>
          <cell r="FH42">
            <v>2122870.6100000003</v>
          </cell>
        </row>
        <row r="43">
          <cell r="A43" t="str">
            <v>Вологдаэнерго</v>
          </cell>
          <cell r="FH43">
            <v>5234207.3119999999</v>
          </cell>
        </row>
        <row r="44">
          <cell r="A44" t="str">
            <v>Карелэнерго</v>
          </cell>
          <cell r="FH44">
            <v>4315644.7974140998</v>
          </cell>
        </row>
        <row r="45">
          <cell r="A45" t="str">
            <v>Колэнерго</v>
          </cell>
          <cell r="FH45">
            <v>6242738.8369999994</v>
          </cell>
        </row>
        <row r="46">
          <cell r="A46" t="str">
            <v>Комиэнерго</v>
          </cell>
          <cell r="FH46">
            <v>3001987.9512122003</v>
          </cell>
        </row>
        <row r="47">
          <cell r="A47" t="str">
            <v>Новгородэнерго</v>
          </cell>
          <cell r="FH47">
            <v>1973187.5769999998</v>
          </cell>
        </row>
        <row r="48">
          <cell r="A48" t="str">
            <v>Псковэнерго</v>
          </cell>
          <cell r="FH48">
            <v>970178.71400000004</v>
          </cell>
        </row>
        <row r="49">
          <cell r="A49" t="str">
            <v>ОАО "МРСК Сибири" без учета ДЗО и ТРК</v>
          </cell>
          <cell r="FH49">
            <v>41617840.720731273</v>
          </cell>
        </row>
        <row r="50">
          <cell r="A50" t="str">
            <v>ОАО "МРСК Сибири" с учетом ДЗО и ТРК</v>
          </cell>
          <cell r="FH50">
            <v>45384720.295731276</v>
          </cell>
        </row>
        <row r="51">
          <cell r="A51" t="str">
            <v>Алтайэнерго</v>
          </cell>
          <cell r="FH51">
            <v>4132321.486265</v>
          </cell>
        </row>
        <row r="52">
          <cell r="A52" t="str">
            <v>Бурятэнерго</v>
          </cell>
          <cell r="FH52">
            <v>1714539.5529193999</v>
          </cell>
        </row>
        <row r="53">
          <cell r="A53" t="str">
            <v>ГАЭС</v>
          </cell>
          <cell r="FH53">
            <v>250364.39900000003</v>
          </cell>
        </row>
        <row r="54">
          <cell r="A54" t="str">
            <v>Красноярскэнерго</v>
          </cell>
          <cell r="FH54">
            <v>9430138.1386374999</v>
          </cell>
        </row>
        <row r="55">
          <cell r="A55" t="str">
            <v>Кузбассэнерго - РЭС</v>
          </cell>
          <cell r="FH55">
            <v>13418606.757000001</v>
          </cell>
        </row>
        <row r="56">
          <cell r="A56" t="str">
            <v>Омскэнерго</v>
          </cell>
          <cell r="FH56">
            <v>4623123.7379999999</v>
          </cell>
        </row>
        <row r="57">
          <cell r="A57" t="str">
            <v>Хакасэнерго</v>
          </cell>
          <cell r="FH57">
            <v>6410868.3969999999</v>
          </cell>
        </row>
        <row r="58">
          <cell r="A58" t="str">
            <v>Читаэнерго</v>
          </cell>
          <cell r="FH58">
            <v>1637878.2519093761</v>
          </cell>
        </row>
        <row r="59">
          <cell r="A59" t="str">
            <v>ОАО "ТРК"</v>
          </cell>
          <cell r="FH59">
            <v>3514314.1189999999</v>
          </cell>
        </row>
        <row r="60">
          <cell r="A60" t="str">
            <v>ОАО "Тываэнерго"</v>
          </cell>
          <cell r="FH60">
            <v>252565.45600000001</v>
          </cell>
        </row>
        <row r="61">
          <cell r="A61" t="str">
            <v>ОАО "Улан-Удэ Энерго"</v>
          </cell>
          <cell r="FH61">
            <v>0</v>
          </cell>
        </row>
        <row r="62">
          <cell r="A62" t="str">
            <v>ОАО "МРСК "Урала" без учета ДЗО</v>
          </cell>
          <cell r="FH62">
            <v>40956512.827181578</v>
          </cell>
        </row>
        <row r="63">
          <cell r="A63" t="str">
            <v>ОАО "МРСК "Урала" с учетом ДЗО</v>
          </cell>
          <cell r="FH63">
            <v>43685425.884181574</v>
          </cell>
        </row>
        <row r="64">
          <cell r="A64" t="str">
            <v>Пермэнерго</v>
          </cell>
          <cell r="FH64">
            <v>10296554.91</v>
          </cell>
        </row>
        <row r="65">
          <cell r="A65" t="str">
            <v>Свердловэнерго</v>
          </cell>
          <cell r="FH65">
            <v>18776515.273181573</v>
          </cell>
        </row>
        <row r="66">
          <cell r="A66" t="str">
            <v>Челябэнерго</v>
          </cell>
          <cell r="FH66">
            <v>11883442.643999999</v>
          </cell>
        </row>
        <row r="67">
          <cell r="A67" t="str">
            <v>ОАО "ЕЭСК"</v>
          </cell>
          <cell r="FH67">
            <v>2728913.057</v>
          </cell>
        </row>
        <row r="68">
          <cell r="A68" t="str">
            <v>ОАО "МРСК Юга"</v>
          </cell>
          <cell r="FH68">
            <v>15973799.210000001</v>
          </cell>
        </row>
        <row r="69">
          <cell r="A69" t="str">
            <v>Астраханьэнерго</v>
          </cell>
          <cell r="FH69">
            <v>1796671.203</v>
          </cell>
        </row>
        <row r="70">
          <cell r="A70" t="str">
            <v>Волгоградэнерго</v>
          </cell>
          <cell r="FH70">
            <v>6628111.0559999999</v>
          </cell>
        </row>
        <row r="71">
          <cell r="A71" t="str">
            <v>Калмэнерго</v>
          </cell>
          <cell r="FH71">
            <v>212372.97</v>
          </cell>
        </row>
        <row r="72">
          <cell r="A72" t="str">
            <v>Ростовэнерго</v>
          </cell>
          <cell r="FH72">
            <v>7336643.9809999997</v>
          </cell>
        </row>
        <row r="73">
          <cell r="A73" t="str">
            <v>ОАО "МРСК Северного Кавказа" без учета ДЗО</v>
          </cell>
          <cell r="FH73">
            <v>5476103.6411223998</v>
          </cell>
        </row>
        <row r="74">
          <cell r="A74" t="str">
            <v>ОАО "МРСК Северного Кавказа" с учетом ДЗО</v>
          </cell>
          <cell r="FH74">
            <v>8457798.9431224</v>
          </cell>
        </row>
        <row r="75">
          <cell r="A75" t="str">
            <v xml:space="preserve">Кабардино-Балкарский филиал  </v>
          </cell>
          <cell r="FH75">
            <v>687547.75132240006</v>
          </cell>
        </row>
        <row r="76">
          <cell r="A76" t="str">
            <v xml:space="preserve">Карачаево-Черкесский филиал </v>
          </cell>
          <cell r="FH76">
            <v>601312.40080000006</v>
          </cell>
        </row>
        <row r="77">
          <cell r="A77" t="str">
            <v xml:space="preserve">Северо-Осетинский филиал </v>
          </cell>
          <cell r="FH77">
            <v>873890.39099999995</v>
          </cell>
        </row>
        <row r="78">
          <cell r="A78" t="str">
            <v>Ставропольэнерго</v>
          </cell>
          <cell r="FH78">
            <v>3313353.0980000002</v>
          </cell>
        </row>
        <row r="79">
          <cell r="A79" t="str">
            <v>ОАО "Дагэнергосеть"</v>
          </cell>
          <cell r="FH79">
            <v>1894817.1669999999</v>
          </cell>
        </row>
        <row r="80">
          <cell r="A80" t="str">
            <v>ОАО "Ингушэнергосеть"</v>
          </cell>
          <cell r="FH80">
            <v>209359.39199999999</v>
          </cell>
        </row>
        <row r="81">
          <cell r="A81" t="str">
            <v>ОАО "Нурэнерго"</v>
          </cell>
          <cell r="FH81">
            <v>877518.74300000013</v>
          </cell>
        </row>
        <row r="82">
          <cell r="A82" t="str">
            <v>ОАО "Кубаньэнерго"</v>
          </cell>
          <cell r="FH82">
            <v>9936661.1490000002</v>
          </cell>
        </row>
        <row r="83">
          <cell r="A83" t="str">
            <v>ОАО "МОЭСК"</v>
          </cell>
          <cell r="FH83">
            <v>43347550.071000002</v>
          </cell>
        </row>
        <row r="84">
          <cell r="A84" t="str">
            <v>г.Москва</v>
          </cell>
          <cell r="FH84">
            <v>22070166.395</v>
          </cell>
        </row>
        <row r="85">
          <cell r="A85" t="str">
            <v>Московская область</v>
          </cell>
          <cell r="FH85">
            <v>21277383.675999999</v>
          </cell>
        </row>
        <row r="86">
          <cell r="A86" t="str">
            <v>ОАО "Ленэнерго" без учета ДЗО</v>
          </cell>
          <cell r="FH86">
            <v>17337915.322000001</v>
          </cell>
        </row>
        <row r="87">
          <cell r="A87" t="str">
            <v>ОАО "Ленэнерго" c учетом ДЗО</v>
          </cell>
          <cell r="FH87">
            <v>17753816.505644593</v>
          </cell>
        </row>
        <row r="88">
          <cell r="A88" t="str">
            <v>г.Санкт-Петербург</v>
          </cell>
          <cell r="FH88">
            <v>10976497.331999999</v>
          </cell>
        </row>
        <row r="89">
          <cell r="A89" t="str">
            <v>Ленинградская область</v>
          </cell>
          <cell r="FH89">
            <v>6361417.9899999993</v>
          </cell>
        </row>
        <row r="90">
          <cell r="A90" t="str">
            <v>ЗАО "Курортэнерго" (98,13%)</v>
          </cell>
          <cell r="FH90">
            <v>253433.45500459426</v>
          </cell>
        </row>
        <row r="91">
          <cell r="A91" t="str">
            <v>ЗАО "ЦЭК" (96,95%)</v>
          </cell>
          <cell r="FH91">
            <v>162467.72864000002</v>
          </cell>
        </row>
        <row r="92">
          <cell r="A92" t="str">
            <v>ОАО "Тюменьэнерго"</v>
          </cell>
          <cell r="FH92">
            <v>40673248.844999917</v>
          </cell>
        </row>
        <row r="93">
          <cell r="A93" t="str">
            <v>ОАО "Янтарьэнерго"</v>
          </cell>
          <cell r="FH93">
            <v>1848574.321</v>
          </cell>
        </row>
        <row r="94">
          <cell r="A94" t="str">
            <v>Итого по ОАО "Холдинг МРСК" без учета ВЗО</v>
          </cell>
          <cell r="FH94">
            <v>341954698.80689561</v>
          </cell>
        </row>
        <row r="95">
          <cell r="A95" t="str">
            <v>Итого по ОАО "Холдинг МРСК"с учетом ВЗО</v>
          </cell>
          <cell r="FH95">
            <v>345188959.56489563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 обмен"/>
      <sheetName val="табл 1"/>
      <sheetName val="табл 2"/>
      <sheetName val="маршрут"/>
      <sheetName val="3"/>
      <sheetName val="7(2)"/>
      <sheetName val="РБ РСК"/>
      <sheetName val="РБ ПЭС"/>
      <sheetName val="Справка по потерям РЭС"/>
      <sheetName val="Осн показ"/>
      <sheetName val="баланс квадраты ПЭС"/>
      <sheetName val="баланс квадраты РСК"/>
      <sheetName val="7а-Баланс стандартный"/>
      <sheetName val="Баланс линиии 10(6)"/>
      <sheetName val="Баланс линиии 110 (35)"/>
      <sheetName val="Акты БЗП"/>
      <sheetName val="Точки поставки"/>
      <sheetName val="График проверки"/>
      <sheetName val="Лист3"/>
      <sheetName val="Титульный лист С-П"/>
      <sheetName val="жилой фонд"/>
      <sheetName val="Баланс по ТЭЦ-1"/>
      <sheetName val="Настройк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баланс"/>
      <sheetName val=" 2-структура потребителей"/>
      <sheetName val="3-договоры"/>
      <sheetName val="4-расчеты"/>
      <sheetName val="5-выручка"/>
      <sheetName val="6-покупка потерь"/>
      <sheetName val="7-затраты ФСК"/>
      <sheetName val="8-затраты ТСО"/>
      <sheetName val="9-БУ и БД"/>
      <sheetName val="10-структура разногласий"/>
      <sheetName val="11 - энергосбережение"/>
      <sheetName val="12-формирование ПО"/>
      <sheetName val="13-ППРСУ и состояние СУ"/>
      <sheetName val="Лист1"/>
    </sheetNames>
    <sheetDataSet>
      <sheetData sheetId="0"/>
      <sheetData sheetId="1">
        <row r="13">
          <cell r="C13" t="str">
            <v>Промышленные потребители - юридические лица и индивидуальные предприниматели с присоединенной мощностью</v>
          </cell>
        </row>
        <row r="21">
          <cell r="C21" t="str">
            <v>Сельское хозяйство и пищевая промышленность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3"/>
  <sheetViews>
    <sheetView tabSelected="1" workbookViewId="0">
      <selection activeCell="L25" sqref="L25"/>
    </sheetView>
  </sheetViews>
  <sheetFormatPr defaultRowHeight="12.75"/>
  <cols>
    <col min="2" max="2" width="13.85546875" customWidth="1"/>
    <col min="3" max="3" width="10.7109375" customWidth="1"/>
    <col min="4" max="4" width="8" customWidth="1"/>
    <col min="5" max="5" width="7.5703125" customWidth="1"/>
    <col min="6" max="6" width="12.140625" customWidth="1"/>
    <col min="7" max="7" width="13.7109375" customWidth="1"/>
    <col min="8" max="8" width="8.140625" customWidth="1"/>
    <col min="9" max="9" width="7" customWidth="1"/>
    <col min="10" max="10" width="7.85546875" customWidth="1"/>
    <col min="11" max="11" width="9.85546875" customWidth="1"/>
    <col min="12" max="12" width="13.42578125" customWidth="1"/>
    <col min="13" max="13" width="15.7109375" customWidth="1"/>
    <col min="14" max="15" width="15.5703125" customWidth="1"/>
    <col min="16" max="16" width="23" customWidth="1"/>
    <col min="17" max="17" width="23.7109375" customWidth="1"/>
  </cols>
  <sheetData>
    <row r="2" spans="2:20">
      <c r="B2" s="2">
        <f>B3/G3</f>
        <v>0.67334532327201591</v>
      </c>
      <c r="C2" s="2">
        <f>C3/G3</f>
        <v>3.0888509684473459E-3</v>
      </c>
      <c r="D2" s="2">
        <f>D3/G3</f>
        <v>4.6527294260471693E-3</v>
      </c>
      <c r="E2" s="2">
        <f>E3/G3</f>
        <v>2.1156405214934285E-2</v>
      </c>
      <c r="F2" s="2">
        <f>F3/SUM(B3:F3)</f>
        <v>0.29775669111855535</v>
      </c>
    </row>
    <row r="3" spans="2:20">
      <c r="B3">
        <v>22669992.573127318</v>
      </c>
      <c r="C3">
        <v>103994.52716761545</v>
      </c>
      <c r="D3">
        <v>156646.72774544521</v>
      </c>
      <c r="E3">
        <v>712287.63684882503</v>
      </c>
      <c r="F3">
        <v>10024784.821338566</v>
      </c>
      <c r="G3">
        <f>SUM(B3:F3)</f>
        <v>33667706.28622777</v>
      </c>
    </row>
    <row r="4" spans="2:20">
      <c r="B4" t="s">
        <v>0</v>
      </c>
      <c r="C4" t="s">
        <v>1</v>
      </c>
      <c r="D4" t="s">
        <v>2</v>
      </c>
      <c r="E4" t="s">
        <v>3</v>
      </c>
      <c r="F4" t="s">
        <v>4</v>
      </c>
    </row>
    <row r="6" spans="2:20">
      <c r="M6" s="6"/>
      <c r="N6" s="6"/>
      <c r="O6" s="6"/>
      <c r="P6" s="6"/>
      <c r="Q6" s="6"/>
      <c r="R6" s="6"/>
      <c r="S6" s="6"/>
      <c r="T6" s="6"/>
    </row>
    <row r="7" spans="2:20">
      <c r="M7" s="6"/>
      <c r="N7" s="6"/>
      <c r="O7" s="6"/>
      <c r="P7" s="6"/>
      <c r="Q7" s="6"/>
      <c r="R7" s="6"/>
      <c r="S7" s="6"/>
      <c r="T7" s="6"/>
    </row>
    <row r="28" spans="1:17" ht="18.75" customHeight="1">
      <c r="A28">
        <f>SUM(B28:F28)</f>
        <v>33667706.286969915</v>
      </c>
      <c r="B28">
        <v>3459814.9425720409</v>
      </c>
      <c r="C28">
        <v>26655988.788002811</v>
      </c>
      <c r="D28">
        <v>1241938.0463407882</v>
      </c>
      <c r="E28">
        <v>981433.534098309</v>
      </c>
      <c r="F28">
        <v>1328530.9759559601</v>
      </c>
    </row>
    <row r="29" spans="1:17" ht="18.75" customHeight="1">
      <c r="O29" s="3"/>
      <c r="P29" s="3"/>
      <c r="Q29" s="1"/>
    </row>
    <row r="30" spans="1:17" ht="18.75" customHeight="1">
      <c r="O30" s="3"/>
    </row>
    <row r="31" spans="1:17" ht="18.75" customHeight="1">
      <c r="O31" s="3"/>
    </row>
    <row r="32" spans="1:17">
      <c r="B32" s="2">
        <f>B28/A28</f>
        <v>0.10276360715167161</v>
      </c>
      <c r="C32" s="2">
        <f>C28/A28</f>
        <v>0.79173759450073433</v>
      </c>
      <c r="D32" s="2">
        <f>D28/A28</f>
        <v>3.6888109803353115E-2</v>
      </c>
      <c r="E32" s="2">
        <f>E28/A28</f>
        <v>2.9150590947092339E-2</v>
      </c>
      <c r="F32" s="2">
        <f>F28/A28</f>
        <v>3.9460097597148414E-2</v>
      </c>
      <c r="O32" s="3"/>
    </row>
    <row r="33" spans="9:20">
      <c r="I33" s="5"/>
      <c r="J33" s="5"/>
      <c r="K33" s="5"/>
      <c r="L33" s="5"/>
      <c r="M33" s="5"/>
      <c r="N33" s="5"/>
      <c r="O33" s="4"/>
    </row>
    <row r="34" spans="9:20" ht="21" customHeight="1">
      <c r="I34" s="5"/>
      <c r="J34" s="5"/>
      <c r="K34" s="5"/>
      <c r="L34" s="5"/>
      <c r="M34" s="5"/>
      <c r="N34" s="5"/>
      <c r="O34" s="3"/>
    </row>
    <row r="37" spans="9:20">
      <c r="M37" s="3"/>
    </row>
    <row r="38" spans="9:20">
      <c r="M38" s="3"/>
      <c r="N38" s="3"/>
      <c r="O38" s="3"/>
      <c r="P38" s="3"/>
      <c r="Q38" s="3"/>
      <c r="R38" s="4"/>
      <c r="S38" s="3"/>
      <c r="T38" s="3"/>
    </row>
    <row r="39" spans="9:20">
      <c r="M39" s="3"/>
    </row>
    <row r="40" spans="9:20">
      <c r="M40" s="1"/>
    </row>
    <row r="71" ht="13.5" customHeight="1"/>
    <row r="72" ht="24" customHeight="1"/>
    <row r="73" ht="23.25" customHeight="1"/>
  </sheetData>
  <mergeCells count="2">
    <mergeCell ref="I33:N34"/>
    <mergeCell ref="M6:T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0C7BC5-99DF-4CA2-B729-5F760F3133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F82E69-36F9-48F1-B886-5C149D8F32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8BEE63-D8FC-4BDC-A80B-6E3CE67B2F7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Лист1</vt:lpstr>
    </vt:vector>
  </TitlesOfParts>
  <Company>mrsk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!</dc:creator>
  <cp:lastModifiedBy>Kelemen Gábor 2</cp:lastModifiedBy>
  <dcterms:created xsi:type="dcterms:W3CDTF">2012-03-01T09:56:56Z</dcterms:created>
  <dcterms:modified xsi:type="dcterms:W3CDTF">2018-10-12T12:18:23Z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