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ior\Desktop\"/>
    </mc:Choice>
  </mc:AlternateContent>
  <xr:revisionPtr revIDLastSave="0" documentId="8_{2580EFDB-6A8B-42E3-8065-876BBF6E7B16}" xr6:coauthVersionLast="45" xr6:coauthVersionMax="45" xr10:uidLastSave="{00000000-0000-0000-0000-000000000000}"/>
  <bookViews>
    <workbookView xWindow="-120" yWindow="-120" windowWidth="20730" windowHeight="11310" xr2:uid="{0B0E2A68-C881-40DB-99E2-720D5BD5CA36}"/>
  </bookViews>
  <sheets>
    <sheet name="1.1 Introdu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28" i="1" s="1"/>
  <c r="C7" i="1"/>
  <c r="D28" i="1" s="1"/>
  <c r="A13" i="1"/>
  <c r="E28" i="1" s="1"/>
  <c r="A33" i="1"/>
  <c r="B7" i="1" s="1"/>
  <c r="B33" i="1"/>
  <c r="D7" i="1" s="1"/>
  <c r="C33" i="1"/>
  <c r="B13" i="1" s="1"/>
  <c r="C28" i="1" l="1"/>
  <c r="F28" i="1"/>
  <c r="B28" i="1"/>
</calcChain>
</file>

<file path=xl/sharedStrings.xml><?xml version="1.0" encoding="utf-8"?>
<sst xmlns="http://schemas.openxmlformats.org/spreadsheetml/2006/main" count="28" uniqueCount="21">
  <si>
    <r>
      <t xml:space="preserve">Ðq </t>
    </r>
    <r>
      <rPr>
        <b/>
        <i/>
        <sz val="11"/>
        <color indexed="8"/>
        <rFont val="Calibri"/>
        <family val="2"/>
      </rPr>
      <t>rad</t>
    </r>
  </si>
  <si>
    <r>
      <rPr>
        <b/>
        <sz val="11"/>
        <color indexed="8"/>
        <rFont val="Symbol"/>
        <family val="1"/>
        <charset val="2"/>
      </rPr>
      <t>Ð</t>
    </r>
    <r>
      <rPr>
        <b/>
        <i/>
        <sz val="11"/>
        <color indexed="8"/>
        <rFont val="Symbol"/>
        <family val="1"/>
        <charset val="2"/>
      </rPr>
      <t xml:space="preserve">q </t>
    </r>
    <r>
      <rPr>
        <b/>
        <i/>
        <sz val="11"/>
        <color indexed="8"/>
        <rFont val="Calibri"/>
        <family val="2"/>
      </rPr>
      <t>rad</t>
    </r>
  </si>
  <si>
    <t>y</t>
  </si>
  <si>
    <t>x</t>
  </si>
  <si>
    <t>Origem dos Vetores</t>
  </si>
  <si>
    <t>yC</t>
  </si>
  <si>
    <t>xC</t>
  </si>
  <si>
    <t>yB</t>
  </si>
  <si>
    <t>xB</t>
  </si>
  <si>
    <t>yA</t>
  </si>
  <si>
    <t>xA</t>
  </si>
  <si>
    <t>Componentes</t>
  </si>
  <si>
    <r>
      <t>Ðq</t>
    </r>
    <r>
      <rPr>
        <b/>
        <i/>
        <sz val="11"/>
        <color indexed="8"/>
        <rFont val="Calibri"/>
        <family val="2"/>
      </rPr>
      <t>Graus</t>
    </r>
  </si>
  <si>
    <t>módulo</t>
  </si>
  <si>
    <t>VETOR C</t>
  </si>
  <si>
    <t>VETOR B</t>
  </si>
  <si>
    <t>VETOR A</t>
  </si>
  <si>
    <t>Módulo, Direção e Sentido</t>
  </si>
  <si>
    <t>Vetores unitários.</t>
  </si>
  <si>
    <t>1.1 Introdução ao Estudo dos Vetores</t>
  </si>
  <si>
    <t>Capítulo 1: Vetores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</si>
</sst>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ymbol"/>
      <family val="1"/>
      <charset val="2"/>
    </font>
    <font>
      <b/>
      <i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i/>
      <sz val="11"/>
      <color indexed="8"/>
      <name val="Symbol"/>
      <family val="1"/>
      <charset val="2"/>
    </font>
    <font>
      <b/>
      <i/>
      <sz val="11"/>
      <color theme="0"/>
      <name val="Calibri"/>
      <family val="2"/>
      <scheme val="minor"/>
    </font>
    <font>
      <sz val="8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66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2" fontId="1" fillId="3" borderId="3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7" fillId="6" borderId="7" xfId="0" applyNumberFormat="1" applyFont="1" applyFill="1" applyBorder="1" applyAlignment="1">
      <alignment horizontal="center"/>
    </xf>
    <xf numFmtId="2" fontId="7" fillId="6" borderId="4" xfId="0" applyNumberFormat="1" applyFont="1" applyFill="1" applyBorder="1" applyAlignment="1">
      <alignment horizontal="center"/>
    </xf>
    <xf numFmtId="2" fontId="2" fillId="7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2" fontId="1" fillId="5" borderId="8" xfId="0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8" borderId="0" xfId="0" applyFill="1"/>
    <xf numFmtId="0" fontId="0" fillId="3" borderId="15" xfId="0" applyFill="1" applyBorder="1"/>
    <xf numFmtId="0" fontId="0" fillId="3" borderId="16" xfId="0" applyFill="1" applyBorder="1"/>
    <xf numFmtId="0" fontId="1" fillId="3" borderId="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4" borderId="15" xfId="0" applyFill="1" applyBorder="1"/>
    <xf numFmtId="0" fontId="0" fillId="5" borderId="19" xfId="0" applyFill="1" applyBorder="1"/>
    <xf numFmtId="0" fontId="0" fillId="5" borderId="16" xfId="0" applyFill="1" applyBorder="1"/>
    <xf numFmtId="0" fontId="0" fillId="0" borderId="16" xfId="0" applyBorder="1"/>
    <xf numFmtId="0" fontId="2" fillId="4" borderId="1" xfId="0" applyFont="1" applyFill="1" applyBorder="1" applyAlignment="1">
      <alignment horizontal="center"/>
    </xf>
    <xf numFmtId="0" fontId="0" fillId="5" borderId="20" xfId="0" applyFill="1" applyBorder="1"/>
    <xf numFmtId="0" fontId="0" fillId="0" borderId="20" xfId="0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0" fillId="2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12383900928792E-2"/>
          <c:y val="1.923568064630219E-2"/>
          <c:w val="0.90229102167182662"/>
          <c:h val="0.96134587689602935"/>
        </c:manualLayout>
      </c:layout>
      <c:scatterChart>
        <c:scatterStyle val="smoothMarker"/>
        <c:varyColors val="0"/>
        <c:ser>
          <c:idx val="0"/>
          <c:order val="0"/>
          <c:tx>
            <c:v>Vetor A</c:v>
          </c:tx>
          <c:spPr>
            <a:ln w="25400" cap="rnd">
              <a:solidFill>
                <a:srgbClr val="00B050"/>
              </a:solidFill>
              <a:round/>
              <a:tailEnd type="triangle"/>
            </a:ln>
            <a:effectLst/>
          </c:spP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B904-4947-BAC4-D2E5FE590EC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rgbClr val="036D06"/>
                </a:solidFill>
                <a:round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02-B904-4947-BAC4-D2E5FE590EC4}"/>
              </c:ext>
            </c:extLst>
          </c:dPt>
          <c:xVal>
            <c:numRef>
              <c:f>('1.1 Introdução'!$A$31,'1.1 Introdução'!$A$28)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11.024625250021037</c:v>
                </c:pt>
              </c:numCache>
            </c:numRef>
          </c:xVal>
          <c:yVal>
            <c:numRef>
              <c:f>('1.1 Introdução'!$B$31,'1.1 Introdução'!$B$28)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6.8889504350516688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04-4947-BAC4-D2E5FE590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955072"/>
        <c:axId val="1"/>
      </c:scatterChart>
      <c:valAx>
        <c:axId val="523955072"/>
        <c:scaling>
          <c:orientation val="minMax"/>
          <c:max val="20"/>
          <c:min val="-2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crossBetween val="midCat"/>
        <c:majorUnit val="4"/>
        <c:minorUnit val="1"/>
      </c:val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955072"/>
        <c:crosses val="autoZero"/>
        <c:crossBetween val="midCat"/>
        <c:majorUnit val="4"/>
        <c:minorUnit val="1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2857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33333333333337E-2"/>
          <c:y val="2.3164857022650521E-2"/>
          <c:w val="0.89980952380952384"/>
          <c:h val="0.94498611510127228"/>
        </c:manualLayout>
      </c:layout>
      <c:scatterChart>
        <c:scatterStyle val="smoothMarker"/>
        <c:varyColors val="0"/>
        <c:ser>
          <c:idx val="0"/>
          <c:order val="0"/>
          <c:tx>
            <c:v>Vetor B</c:v>
          </c:tx>
          <c:spPr>
            <a:ln w="25400" cap="rnd">
              <a:solidFill>
                <a:schemeClr val="accent2"/>
              </a:solidFill>
              <a:round/>
              <a:tailEnd type="triangle"/>
            </a:ln>
            <a:effectLst/>
          </c:spPr>
          <c:marker>
            <c:symbol val="none"/>
          </c:marker>
          <c:dPt>
            <c:idx val="1"/>
            <c:bubble3D val="0"/>
            <c:spPr>
              <a:ln w="25400" cap="rnd">
                <a:solidFill>
                  <a:schemeClr val="accent2">
                    <a:lumMod val="75000"/>
                  </a:schemeClr>
                </a:solidFill>
                <a:round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57-4F0B-BC2D-EE278B3D9CA7}"/>
              </c:ext>
            </c:extLst>
          </c:dPt>
          <c:xVal>
            <c:numRef>
              <c:f>('1.1 Introdução'!$A$31,'1.1 Introdução'!$C$28)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13.457663743132963</c:v>
                </c:pt>
              </c:numCache>
            </c:numRef>
          </c:xVal>
          <c:yVal>
            <c:numRef>
              <c:f>('1.1 Introdução'!$B$31,'1.1 Introdução'!$D$28)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3.8589229814501982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57-4F0B-BC2D-EE278B3D9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346328"/>
        <c:axId val="1"/>
      </c:scatterChart>
      <c:valAx>
        <c:axId val="524346328"/>
        <c:scaling>
          <c:orientation val="minMax"/>
          <c:max val="20"/>
          <c:min val="-2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crossBetween val="midCat"/>
        <c:majorUnit val="4"/>
      </c:val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4346328"/>
        <c:crosses val="autoZero"/>
        <c:crossBetween val="midCat"/>
        <c:majorUnit val="4"/>
      </c:valAx>
      <c:spPr>
        <a:solidFill>
          <a:sysClr val="window" lastClr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2857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4342912549942E-2"/>
          <c:y val="2.512014661960358E-2"/>
          <c:w val="0.87525691699604746"/>
          <c:h val="0.95425494227014729"/>
        </c:manualLayout>
      </c:layout>
      <c:scatterChart>
        <c:scatterStyle val="smoothMarker"/>
        <c:varyColors val="0"/>
        <c:ser>
          <c:idx val="0"/>
          <c:order val="0"/>
          <c:tx>
            <c:v>VetorC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25400" cap="rnd">
                <a:solidFill>
                  <a:srgbClr val="7030A0"/>
                </a:solidFill>
                <a:round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D2-4D17-A872-61BEB9B39688}"/>
              </c:ext>
            </c:extLst>
          </c:dPt>
          <c:xVal>
            <c:numRef>
              <c:f>('1.1 Introdução'!$A$31,'1.1 Introdução'!$E$28)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7.794960518280555</c:v>
                </c:pt>
              </c:numCache>
            </c:numRef>
          </c:xVal>
          <c:yVal>
            <c:numRef>
              <c:f>('1.1 Introdução'!$B$31,'1.1 Introdução'!$F$28)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1.7996084347566661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D2-4D17-A872-61BEB9B39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207896"/>
        <c:axId val="1"/>
      </c:scatterChart>
      <c:valAx>
        <c:axId val="522207896"/>
        <c:scaling>
          <c:orientation val="minMax"/>
          <c:max val="20"/>
          <c:min val="-2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crossBetween val="midCat"/>
        <c:majorUnit val="4"/>
      </c:val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2207896"/>
        <c:crosses val="autoZero"/>
        <c:crossBetween val="midCat"/>
        <c:majorUnit val="4"/>
      </c:valAx>
      <c:spPr>
        <a:solidFill>
          <a:sysClr val="window" lastClr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2857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trlProps/ctrlProp1.xml><?xml version="1.0" encoding="utf-8"?>
<formControlPr xmlns="http://schemas.microsoft.com/office/spreadsheetml/2009/9/main" objectType="Spin" dx="22" fmlaLink="$A$8" max="30000" page="10" val="13"/>
</file>

<file path=xl/ctrlProps/ctrlProp2.xml><?xml version="1.0" encoding="utf-8"?>
<formControlPr xmlns="http://schemas.microsoft.com/office/spreadsheetml/2009/9/main" objectType="Spin" dx="22" fmlaLink="$A$34" max="30000" page="10" val="32"/>
</file>

<file path=xl/ctrlProps/ctrlProp3.xml><?xml version="1.0" encoding="utf-8"?>
<formControlPr xmlns="http://schemas.microsoft.com/office/spreadsheetml/2009/9/main" objectType="Spin" dx="22" fmlaLink="$C$9" max="30000" page="10" val="14"/>
</file>

<file path=xl/ctrlProps/ctrlProp4.xml><?xml version="1.0" encoding="utf-8"?>
<formControlPr xmlns="http://schemas.microsoft.com/office/spreadsheetml/2009/9/main" objectType="Spin" dx="22" fmlaLink="$B$34" max="30000" page="10" val="16"/>
</file>

<file path=xl/ctrlProps/ctrlProp5.xml><?xml version="1.0" encoding="utf-8"?>
<formControlPr xmlns="http://schemas.microsoft.com/office/spreadsheetml/2009/9/main" objectType="Spin" dx="22" fmlaLink="$A$15" max="30000" page="10" val="8"/>
</file>

<file path=xl/ctrlProps/ctrlProp6.xml><?xml version="1.0" encoding="utf-8"?>
<formControlPr xmlns="http://schemas.microsoft.com/office/spreadsheetml/2009/9/main" objectType="Spin" dx="22" fmlaLink="$C$34" max="30000" page="10" val="13"/>
</file>

<file path=xl/ctrlProps/ctrlProp7.xml><?xml version="1.0" encoding="utf-8"?>
<formControlPr xmlns="http://schemas.microsoft.com/office/spreadsheetml/2009/9/main" objectType="CheckBox" fmlaLink="$C$29" lockText="1" noThreeD="1"/>
</file>

<file path=xl/ctrlProps/ctrlProp8.xml><?xml version="1.0" encoding="utf-8"?>
<formControlPr xmlns="http://schemas.microsoft.com/office/spreadsheetml/2009/9/main" objectType="CheckBox" fmlaLink="$C$30" lockText="1" noThreeD="1"/>
</file>

<file path=xl/ctrlProps/ctrlProp9.xml><?xml version="1.0" encoding="utf-8"?>
<formControlPr xmlns="http://schemas.microsoft.com/office/spreadsheetml/2009/9/main" objectType="CheckBox" fmlaLink="$C$3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76200</xdr:rowOff>
    </xdr:from>
    <xdr:to>
      <xdr:col>9</xdr:col>
      <xdr:colOff>66675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F1487E-C067-4D8C-8509-C28E447D2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7</xdr:row>
          <xdr:rowOff>9525</xdr:rowOff>
        </xdr:from>
        <xdr:to>
          <xdr:col>0</xdr:col>
          <xdr:colOff>581025</xdr:colOff>
          <xdr:row>8</xdr:row>
          <xdr:rowOff>161925</xdr:rowOff>
        </xdr:to>
        <xdr:sp macro="" textlink="">
          <xdr:nvSpPr>
            <xdr:cNvPr id="1025" name="Controle giratório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32D0040-8D05-4CA8-B95E-233CB6F406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7</xdr:row>
          <xdr:rowOff>9525</xdr:rowOff>
        </xdr:from>
        <xdr:to>
          <xdr:col>1</xdr:col>
          <xdr:colOff>581025</xdr:colOff>
          <xdr:row>8</xdr:row>
          <xdr:rowOff>171450</xdr:rowOff>
        </xdr:to>
        <xdr:sp macro="" textlink="">
          <xdr:nvSpPr>
            <xdr:cNvPr id="1026" name="Controle giratório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AA65E88-F8E3-4A1D-BD41-3F8424421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7</xdr:row>
          <xdr:rowOff>19050</xdr:rowOff>
        </xdr:from>
        <xdr:to>
          <xdr:col>2</xdr:col>
          <xdr:colOff>581025</xdr:colOff>
          <xdr:row>8</xdr:row>
          <xdr:rowOff>180975</xdr:rowOff>
        </xdr:to>
        <xdr:sp macro="" textlink="">
          <xdr:nvSpPr>
            <xdr:cNvPr id="1027" name="Controle giratório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250EB4B-1675-440C-BEAE-4B6CFFD9BC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7</xdr:row>
          <xdr:rowOff>9525</xdr:rowOff>
        </xdr:from>
        <xdr:to>
          <xdr:col>3</xdr:col>
          <xdr:colOff>619125</xdr:colOff>
          <xdr:row>8</xdr:row>
          <xdr:rowOff>180975</xdr:rowOff>
        </xdr:to>
        <xdr:sp macro="" textlink="">
          <xdr:nvSpPr>
            <xdr:cNvPr id="1028" name="Controle giratório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6E7C13F-C370-4EF1-8096-83203C3EC6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13</xdr:row>
          <xdr:rowOff>19050</xdr:rowOff>
        </xdr:from>
        <xdr:to>
          <xdr:col>0</xdr:col>
          <xdr:colOff>581025</xdr:colOff>
          <xdr:row>14</xdr:row>
          <xdr:rowOff>180975</xdr:rowOff>
        </xdr:to>
        <xdr:sp macro="" textlink="">
          <xdr:nvSpPr>
            <xdr:cNvPr id="1029" name="Controle giratório 6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9E8DF48-FD61-46B1-8523-1D8118D860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13</xdr:row>
          <xdr:rowOff>19050</xdr:rowOff>
        </xdr:from>
        <xdr:to>
          <xdr:col>1</xdr:col>
          <xdr:colOff>581025</xdr:colOff>
          <xdr:row>14</xdr:row>
          <xdr:rowOff>180975</xdr:rowOff>
        </xdr:to>
        <xdr:sp macro="" textlink="">
          <xdr:nvSpPr>
            <xdr:cNvPr id="1030" name="Controle giratório 8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1F5549A-F9EA-41EC-9480-0FC30E032F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114300</xdr:colOff>
      <xdr:row>0</xdr:row>
      <xdr:rowOff>76200</xdr:rowOff>
    </xdr:from>
    <xdr:to>
      <xdr:col>14</xdr:col>
      <xdr:colOff>66675</xdr:colOff>
      <xdr:row>20</xdr:row>
      <xdr:rowOff>66675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9DF16B0C-2466-4583-81DB-D9F74E7BA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142875</xdr:colOff>
      <xdr:row>0</xdr:row>
      <xdr:rowOff>76200</xdr:rowOff>
    </xdr:from>
    <xdr:to>
      <xdr:col>19</xdr:col>
      <xdr:colOff>95250</xdr:colOff>
      <xdr:row>20</xdr:row>
      <xdr:rowOff>57150</xdr:rowOff>
    </xdr:to>
    <xdr:graphicFrame macro="">
      <xdr:nvGraphicFramePr>
        <xdr:cNvPr id="10" name="Gráfico 2">
          <a:extLst>
            <a:ext uri="{FF2B5EF4-FFF2-40B4-BE49-F238E27FC236}">
              <a16:creationId xmlns:a16="http://schemas.microsoft.com/office/drawing/2014/main" id="{DBC23357-11FC-42F8-A7CC-92AF8CAC8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95250</xdr:colOff>
          <xdr:row>9</xdr:row>
          <xdr:rowOff>0</xdr:rowOff>
        </xdr:from>
        <xdr:ext cx="361950" cy="19050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F11A8A2-F6A0-49A2-A5B6-DE8ECA09DD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95250</xdr:colOff>
          <xdr:row>9</xdr:row>
          <xdr:rowOff>0</xdr:rowOff>
        </xdr:from>
        <xdr:ext cx="361950" cy="19050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29C0525-77F3-4EDE-B35F-33F442FE0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95250</xdr:colOff>
          <xdr:row>15</xdr:row>
          <xdr:rowOff>0</xdr:rowOff>
        </xdr:from>
        <xdr:ext cx="361950" cy="19050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2F6C232-4428-4B1A-93A7-1489333A51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7611-43C4-49C9-BC4A-FF600C6C0FFF}">
  <sheetPr>
    <tabColor rgb="FFFFC000"/>
  </sheetPr>
  <dimension ref="A1:U34"/>
  <sheetViews>
    <sheetView tabSelected="1" workbookViewId="0">
      <selection activeCell="C17" sqref="C17"/>
    </sheetView>
  </sheetViews>
  <sheetFormatPr defaultRowHeight="15" x14ac:dyDescent="0.25"/>
  <cols>
    <col min="4" max="4" width="9.7109375" customWidth="1"/>
    <col min="5" max="5" width="9.5703125" bestFit="1" customWidth="1"/>
  </cols>
  <sheetData>
    <row r="1" spans="1:21" x14ac:dyDescent="0.25">
      <c r="A1" s="36" t="s">
        <v>20</v>
      </c>
      <c r="B1" s="36"/>
      <c r="C1" s="36"/>
      <c r="D1" s="36"/>
      <c r="E1" s="35"/>
      <c r="F1" s="35"/>
      <c r="G1" s="35"/>
      <c r="H1" s="35"/>
      <c r="I1" s="35"/>
      <c r="J1" s="67"/>
      <c r="K1" s="67"/>
      <c r="L1" s="67"/>
      <c r="M1" s="35"/>
      <c r="N1" s="35"/>
      <c r="O1" s="67"/>
      <c r="P1" s="67"/>
      <c r="Q1" s="67"/>
      <c r="R1" s="67"/>
      <c r="S1" s="35"/>
      <c r="T1" s="35"/>
      <c r="U1" s="35"/>
    </row>
    <row r="2" spans="1:21" x14ac:dyDescent="0.25">
      <c r="A2" s="65" t="s">
        <v>19</v>
      </c>
      <c r="B2" s="64"/>
      <c r="C2" s="64"/>
      <c r="D2" s="6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x14ac:dyDescent="0.25">
      <c r="A3" s="66" t="s">
        <v>18</v>
      </c>
      <c r="B3" s="36"/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15.75" thickBot="1" x14ac:dyDescent="0.3">
      <c r="A4" s="65" t="s">
        <v>17</v>
      </c>
      <c r="B4" s="64"/>
      <c r="C4" s="64"/>
      <c r="D4" s="64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x14ac:dyDescent="0.25">
      <c r="A5" s="34" t="s">
        <v>16</v>
      </c>
      <c r="B5" s="63"/>
      <c r="C5" s="62" t="s">
        <v>15</v>
      </c>
      <c r="D5" s="61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x14ac:dyDescent="0.25">
      <c r="A6" s="24" t="s">
        <v>13</v>
      </c>
      <c r="B6" s="60" t="s">
        <v>12</v>
      </c>
      <c r="C6" s="59" t="s">
        <v>13</v>
      </c>
      <c r="D6" s="58" t="s">
        <v>12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5.75" thickBot="1" x14ac:dyDescent="0.3">
      <c r="A7" s="57">
        <f>IF(C29=FALSE,A8,IF(C29=TRUE,A8*-1))</f>
        <v>13</v>
      </c>
      <c r="B7" s="56">
        <f>DEGREES(A33)</f>
        <v>32.000000000103967</v>
      </c>
      <c r="C7" s="55">
        <f>IF(C30=FALSE,C9,IF(C30=TRUE,C9*-1))</f>
        <v>14</v>
      </c>
      <c r="D7" s="54">
        <f>DEGREES(B33)</f>
        <v>16.000000000051983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x14ac:dyDescent="0.25">
      <c r="A8" s="53">
        <v>13</v>
      </c>
      <c r="B8" s="52"/>
      <c r="C8" s="51"/>
      <c r="D8" s="51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 ht="15.75" thickBot="1" x14ac:dyDescent="0.3">
      <c r="A9" s="50"/>
      <c r="B9" s="49"/>
      <c r="C9" s="47">
        <v>14</v>
      </c>
      <c r="D9" s="4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ht="15.75" thickBot="1" x14ac:dyDescent="0.3">
      <c r="A10" s="48"/>
      <c r="B10" s="48"/>
      <c r="C10" s="47"/>
      <c r="D10" s="4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x14ac:dyDescent="0.25">
      <c r="A11" s="46" t="s">
        <v>14</v>
      </c>
      <c r="B11" s="45"/>
      <c r="C11" s="36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x14ac:dyDescent="0.25">
      <c r="A12" s="44" t="s">
        <v>13</v>
      </c>
      <c r="B12" s="43" t="s">
        <v>12</v>
      </c>
      <c r="C12" s="36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ht="15.75" thickBot="1" x14ac:dyDescent="0.3">
      <c r="A13" s="42">
        <f>IF(C31=FALSE,A15,IF(C31=TRUE,A15*-1))</f>
        <v>8</v>
      </c>
      <c r="B13" s="41">
        <f>DEGREES(C33)</f>
        <v>13.000000000042236</v>
      </c>
      <c r="C13" s="36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x14ac:dyDescent="0.25">
      <c r="A14" s="40"/>
      <c r="B14" s="40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ht="15.75" thickBot="1" x14ac:dyDescent="0.3">
      <c r="A15" s="38">
        <v>8</v>
      </c>
      <c r="B15" s="38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15.75" thickBot="1" x14ac:dyDescent="0.3">
      <c r="A16" s="39"/>
      <c r="B16" s="38"/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x14ac:dyDescent="0.25"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13.5" customHeight="1" x14ac:dyDescent="0.25">
      <c r="C18" s="36"/>
      <c r="D18" s="37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25">
      <c r="C19" s="36"/>
      <c r="D19" s="37"/>
      <c r="E19" s="37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25">
      <c r="C20" s="36"/>
      <c r="D20" s="37"/>
      <c r="E20" s="37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x14ac:dyDescent="0.25">
      <c r="C21" s="36"/>
      <c r="D21" s="37"/>
      <c r="E21" s="3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1:21" x14ac:dyDescent="0.25">
      <c r="C22" s="36"/>
      <c r="D22" s="37"/>
      <c r="E22" s="3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x14ac:dyDescent="0.25">
      <c r="A23" s="35"/>
      <c r="B23" s="35"/>
      <c r="C23" s="35"/>
      <c r="D23" s="37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</row>
    <row r="24" spans="1:21" x14ac:dyDescent="0.25">
      <c r="A24" s="35"/>
      <c r="B24" s="35"/>
      <c r="C24" s="35"/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</row>
    <row r="25" spans="1:21" ht="15.75" thickBot="1" x14ac:dyDescent="0.3">
      <c r="A25" s="35"/>
      <c r="B25" s="35"/>
      <c r="C25" s="35"/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5"/>
    </row>
    <row r="26" spans="1:21" x14ac:dyDescent="0.25">
      <c r="A26" s="34" t="s">
        <v>11</v>
      </c>
      <c r="B26" s="33"/>
      <c r="C26" s="32" t="s">
        <v>11</v>
      </c>
      <c r="D26" s="31"/>
      <c r="E26" s="30" t="s">
        <v>11</v>
      </c>
      <c r="F26" s="29"/>
      <c r="G26" s="28"/>
      <c r="H26" s="27"/>
      <c r="I26" s="26"/>
      <c r="J26" s="25"/>
    </row>
    <row r="27" spans="1:21" x14ac:dyDescent="0.25">
      <c r="A27" s="24" t="s">
        <v>10</v>
      </c>
      <c r="B27" s="23" t="s">
        <v>9</v>
      </c>
      <c r="C27" s="22" t="s">
        <v>8</v>
      </c>
      <c r="D27" s="22" t="s">
        <v>7</v>
      </c>
      <c r="E27" s="21" t="s">
        <v>6</v>
      </c>
      <c r="F27" s="21" t="s">
        <v>5</v>
      </c>
      <c r="G27" s="20"/>
      <c r="H27" s="20"/>
      <c r="I27" s="19"/>
      <c r="J27" s="18"/>
    </row>
    <row r="28" spans="1:21" ht="15.75" thickBot="1" x14ac:dyDescent="0.3">
      <c r="A28" s="17">
        <f>A7*COS(A33)</f>
        <v>11.024625250021037</v>
      </c>
      <c r="B28" s="16">
        <f>A7*SIN(A33)</f>
        <v>6.8889504350516688</v>
      </c>
      <c r="C28" s="5">
        <f>C7*COS(B33)</f>
        <v>13.457663743132963</v>
      </c>
      <c r="D28" s="5">
        <f>C7*SIN(B33)</f>
        <v>3.8589229814501982</v>
      </c>
      <c r="E28" s="15">
        <f>A13*COS(C33)</f>
        <v>7.794960518280555</v>
      </c>
      <c r="F28" s="15">
        <f>A13*SIN(C33)</f>
        <v>1.7996084347566661</v>
      </c>
      <c r="G28" s="14"/>
      <c r="H28" s="14"/>
      <c r="I28" s="13"/>
      <c r="J28" s="12"/>
    </row>
    <row r="29" spans="1:21" x14ac:dyDescent="0.25">
      <c r="A29" s="11" t="s">
        <v>4</v>
      </c>
      <c r="B29" s="11"/>
      <c r="C29" t="b">
        <v>0</v>
      </c>
    </row>
    <row r="30" spans="1:21" x14ac:dyDescent="0.25">
      <c r="A30" s="10" t="s">
        <v>3</v>
      </c>
      <c r="B30" s="10" t="s">
        <v>2</v>
      </c>
      <c r="C30" t="b">
        <v>0</v>
      </c>
    </row>
    <row r="31" spans="1:21" x14ac:dyDescent="0.25">
      <c r="A31" s="10">
        <v>0</v>
      </c>
      <c r="B31" s="10">
        <v>0</v>
      </c>
      <c r="C31" t="b">
        <v>0</v>
      </c>
    </row>
    <row r="32" spans="1:21" x14ac:dyDescent="0.25">
      <c r="A32" s="9" t="s">
        <v>1</v>
      </c>
      <c r="B32" s="8" t="s">
        <v>0</v>
      </c>
      <c r="C32" s="7" t="s">
        <v>0</v>
      </c>
    </row>
    <row r="33" spans="1:3" ht="15.75" thickBot="1" x14ac:dyDescent="0.3">
      <c r="A33" s="6">
        <f>0.01745329252*A34</f>
        <v>0.55850536064</v>
      </c>
      <c r="B33" s="5">
        <f>0.01745329252*B34</f>
        <v>0.27925268032</v>
      </c>
      <c r="C33" s="4">
        <f>0.01745329252*C34</f>
        <v>0.22689280276000001</v>
      </c>
    </row>
    <row r="34" spans="1:3" ht="15.75" thickBot="1" x14ac:dyDescent="0.3">
      <c r="A34" s="3">
        <v>32</v>
      </c>
      <c r="B34" s="2">
        <v>16</v>
      </c>
      <c r="C34" s="1">
        <v>13</v>
      </c>
    </row>
  </sheetData>
  <mergeCells count="11">
    <mergeCell ref="C5:D5"/>
    <mergeCell ref="A11:B11"/>
    <mergeCell ref="G26:H26"/>
    <mergeCell ref="I26:J26"/>
    <mergeCell ref="E26:F26"/>
    <mergeCell ref="A29:B29"/>
    <mergeCell ref="A2:D2"/>
    <mergeCell ref="A4:D4"/>
    <mergeCell ref="A26:B26"/>
    <mergeCell ref="C26:D2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ontrole giratório 1">
              <controlPr defaultSize="0" autoPict="0">
                <anchor moveWithCells="1" sizeWithCells="1">
                  <from>
                    <xdr:col>0</xdr:col>
                    <xdr:colOff>28575</xdr:colOff>
                    <xdr:row>7</xdr:row>
                    <xdr:rowOff>9525</xdr:rowOff>
                  </from>
                  <to>
                    <xdr:col>0</xdr:col>
                    <xdr:colOff>581025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ontrole giratório 2">
              <controlPr defaultSize="0" autoPict="0">
                <anchor moveWithCells="1" siz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1</xdr:col>
                    <xdr:colOff>581025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ontrole giratório 3">
              <controlPr defaultSize="0" autoPict="0">
                <anchor moveWithCells="1" siz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581025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ontrole giratório 4">
              <controlPr defaultSize="0" autoPict="0">
                <anchor moveWithCells="1" sizeWithCells="1">
                  <from>
                    <xdr:col>3</xdr:col>
                    <xdr:colOff>19050</xdr:colOff>
                    <xdr:row>7</xdr:row>
                    <xdr:rowOff>9525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ontrole giratório 6">
              <controlPr defaultSize="0" autoPict="0">
                <anchor moveWithCells="1" sizeWithCells="1">
                  <from>
                    <xdr:col>0</xdr:col>
                    <xdr:colOff>28575</xdr:colOff>
                    <xdr:row>13</xdr:row>
                    <xdr:rowOff>19050</xdr:rowOff>
                  </from>
                  <to>
                    <xdr:col>0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ontrole giratório 8">
              <controlPr defaultSize="0" autoPict="0">
                <anchor moveWithCells="1" sizeWithCells="1">
                  <from>
                    <xdr:col>1</xdr:col>
                    <xdr:colOff>19050</xdr:colOff>
                    <xdr:row>13</xdr:row>
                    <xdr:rowOff>19050</xdr:rowOff>
                  </from>
                  <to>
                    <xdr:col>1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9</xdr:row>
                    <xdr:rowOff>0</xdr:rowOff>
                  </from>
                  <to>
                    <xdr:col>0</xdr:col>
                    <xdr:colOff>457200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95250</xdr:colOff>
                    <xdr:row>9</xdr:row>
                    <xdr:rowOff>0</xdr:rowOff>
                  </from>
                  <to>
                    <xdr:col>2</xdr:col>
                    <xdr:colOff>457200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95250</xdr:colOff>
                    <xdr:row>15</xdr:row>
                    <xdr:rowOff>0</xdr:rowOff>
                  </from>
                  <to>
                    <xdr:col>0</xdr:col>
                    <xdr:colOff>457200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1.1 Introdução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 ribeiro junior</dc:creator>
  <cp:lastModifiedBy>jair ribeiro junior</cp:lastModifiedBy>
  <dcterms:created xsi:type="dcterms:W3CDTF">2020-04-30T02:05:26Z</dcterms:created>
  <dcterms:modified xsi:type="dcterms:W3CDTF">2020-04-30T02:06:00Z</dcterms:modified>
</cp:coreProperties>
</file>