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irail-my.sharepoint.com/personal/ralf_przybilla_sirailgroup_com/Documents/Desktop/Excel/"/>
    </mc:Choice>
  </mc:AlternateContent>
  <xr:revisionPtr revIDLastSave="1" documentId="8_{0693A9D6-7A8B-4ADD-B272-729FC4F3A936}" xr6:coauthVersionLast="46" xr6:coauthVersionMax="46" xr10:uidLastSave="{DCC1DAE8-1421-4AB0-8AEE-4B7CDDBD410D}"/>
  <bookViews>
    <workbookView xWindow="840" yWindow="-108" windowWidth="22308" windowHeight="13176" xr2:uid="{7E4ADBA6-498D-49ED-A971-888FC2F91FA0}"/>
  </bookViews>
  <sheets>
    <sheet name="Tabelle1" sheetId="1" r:id="rId1"/>
  </sheets>
  <definedNames>
    <definedName name="_xlnm._FilterDatabase" localSheetId="0" hidden="1">Tabelle1!$B$2:$F$2</definedName>
    <definedName name="_xlcn.WorksheetConnection_Tabelle1B2F91" hidden="1">Tabelle1!$B$2:$F$9</definedName>
  </definedNames>
  <calcPr calcId="191029"/>
  <pivotCaches>
    <pivotCache cacheId="47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Tabelle1!$B$2:$F$9"/>
        </x15:modelTables>
      </x15:dataModel>
    </ext>
  </extLst>
</workbook>
</file>

<file path=xl/calcChain.xml><?xml version="1.0" encoding="utf-8"?>
<calcChain xmlns="http://schemas.openxmlformats.org/spreadsheetml/2006/main">
  <c r="G3" i="1" l="1"/>
  <c r="G4" i="1"/>
  <c r="G5" i="1" s="1"/>
  <c r="G6" i="1" s="1"/>
  <c r="G7" i="1" s="1"/>
  <c r="G8" i="1" s="1"/>
  <c r="G9" i="1" s="1"/>
  <c r="J7" i="1"/>
  <c r="J8" i="1" s="1"/>
  <c r="F9" i="1"/>
  <c r="F4" i="1"/>
  <c r="F5" i="1"/>
  <c r="F7" i="1"/>
  <c r="F6" i="1"/>
  <c r="F8" i="1"/>
  <c r="F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6262DA-A39F-443F-92F1-FD59662F82E5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7F2D213-608D-4B1C-AB52-8EA8EFC75C70}" name="WorksheetConnection_Tabelle1!$B$2:$F$9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Tabelle1B2F91"/>
        </x15:connection>
      </ext>
    </extLst>
  </connection>
</connections>
</file>

<file path=xl/sharedStrings.xml><?xml version="1.0" encoding="utf-8"?>
<sst xmlns="http://schemas.openxmlformats.org/spreadsheetml/2006/main" count="19" uniqueCount="14">
  <si>
    <t>Datum</t>
  </si>
  <si>
    <t>Wareneingang/-ausgang</t>
  </si>
  <si>
    <t>Einzelpreis</t>
  </si>
  <si>
    <t>Gesamtpreis</t>
  </si>
  <si>
    <t>Produkt</t>
  </si>
  <si>
    <t>A</t>
  </si>
  <si>
    <t>B</t>
  </si>
  <si>
    <t>C</t>
  </si>
  <si>
    <t>Warenwert am Lager</t>
  </si>
  <si>
    <t xml:space="preserve">   -&gt;</t>
  </si>
  <si>
    <t>GESUCHT:</t>
  </si>
  <si>
    <t>Zeilenbeschriftungen</t>
  </si>
  <si>
    <t>Summe von Gesamtpreis</t>
  </si>
  <si>
    <t>Lagerwert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</si>
</sst>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7]_-;\-* #,##0.00\ [$€-407]_-;_-* &quot;-&quot;??\ [$€-407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/>
    <xf numFmtId="0" fontId="1" fillId="0" borderId="0" xfId="0" applyFont="1"/>
    <xf numFmtId="14" fontId="0" fillId="0" borderId="1" xfId="0" applyNumberForma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14" fontId="0" fillId="0" borderId="3" xfId="0" applyNumberFormat="1" applyBorder="1"/>
    <xf numFmtId="165" fontId="2" fillId="0" borderId="4" xfId="0" applyNumberFormat="1" applyFont="1" applyBorder="1"/>
    <xf numFmtId="14" fontId="0" fillId="0" borderId="5" xfId="0" applyNumberFormat="1" applyBorder="1"/>
    <xf numFmtId="165" fontId="2" fillId="0" borderId="6" xfId="0" applyNumberFormat="1" applyFont="1" applyBorder="1"/>
    <xf numFmtId="0" fontId="0" fillId="0" borderId="0" xfId="0" pivotButt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Tabelle1!$J$4</c:f>
              <c:strCache>
                <c:ptCount val="1"/>
                <c:pt idx="0">
                  <c:v> Warenwert am Lager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Tabelle1!$I$5:$I$8</c:f>
              <c:numCache>
                <c:formatCode>m/d/yyyy</c:formatCode>
                <c:ptCount val="4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</c:numCache>
            </c:numRef>
          </c:cat>
          <c:val>
            <c:numRef>
              <c:f>Tabelle1!$J$5:$J$8</c:f>
              <c:numCache>
                <c:formatCode>_-* #,##0.00\ [$€-407]_-;\-* #,##0.00\ [$€-407]_-;_-* "-"??\ [$€-407]_-;_-@_-</c:formatCode>
                <c:ptCount val="4"/>
                <c:pt idx="0">
                  <c:v>54.4</c:v>
                </c:pt>
                <c:pt idx="1">
                  <c:v>39.700000000000003</c:v>
                </c:pt>
                <c:pt idx="2">
                  <c:v>34.650000000000006</c:v>
                </c:pt>
                <c:pt idx="3">
                  <c:v>29.700000000000006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A-437C-8772-EA870B6F3A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18452543"/>
        <c:axId val="718473343"/>
      </c:lineChart>
      <c:dateAx>
        <c:axId val="71845254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8473343"/>
        <c:crosses val="autoZero"/>
        <c:auto val="1"/>
        <c:lblOffset val="100"/>
        <c:baseTimeUnit val="days"/>
      </c:dateAx>
      <c:valAx>
        <c:axId val="71847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8452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[template.xlsx]Tabelle1!PivotTable1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Tabelle1!$C$19</c:f>
              <c:strCache>
                <c:ptCount val="1"/>
                <c:pt idx="0">
                  <c:v>Ergebnis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Tabelle1!$B$20:$B$23</c:f>
              <c:strCache>
                <c:ptCount val="4"/>
                <c:pt idx="0">
                  <c:v>01.01.2021</c:v>
                </c:pt>
                <c:pt idx="1">
                  <c:v>02.01.2021</c:v>
                </c:pt>
                <c:pt idx="2">
                  <c:v>03.01.2021</c:v>
                </c:pt>
                <c:pt idx="3">
                  <c:v>04.01.2021</c:v>
                </c:pt>
              </c:strCache>
            </c:strRef>
          </c:cat>
          <c:val>
            <c:numRef>
              <c:f>Tabelle1!$C$20:$C$23</c:f>
              <c:numCache>
                <c:formatCode>#,##0.00\ "€"</c:formatCode>
                <c:ptCount val="4"/>
                <c:pt idx="0">
                  <c:v>54.400000000000006</c:v>
                </c:pt>
                <c:pt idx="1">
                  <c:v>9.7000000000000028</c:v>
                </c:pt>
                <c:pt idx="2">
                  <c:v>-0.34999999999999787</c:v>
                </c:pt>
                <c:pt idx="3">
                  <c:v>-10.299999999999997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362-BDD2-6E5AB4FE1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760623"/>
        <c:axId val="1831771855"/>
      </c:lineChart>
      <c:catAx>
        <c:axId val="183176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1771855"/>
        <c:crosses val="autoZero"/>
        <c:auto val="1"/>
        <c:lblAlgn val="ctr"/>
        <c:lblOffset val="100"/>
        <c:noMultiLvlLbl val="0"/>
      </c:catAx>
      <c:valAx>
        <c:axId val="183177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176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348157</xdr:colOff>
      <xdr:row>1</xdr:row>
      <xdr:rowOff>13138</xdr:rowOff>
    </xdr:from>
    <xdr:to>
      <xdr:col>15</xdr:col>
      <xdr:colOff>328449</xdr:colOff>
      <xdr:row>10</xdr:row>
      <xdr:rowOff>47954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D497D20-8387-4E80-A32B-E3F325CFA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346710</xdr:colOff>
      <xdr:row>12</xdr:row>
      <xdr:rowOff>129540</xdr:rowOff>
    </xdr:from>
    <xdr:to>
      <xdr:col>9</xdr:col>
      <xdr:colOff>102870</xdr:colOff>
      <xdr:row>27</xdr:row>
      <xdr:rowOff>129540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08CB3CD-E6E8-40E7-9C53-B83B415F1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alf Przybilla" refreshedDate="44219.937722800925" backgroundQuery="1" createdVersion="6" refreshedVersion="6" minRefreshableVersion="3" recordCount="0" supportSubquery="1" supportAdvancedDrill="1" xr:uid="{771F3775-99CD-44C2-AB56-7690676636AB}">
  <cacheSource type="external" connectionId="1"/>
  <cacheFields count="2">
    <cacheField name="[Bereich].[Datum].[Datum]" caption="Datum" numFmtId="0" level="1">
      <sharedItems containsSemiMixedTypes="0" containsNonDate="0" containsDate="1" containsString="0" minDate="2021-01-01T00:00:00" maxDate="2021-01-05T00:00:00" count="4">
        <d v="2021-01-01T00:00:00"/>
        <d v="2021-01-02T00:00:00"/>
        <d v="2021-01-03T00:00:00"/>
        <d v="2021-01-04T00:00:00"/>
      </sharedItems>
    </cacheField>
    <cacheField name="[Measures].[Summe von Gesamtpreis]" caption="Summe von Gesamtpreis" numFmtId="0" hierarchy="7" level="32767"/>
  </cacheFields>
  <cacheHierarchies count="9">
    <cacheHierarchy uniqueName="[Bereich].[Datum]" caption="Datum" attribute="1" time="1" defaultMemberUniqueName="[Bereich].[Datum].[All]" allUniqueName="[Bereich].[Datum].[All]" dimensionUniqueName="[Bereich]" displayFolder="" count="2" memberValueDatatype="7" unbalanced="0">
      <fieldsUsage count="2">
        <fieldUsage x="-1"/>
        <fieldUsage x="0"/>
      </fieldsUsage>
    </cacheHierarchy>
    <cacheHierarchy uniqueName="[Bereich].[Produkt]" caption="Produkt" attribute="1" defaultMemberUniqueName="[Bereich].[Produkt].[All]" allUniqueName="[Bereich].[Produkt].[All]" dimensionUniqueName="[Bereich]" displayFolder="" count="0" memberValueDatatype="130" unbalanced="0"/>
    <cacheHierarchy uniqueName="[Bereich].[Wareneingang/-ausgang]" caption="Wareneingang/-ausgang" attribute="1" defaultMemberUniqueName="[Bereich].[Wareneingang/-ausgang].[All]" allUniqueName="[Bereich].[Wareneingang/-ausgang].[All]" dimensionUniqueName="[Bereich]" displayFolder="" count="0" memberValueDatatype="20" unbalanced="0"/>
    <cacheHierarchy uniqueName="[Bereich].[Einzelpreis]" caption="Einzelpreis" attribute="1" defaultMemberUniqueName="[Bereich].[Einzelpreis].[All]" allUniqueName="[Bereich].[Einzelpreis].[All]" dimensionUniqueName="[Bereich]" displayFolder="" count="0" memberValueDatatype="5" unbalanced="0"/>
    <cacheHierarchy uniqueName="[Bereich].[Gesamtpreis]" caption="Gesamtpreis" attribute="1" defaultMemberUniqueName="[Bereich].[Gesamtpreis].[All]" allUniqueName="[Bereich].[Gesamtpreis].[All]" dimensionUniqueName="[Bereich]" displayFolder="" count="0" memberValueDatatype="5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Gesamtpreis]" caption="Summe von Gesamtpreis" measure="1" displayFolder="" measureGroup="Bereic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Anzahl verschiedene Gesamtpreis]" caption="Anzahl verschiedene Gesamtpreis" measure="1" displayFolder="" measureGroup="Bereich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AECE26-C05E-462D-8F13-C02A0B673648}" name="PivotTable1" cacheId="47" applyNumberFormats="0" applyBorderFormats="0" applyFontFormats="0" applyPatternFormats="0" applyAlignmentFormats="0" applyWidthHeightFormats="1" dataCaption="Werte" updatedVersion="6" minRefreshableVersion="3" useAutoFormatting="1" rowGrandTotals="0" colGrandTotals="0" itemPrintTitles="1" createdVersion="6" indent="0" outline="1" outlineData="1" multipleFieldFilters="0" chartFormat="1">
  <location ref="B19:C23" firstHeaderRow="1" firstDataRow="1" firstDataCol="1"/>
  <pivotFields count="2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Items count="1">
    <i/>
  </colItems>
  <dataFields count="1">
    <dataField name="Summe von Gesamtpreis" fld="1" showDataAs="runTotal" baseField="0" baseItem="0" numFmtId="164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Summe von Gesamtpreis"/>
    <pivotHierarchy dragToData="1" caption="Anzahl verschiedene Gesamtpreis"/>
  </pivotHierarchies>
  <pivotTableStyleInfo name="PivotStyleLight16" showRowHeaders="1" showColHeaders="1" showRowStripes="1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belle1!$B$2:$F$9">
        <x15:activeTabTopLevelEntity name="[Bereic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BC89-2CCE-48B8-9B6F-DF67C94CBDDA}">
  <dimension ref="B2:K36"/>
  <sheetViews>
    <sheetView showGridLines="0" tabSelected="1" zoomScaleNormal="100" workbookViewId="0">
      <selection activeCell="C20" sqref="C20"/>
    </sheetView>
  </sheetViews>
  <sheetFormatPr baseColWidth="10" defaultRowHeight="14.4" x14ac:dyDescent="0.3"/>
  <cols>
    <col min="2" max="2" width="21" style="1" bestFit="1" customWidth="1"/>
    <col min="3" max="3" width="22.109375" style="3" bestFit="1" customWidth="1"/>
    <col min="4" max="4" width="20.77734375" style="4" bestFit="1" customWidth="1"/>
    <col min="5" max="5" width="9.5546875" style="2" bestFit="1" customWidth="1"/>
    <col min="6" max="6" width="11.109375" style="2" bestFit="1" customWidth="1"/>
    <col min="7" max="7" width="9.21875" bestFit="1" customWidth="1"/>
    <col min="8" max="8" width="9.44140625" bestFit="1" customWidth="1"/>
    <col min="9" max="9" width="10.109375" style="1" bestFit="1" customWidth="1"/>
    <col min="10" max="10" width="19.5546875" style="8" bestFit="1" customWidth="1"/>
    <col min="11" max="11" width="4" bestFit="1" customWidth="1"/>
  </cols>
  <sheetData>
    <row r="2" spans="2:11" s="5" customFormat="1" x14ac:dyDescent="0.3">
      <c r="B2" s="6" t="s">
        <v>0</v>
      </c>
      <c r="C2" s="6" t="s">
        <v>4</v>
      </c>
      <c r="D2" s="5" t="s">
        <v>1</v>
      </c>
      <c r="E2" s="7" t="s">
        <v>2</v>
      </c>
      <c r="F2" s="7" t="s">
        <v>3</v>
      </c>
      <c r="G2" s="5" t="s">
        <v>13</v>
      </c>
    </row>
    <row r="3" spans="2:11" x14ac:dyDescent="0.3">
      <c r="B3" s="1">
        <v>44197</v>
      </c>
      <c r="C3" s="3" t="s">
        <v>5</v>
      </c>
      <c r="D3" s="4">
        <v>10</v>
      </c>
      <c r="E3" s="2">
        <v>1.99</v>
      </c>
      <c r="F3" s="2">
        <f t="shared" ref="F3:F9" si="0">E3*D3</f>
        <v>19.899999999999999</v>
      </c>
      <c r="G3" s="2">
        <f>F3</f>
        <v>19.899999999999999</v>
      </c>
      <c r="H3" s="5"/>
    </row>
    <row r="4" spans="2:11" x14ac:dyDescent="0.3">
      <c r="B4" s="1">
        <v>44197</v>
      </c>
      <c r="C4" s="3" t="s">
        <v>6</v>
      </c>
      <c r="D4" s="4">
        <v>20</v>
      </c>
      <c r="E4" s="2">
        <v>0.99</v>
      </c>
      <c r="F4" s="2">
        <f t="shared" si="0"/>
        <v>19.8</v>
      </c>
      <c r="G4" s="2">
        <f t="shared" ref="G4:G9" si="1">G3+F4</f>
        <v>39.700000000000003</v>
      </c>
      <c r="I4" s="10" t="s">
        <v>0</v>
      </c>
      <c r="J4" s="11" t="s">
        <v>8</v>
      </c>
    </row>
    <row r="5" spans="2:11" x14ac:dyDescent="0.3">
      <c r="B5" s="1">
        <v>44197</v>
      </c>
      <c r="C5" s="3" t="s">
        <v>7</v>
      </c>
      <c r="D5" s="4">
        <v>30</v>
      </c>
      <c r="E5" s="2">
        <v>0.49</v>
      </c>
      <c r="F5" s="2">
        <f t="shared" si="0"/>
        <v>14.7</v>
      </c>
      <c r="G5" s="2">
        <f t="shared" si="1"/>
        <v>54.400000000000006</v>
      </c>
      <c r="I5" s="12">
        <v>44197</v>
      </c>
      <c r="J5" s="13">
        <v>54.4</v>
      </c>
    </row>
    <row r="6" spans="2:11" x14ac:dyDescent="0.3">
      <c r="B6" s="1">
        <v>44198</v>
      </c>
      <c r="C6" s="3" t="s">
        <v>7</v>
      </c>
      <c r="D6" s="4">
        <v>-30</v>
      </c>
      <c r="E6" s="2">
        <v>1.49</v>
      </c>
      <c r="F6" s="2">
        <f t="shared" si="0"/>
        <v>-44.7</v>
      </c>
      <c r="G6" s="2">
        <f t="shared" si="1"/>
        <v>9.7000000000000028</v>
      </c>
      <c r="H6" s="9" t="s">
        <v>10</v>
      </c>
      <c r="I6" s="12">
        <v>44198</v>
      </c>
      <c r="J6" s="13">
        <v>39.700000000000003</v>
      </c>
      <c r="K6" s="9" t="s">
        <v>9</v>
      </c>
    </row>
    <row r="7" spans="2:11" x14ac:dyDescent="0.3">
      <c r="B7" s="1">
        <v>44199</v>
      </c>
      <c r="C7" s="3" t="s">
        <v>5</v>
      </c>
      <c r="D7" s="4">
        <v>-5</v>
      </c>
      <c r="E7" s="2">
        <v>2.99</v>
      </c>
      <c r="F7" s="2">
        <f t="shared" si="0"/>
        <v>-14.950000000000001</v>
      </c>
      <c r="G7" s="2">
        <f t="shared" si="1"/>
        <v>-5.2499999999999982</v>
      </c>
      <c r="I7" s="12">
        <v>44199</v>
      </c>
      <c r="J7" s="13">
        <f>39.7-9.95+4.9</f>
        <v>34.650000000000006</v>
      </c>
    </row>
    <row r="8" spans="2:11" x14ac:dyDescent="0.3">
      <c r="B8" s="1">
        <v>44199</v>
      </c>
      <c r="C8" s="3" t="s">
        <v>7</v>
      </c>
      <c r="D8" s="4">
        <v>10</v>
      </c>
      <c r="E8" s="2">
        <v>0.49</v>
      </c>
      <c r="F8" s="2">
        <f t="shared" si="0"/>
        <v>4.9000000000000004</v>
      </c>
      <c r="G8" s="2">
        <f t="shared" si="1"/>
        <v>-0.34999999999999787</v>
      </c>
      <c r="I8" s="14">
        <v>44200</v>
      </c>
      <c r="J8" s="15">
        <f>J7-4.95</f>
        <v>29.700000000000006</v>
      </c>
    </row>
    <row r="9" spans="2:11" x14ac:dyDescent="0.3">
      <c r="B9" s="1">
        <v>44200</v>
      </c>
      <c r="C9" s="3" t="s">
        <v>6</v>
      </c>
      <c r="D9" s="4">
        <v>-5</v>
      </c>
      <c r="E9" s="2">
        <v>1.99</v>
      </c>
      <c r="F9" s="2">
        <f t="shared" si="0"/>
        <v>-9.9499999999999993</v>
      </c>
      <c r="G9" s="2">
        <f t="shared" si="1"/>
        <v>-10.299999999999997</v>
      </c>
    </row>
    <row r="19" spans="2:10" x14ac:dyDescent="0.3">
      <c r="B19" s="16" t="s">
        <v>11</v>
      </c>
      <c r="C19" t="s">
        <v>12</v>
      </c>
      <c r="D19"/>
      <c r="E19"/>
      <c r="F19"/>
      <c r="I19"/>
      <c r="J19"/>
    </row>
    <row r="20" spans="2:10" x14ac:dyDescent="0.3">
      <c r="B20" s="6">
        <v>44197</v>
      </c>
      <c r="C20" s="2">
        <v>54.400000000000006</v>
      </c>
      <c r="D20"/>
      <c r="E20"/>
      <c r="F20"/>
      <c r="I20"/>
      <c r="J20"/>
    </row>
    <row r="21" spans="2:10" x14ac:dyDescent="0.3">
      <c r="B21" s="6">
        <v>44198</v>
      </c>
      <c r="C21" s="2">
        <v>9.7000000000000028</v>
      </c>
      <c r="D21"/>
      <c r="E21"/>
      <c r="F21"/>
      <c r="I21"/>
      <c r="J21"/>
    </row>
    <row r="22" spans="2:10" x14ac:dyDescent="0.3">
      <c r="B22" s="6">
        <v>44199</v>
      </c>
      <c r="C22" s="2">
        <v>-0.34999999999999787</v>
      </c>
      <c r="D22"/>
      <c r="E22"/>
      <c r="F22"/>
      <c r="I22"/>
      <c r="J22"/>
    </row>
    <row r="23" spans="2:10" x14ac:dyDescent="0.3">
      <c r="B23" s="6">
        <v>44200</v>
      </c>
      <c r="C23" s="2">
        <v>-10.299999999999997</v>
      </c>
      <c r="D23"/>
      <c r="E23"/>
      <c r="F23"/>
      <c r="I23"/>
      <c r="J23"/>
    </row>
    <row r="24" spans="2:10" x14ac:dyDescent="0.3">
      <c r="B24"/>
      <c r="C24"/>
      <c r="D24"/>
      <c r="E24"/>
      <c r="F24"/>
      <c r="I24"/>
      <c r="J24"/>
    </row>
    <row r="25" spans="2:10" x14ac:dyDescent="0.3">
      <c r="B25"/>
      <c r="C25"/>
      <c r="D25"/>
      <c r="E25"/>
      <c r="F25"/>
      <c r="I25"/>
      <c r="J25"/>
    </row>
    <row r="26" spans="2:10" x14ac:dyDescent="0.3">
      <c r="B26"/>
      <c r="C26"/>
      <c r="D26"/>
      <c r="E26"/>
      <c r="F26"/>
      <c r="I26"/>
      <c r="J26"/>
    </row>
    <row r="27" spans="2:10" x14ac:dyDescent="0.3">
      <c r="B27"/>
      <c r="C27"/>
      <c r="D27"/>
    </row>
    <row r="28" spans="2:10" x14ac:dyDescent="0.3">
      <c r="B28"/>
      <c r="C28"/>
      <c r="D28"/>
    </row>
    <row r="29" spans="2:10" x14ac:dyDescent="0.3">
      <c r="B29"/>
      <c r="C29"/>
      <c r="D29"/>
    </row>
    <row r="30" spans="2:10" x14ac:dyDescent="0.3">
      <c r="B30"/>
      <c r="C30"/>
      <c r="D30"/>
    </row>
    <row r="31" spans="2:10" x14ac:dyDescent="0.3">
      <c r="B31"/>
      <c r="C31"/>
      <c r="D31"/>
    </row>
    <row r="32" spans="2:10" x14ac:dyDescent="0.3">
      <c r="B32"/>
      <c r="C32"/>
      <c r="D32"/>
    </row>
    <row r="33" spans="2:4" x14ac:dyDescent="0.3">
      <c r="B33"/>
      <c r="C33"/>
      <c r="D33"/>
    </row>
    <row r="34" spans="2:4" x14ac:dyDescent="0.3">
      <c r="B34"/>
      <c r="C34"/>
      <c r="D34"/>
    </row>
    <row r="35" spans="2:4" x14ac:dyDescent="0.3">
      <c r="B35"/>
      <c r="C35"/>
      <c r="D35"/>
    </row>
    <row r="36" spans="2:4" x14ac:dyDescent="0.3">
      <c r="B36"/>
      <c r="C36"/>
      <c r="D36"/>
    </row>
  </sheetData>
  <pageMargins left="0.7" right="0.7" top="0.78740157499999996" bottom="0.78740157499999996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2021-01-08T16:26:10Z</dcterms:created>
  <dcterms:modified xsi:type="dcterms:W3CDTF">2021-01-23T21:30:49Z</dcterms:modified>
</cp:coreProperties>
</file>