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projekt/helyek/1604/Megosztott dokumentumok/16_bugdoc/bugreporthoz/vizsgalando/"/>
    </mc:Choice>
  </mc:AlternateContent>
  <bookViews>
    <workbookView xWindow="-1230" yWindow="120" windowWidth="19035" windowHeight="1176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Irtysh">[1]иртышская!$A$5:$G$42</definedName>
    <definedName name="KTP">'[2]5'!#REF!</definedName>
    <definedName name="kW_а_ген1">#REF!</definedName>
    <definedName name="kW_а_ген3">#REF!</definedName>
    <definedName name="line">'[2]5'!#REF!</definedName>
    <definedName name="qr110to10">'[3]баланс квадраты ПЭС'!#REF!</definedName>
    <definedName name="qr110to35">'[3]баланс квадраты ПЭС'!#REF!</definedName>
    <definedName name="qr220to10_2">'[3]баланс квадраты ПЭС'!#REF!</definedName>
    <definedName name="qr220to110">'[3]баланс квадраты ПЭС'!#REF!</definedName>
    <definedName name="qr220to35">'[3]баланс квадраты ПЭС'!#REF!</definedName>
    <definedName name="qr35to10">'[3]баланс квадраты ПЭС'!#REF!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tavrich">[1]таврическая!$A$4:$G$31</definedName>
    <definedName name="ВЫР">'[4]Баланс по ТЭЦ-1'!$J$6</definedName>
    <definedName name="ДатаТекст">'[5]Титульный лист С-П'!#REF!</definedName>
    <definedName name="ктр">'[2]5'!#REF!</definedName>
    <definedName name="мДата">[4]Настройки!$B$8</definedName>
    <definedName name="НБд">'[4]Баланс по ТЭЦ-1'!$N$381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556">[1]таврическая!$G$7</definedName>
    <definedName name="о_557">[1]таврическая!$G$9</definedName>
    <definedName name="о_мв10ат1i">#REF!</definedName>
    <definedName name="о_мв10ат2i">#REF!</definedName>
    <definedName name="о_шсов220">[1]иртышская!$G$18</definedName>
    <definedName name="ОТДАЧА">'[4]Баланс по ТЭЦ-1'!$J$99</definedName>
    <definedName name="Отдача_ГРУ">'[4]Баланс по ТЭЦ-1'!$J$120</definedName>
    <definedName name="Отдача110">'[4]Баланс по ТЭЦ-1'!$J$100</definedName>
    <definedName name="ОтпВСеть">#REF!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556">[1]таврическая!$G$6</definedName>
    <definedName name="п_557">[1]таврическая!$G$8</definedName>
    <definedName name="п_в15ат1">#REF!</definedName>
    <definedName name="п_в15ат2">#REF!</definedName>
    <definedName name="п_мв10ат1i">#REF!</definedName>
    <definedName name="п_мв10ат2i">#REF!</definedName>
    <definedName name="п_ф6">#REF!</definedName>
    <definedName name="п_ф9">#REF!</definedName>
    <definedName name="п_шсов220">[1]иртышская!$G$17</definedName>
    <definedName name="пер11">'[6]2011'!$A$7:$A$95</definedName>
    <definedName name="ПО11нар">'[6]2011'!$FH$7:$FH$95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ПЖТ">'[4]Баланс по ТЭЦ-1'!$J$194</definedName>
    <definedName name="ПРИЕМ">'[4]Баланс по ТЭЦ-1'!$J$86</definedName>
    <definedName name="Прием110">'[4]Баланс по ТЭЦ-1'!$J$87</definedName>
    <definedName name="признак">'[7]Расчеты с потребителями'!$AM$10:$AM$13</definedName>
    <definedName name="ПРИХОД">'[4]Баланс по ТЭЦ-1'!$J$186</definedName>
    <definedName name="ПрНуж">'[4]Баланс по ТЭЦ-1'!$J$198</definedName>
    <definedName name="скл">#REF!</definedName>
    <definedName name="СН">'[4]Баланс по ТЭЦ-1'!$J$24</definedName>
    <definedName name="СН_Б">[1]сибирь!$H$16</definedName>
    <definedName name="СН_З">#REF!</definedName>
    <definedName name="СН_И">#REF!</definedName>
    <definedName name="СН_С">#REF!</definedName>
    <definedName name="СН_Т">'[8]табл 1'!#REF!</definedName>
    <definedName name="ФСН">'[4]Баланс по ТЭЦ-1'!$J$58</definedName>
    <definedName name="ФЦН1">'[4]Баланс по ТЭЦ-1'!$J$152</definedName>
    <definedName name="ФЦН2">'[4]Баланс по ТЭЦ-1'!$J$153</definedName>
    <definedName name="ХН">'[4]Баланс по ТЭЦ-1'!$J$68</definedName>
    <definedName name="ы11">'[8]табл 1'!#REF!</definedName>
  </definedNames>
  <calcPr calcId="152511"/>
</workbook>
</file>

<file path=xl/calcChain.xml><?xml version="1.0" encoding="utf-8"?>
<calcChain xmlns="http://schemas.openxmlformats.org/spreadsheetml/2006/main">
  <c r="F6" i="1" l="1"/>
  <c r="F7" i="1" s="1"/>
  <c r="E6" i="1"/>
  <c r="D6" i="1"/>
  <c r="C6" i="1"/>
  <c r="F4" i="1"/>
  <c r="E4" i="1"/>
  <c r="D4" i="1"/>
  <c r="C4" i="1"/>
  <c r="B3" i="1"/>
  <c r="B6" i="1" l="1"/>
  <c r="B4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_-;\-* #,##0_-;_-* &quot;-&quot;_-;_-@_-"/>
    <numFmt numFmtId="168" formatCode="_-* #,##0.00_-;\-* #,##0.00_-;_-* &quot;-&quot;??_-;_-@_-"/>
    <numFmt numFmtId="169" formatCode="&quot;$&quot;#,##0_);[Red]\(&quot;$&quot;#,##0\)"/>
    <numFmt numFmtId="170" formatCode="_-&quot;Ј&quot;* #,##0.00_-;\-&quot;Ј&quot;* #,##0.00_-;_-&quot;Ј&quot;* &quot;-&quot;??_-;_-@_-"/>
    <numFmt numFmtId="171" formatCode="General_)"/>
    <numFmt numFmtId="172" formatCode="0.0"/>
  </numFmts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93">
    <xf numFmtId="0" fontId="0" fillId="0" borderId="0"/>
    <xf numFmtId="0" fontId="3" fillId="0" borderId="2">
      <protection locked="0"/>
    </xf>
    <xf numFmtId="165" fontId="3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0" fillId="0" borderId="0" applyNumberFormat="0">
      <alignment horizontal="left"/>
    </xf>
    <xf numFmtId="0" fontId="11" fillId="2" borderId="0">
      <alignment horizontal="left" vertical="top"/>
    </xf>
    <xf numFmtId="0" fontId="12" fillId="3" borderId="0">
      <alignment horizontal="center" vertical="center"/>
    </xf>
    <xf numFmtId="4" fontId="13" fillId="4" borderId="3" applyNumberFormat="0" applyProtection="0">
      <alignment vertical="center"/>
    </xf>
    <xf numFmtId="4" fontId="14" fillId="4" borderId="3" applyNumberFormat="0" applyProtection="0">
      <alignment vertical="center"/>
    </xf>
    <xf numFmtId="4" fontId="13" fillId="4" borderId="3" applyNumberFormat="0" applyProtection="0">
      <alignment horizontal="left" vertical="center" indent="1"/>
    </xf>
    <xf numFmtId="4" fontId="13" fillId="4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right" vertical="center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5" fillId="15" borderId="3" applyNumberFormat="0" applyProtection="0">
      <alignment horizontal="left" vertical="center" indent="1"/>
    </xf>
    <xf numFmtId="4" fontId="13" fillId="16" borderId="4" applyNumberFormat="0" applyProtection="0">
      <alignment horizontal="left" vertical="center" indent="1"/>
    </xf>
    <xf numFmtId="4" fontId="16" fillId="17" borderId="0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4" fontId="11" fillId="16" borderId="3" applyNumberFormat="0" applyProtection="0">
      <alignment horizontal="left" vertical="center" indent="1"/>
    </xf>
    <xf numFmtId="4" fontId="11" fillId="18" borderId="3" applyNumberFormat="0" applyProtection="0">
      <alignment horizontal="left" vertical="center" indent="1"/>
    </xf>
    <xf numFmtId="0" fontId="5" fillId="18" borderId="3" applyNumberFormat="0" applyProtection="0">
      <alignment horizontal="left" vertical="center" indent="1"/>
    </xf>
    <xf numFmtId="0" fontId="5" fillId="18" borderId="3" applyNumberFormat="0" applyProtection="0">
      <alignment horizontal="left" vertical="center" indent="1"/>
    </xf>
    <xf numFmtId="0" fontId="5" fillId="19" borderId="3" applyNumberFormat="0" applyProtection="0">
      <alignment horizontal="left" vertical="center" indent="1"/>
    </xf>
    <xf numFmtId="0" fontId="5" fillId="19" borderId="3" applyNumberFormat="0" applyProtection="0">
      <alignment horizontal="left" vertical="center" indent="1"/>
    </xf>
    <xf numFmtId="0" fontId="5" fillId="20" borderId="3" applyNumberFormat="0" applyProtection="0">
      <alignment horizontal="left" vertical="center" indent="1"/>
    </xf>
    <xf numFmtId="0" fontId="5" fillId="20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4" fontId="13" fillId="21" borderId="3" applyNumberFormat="0" applyProtection="0">
      <alignment vertical="center"/>
    </xf>
    <xf numFmtId="4" fontId="14" fillId="21" borderId="3" applyNumberFormat="0" applyProtection="0">
      <alignment vertical="center"/>
    </xf>
    <xf numFmtId="4" fontId="13" fillId="21" borderId="3" applyNumberFormat="0" applyProtection="0">
      <alignment horizontal="left" vertical="center" indent="1"/>
    </xf>
    <xf numFmtId="4" fontId="13" fillId="21" borderId="3" applyNumberFormat="0" applyProtection="0">
      <alignment horizontal="left" vertical="center" indent="1"/>
    </xf>
    <xf numFmtId="4" fontId="13" fillId="16" borderId="3" applyNumberFormat="0" applyProtection="0">
      <alignment horizontal="right" vertical="center"/>
    </xf>
    <xf numFmtId="4" fontId="14" fillId="16" borderId="3" applyNumberFormat="0" applyProtection="0">
      <alignment horizontal="right" vertical="center"/>
    </xf>
    <xf numFmtId="0" fontId="5" fillId="5" borderId="3" applyNumberFormat="0" applyProtection="0">
      <alignment horizontal="left" vertical="center" indent="1"/>
    </xf>
    <xf numFmtId="0" fontId="5" fillId="5" borderId="3" applyNumberFormat="0" applyProtection="0">
      <alignment horizontal="left" vertical="center" indent="1"/>
    </xf>
    <xf numFmtId="0" fontId="17" fillId="0" borderId="0"/>
    <xf numFmtId="4" fontId="18" fillId="16" borderId="3" applyNumberFormat="0" applyProtection="0">
      <alignment horizontal="right" vertical="center"/>
    </xf>
    <xf numFmtId="171" fontId="19" fillId="0" borderId="5">
      <protection locked="0"/>
    </xf>
    <xf numFmtId="0" fontId="20" fillId="0" borderId="6" applyBorder="0">
      <alignment horizontal="center" vertical="center" wrapText="1"/>
    </xf>
    <xf numFmtId="171" fontId="21" fillId="22" borderId="5"/>
    <xf numFmtId="4" fontId="22" fillId="4" borderId="1" applyBorder="0">
      <alignment horizontal="right"/>
    </xf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3" fillId="0" borderId="0"/>
    <xf numFmtId="0" fontId="2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25" fillId="4" borderId="7" applyNumberFormat="0" applyBorder="0" applyAlignment="0">
      <alignment vertical="center"/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4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" fontId="22" fillId="23" borderId="0" applyFont="0" applyBorder="0">
      <alignment horizontal="right"/>
    </xf>
    <xf numFmtId="165" fontId="3" fillId="0" borderId="0">
      <protection locked="0"/>
    </xf>
  </cellStyleXfs>
  <cellXfs count="6">
    <xf numFmtId="0" fontId="0" fillId="0" borderId="0" xfId="0"/>
    <xf numFmtId="1" fontId="0" fillId="0" borderId="0" xfId="0" applyNumberFormat="1"/>
    <xf numFmtId="3" fontId="0" fillId="0" borderId="0" xfId="0" applyNumberFormat="1"/>
    <xf numFmtId="4" fontId="0" fillId="0" borderId="0" xfId="0" applyNumberFormat="1"/>
    <xf numFmtId="2" fontId="0" fillId="0" borderId="0" xfId="0" applyNumberFormat="1"/>
    <xf numFmtId="10" fontId="0" fillId="0" borderId="0" xfId="0" applyNumberFormat="1"/>
  </cellXfs>
  <cellStyles count="193">
    <cellStyle name="”ќђќ‘ћ‚›‰" xfId="2"/>
    <cellStyle name="”љ‘ђћ‚ђќќ›‰" xfId="3"/>
    <cellStyle name="„…ќ…†ќ›‰" xfId="4"/>
    <cellStyle name="‡ђѓћ‹ћ‚ћљ1" xfId="5"/>
    <cellStyle name="‡ђѓћ‹ћ‚ћљ2" xfId="6"/>
    <cellStyle name="’ћѓћ‚›‰" xfId="1"/>
    <cellStyle name="Comma [0]_irl tel sep5" xfId="7"/>
    <cellStyle name="Comma_irl tel sep5" xfId="8"/>
    <cellStyle name="Currency [0]" xfId="9"/>
    <cellStyle name="Currency_irl tel sep5" xfId="10"/>
    <cellStyle name="Normál" xfId="0" builtinId="0"/>
    <cellStyle name="Normal_ASUS" xfId="11"/>
    <cellStyle name="Normal1" xfId="12"/>
    <cellStyle name="normбlnм_laroux" xfId="13"/>
    <cellStyle name="Price_Body" xfId="14"/>
    <cellStyle name="S0" xfId="15"/>
    <cellStyle name="S3_Лист4 (2)" xfId="16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resData" xfId="45"/>
    <cellStyle name="SAPBEXresDataEmph" xfId="46"/>
    <cellStyle name="SAPBEXresItem" xfId="47"/>
    <cellStyle name="SAPBEXresItemX" xfId="48"/>
    <cellStyle name="SAPBEXstdData" xfId="49"/>
    <cellStyle name="SAPBEXstdDataEmph" xfId="50"/>
    <cellStyle name="SAPBEXstdItem" xfId="51"/>
    <cellStyle name="SAPBEXstdItemX" xfId="52"/>
    <cellStyle name="SAPBEXtitle" xfId="53"/>
    <cellStyle name="SAPBEXundefined" xfId="54"/>
    <cellStyle name="Беззащитный" xfId="55"/>
    <cellStyle name="ЗаголовокСтолбца" xfId="56"/>
    <cellStyle name="Защитный" xfId="57"/>
    <cellStyle name="Значение" xfId="58"/>
    <cellStyle name="Обычный 2" xfId="59"/>
    <cellStyle name="Обычный 2 2" xfId="60"/>
    <cellStyle name="Обычный 2 2 2" xfId="61"/>
    <cellStyle name="Обычный 2 3" xfId="62"/>
    <cellStyle name="Обычный 2 3 2" xfId="63"/>
    <cellStyle name="Обычный 2 4" xfId="64"/>
    <cellStyle name="Обычный 2 5" xfId="65"/>
    <cellStyle name="Обычный 2 5 2" xfId="66"/>
    <cellStyle name="Обычный 2 6" xfId="67"/>
    <cellStyle name="Обычный 2 7" xfId="68"/>
    <cellStyle name="Обычный 2 8" xfId="69"/>
    <cellStyle name="Обычный 2 9" xfId="70"/>
    <cellStyle name="Обычный 2_Выручка" xfId="71"/>
    <cellStyle name="Обычный 3" xfId="72"/>
    <cellStyle name="Обычный 3 2" xfId="73"/>
    <cellStyle name="Обычный 4" xfId="74"/>
    <cellStyle name="Обычный 4 2" xfId="75"/>
    <cellStyle name="Обычный 5" xfId="76"/>
    <cellStyle name="Обычный 5 2" xfId="77"/>
    <cellStyle name="Обычный 6" xfId="78"/>
    <cellStyle name="Обычный 7" xfId="79"/>
    <cellStyle name="Обычный 8" xfId="80"/>
    <cellStyle name="Обычный 9" xfId="81"/>
    <cellStyle name="Поле ввода" xfId="82"/>
    <cellStyle name="Процентный 10" xfId="83"/>
    <cellStyle name="Процентный 10 10" xfId="84"/>
    <cellStyle name="Процентный 10 10 2" xfId="85"/>
    <cellStyle name="Процентный 10 10 3" xfId="86"/>
    <cellStyle name="Процентный 10 2" xfId="87"/>
    <cellStyle name="Процентный 10 2 2" xfId="88"/>
    <cellStyle name="Процентный 11" xfId="89"/>
    <cellStyle name="Процентный 11 2" xfId="90"/>
    <cellStyle name="Процентный 12" xfId="91"/>
    <cellStyle name="Процентный 12 2" xfId="92"/>
    <cellStyle name="Процентный 14" xfId="93"/>
    <cellStyle name="Процентный 2" xfId="94"/>
    <cellStyle name="Процентный 2 10" xfId="95"/>
    <cellStyle name="Процентный 2 10 2" xfId="96"/>
    <cellStyle name="Процентный 2 11" xfId="97"/>
    <cellStyle name="Процентный 2 12" xfId="98"/>
    <cellStyle name="Процентный 2 13" xfId="99"/>
    <cellStyle name="Процентный 2 14" xfId="100"/>
    <cellStyle name="Процентный 2 15" xfId="101"/>
    <cellStyle name="Процентный 2 16" xfId="102"/>
    <cellStyle name="Процентный 2 17" xfId="103"/>
    <cellStyle name="Процентный 2 2" xfId="104"/>
    <cellStyle name="Процентный 2 2 2" xfId="105"/>
    <cellStyle name="Процентный 2 3" xfId="106"/>
    <cellStyle name="Процентный 2 3 2" xfId="107"/>
    <cellStyle name="Процентный 2 4" xfId="108"/>
    <cellStyle name="Процентный 2 4 2" xfId="109"/>
    <cellStyle name="Процентный 2 5" xfId="110"/>
    <cellStyle name="Процентный 2 5 2" xfId="111"/>
    <cellStyle name="Процентный 2 6" xfId="112"/>
    <cellStyle name="Процентный 2 6 2" xfId="113"/>
    <cellStyle name="Процентный 2 7" xfId="114"/>
    <cellStyle name="Процентный 2 7 2" xfId="115"/>
    <cellStyle name="Процентный 2 8" xfId="116"/>
    <cellStyle name="Процентный 2 8 2" xfId="117"/>
    <cellStyle name="Процентный 2 9" xfId="118"/>
    <cellStyle name="Процентный 2 9 2" xfId="119"/>
    <cellStyle name="Процентный 3" xfId="120"/>
    <cellStyle name="Процентный 3 2" xfId="121"/>
    <cellStyle name="Процентный 3 3" xfId="122"/>
    <cellStyle name="Процентный 4" xfId="123"/>
    <cellStyle name="Процентный 4 2" xfId="124"/>
    <cellStyle name="Процентный 5" xfId="125"/>
    <cellStyle name="Процентный 5 2" xfId="126"/>
    <cellStyle name="Процентный 6" xfId="127"/>
    <cellStyle name="Процентный 6 2" xfId="128"/>
    <cellStyle name="Процентный 7" xfId="129"/>
    <cellStyle name="Процентный 7 2" xfId="130"/>
    <cellStyle name="Процентный 8" xfId="131"/>
    <cellStyle name="Процентный 8 2" xfId="132"/>
    <cellStyle name="Процентный 9" xfId="133"/>
    <cellStyle name="Процентный 9 2" xfId="134"/>
    <cellStyle name="Стиль 1" xfId="135"/>
    <cellStyle name="Тысячи [0]_3Com" xfId="136"/>
    <cellStyle name="Тысячи_3Com" xfId="137"/>
    <cellStyle name="Финансовый 10" xfId="138"/>
    <cellStyle name="Финансовый 10 10" xfId="139"/>
    <cellStyle name="Финансовый 10 10 2" xfId="140"/>
    <cellStyle name="Финансовый 10 2" xfId="141"/>
    <cellStyle name="Финансовый 10 2 2" xfId="142"/>
    <cellStyle name="Финансовый 10 3" xfId="143"/>
    <cellStyle name="Финансовый 11" xfId="144"/>
    <cellStyle name="Финансовый 11 2" xfId="145"/>
    <cellStyle name="Финансовый 12" xfId="146"/>
    <cellStyle name="Финансовый 12 2" xfId="147"/>
    <cellStyle name="Финансовый 13" xfId="148"/>
    <cellStyle name="Финансовый 14" xfId="149"/>
    <cellStyle name="Финансовый 15" xfId="150"/>
    <cellStyle name="Финансовый 2" xfId="151"/>
    <cellStyle name="Финансовый 2 10" xfId="152"/>
    <cellStyle name="Финансовый 2 10 2" xfId="153"/>
    <cellStyle name="Финансовый 2 11" xfId="154"/>
    <cellStyle name="Финансовый 2 12" xfId="155"/>
    <cellStyle name="Финансовый 2 13" xfId="156"/>
    <cellStyle name="Финансовый 2 14" xfId="157"/>
    <cellStyle name="Финансовый 2 15" xfId="158"/>
    <cellStyle name="Финансовый 2 16" xfId="159"/>
    <cellStyle name="Финансовый 2 17" xfId="160"/>
    <cellStyle name="Финансовый 2 2" xfId="161"/>
    <cellStyle name="Финансовый 2 2 2" xfId="162"/>
    <cellStyle name="Финансовый 2 3" xfId="163"/>
    <cellStyle name="Финансовый 2 3 2" xfId="164"/>
    <cellStyle name="Финансовый 2 4" xfId="165"/>
    <cellStyle name="Финансовый 2 4 2" xfId="166"/>
    <cellStyle name="Финансовый 2 5" xfId="167"/>
    <cellStyle name="Финансовый 2 5 2" xfId="168"/>
    <cellStyle name="Финансовый 2 6" xfId="169"/>
    <cellStyle name="Финансовый 2 6 2" xfId="170"/>
    <cellStyle name="Финансовый 2 7" xfId="171"/>
    <cellStyle name="Финансовый 2 7 2" xfId="172"/>
    <cellStyle name="Финансовый 2 8" xfId="173"/>
    <cellStyle name="Финансовый 2 8 2" xfId="174"/>
    <cellStyle name="Финансовый 2 9" xfId="175"/>
    <cellStyle name="Финансовый 2 9 2" xfId="176"/>
    <cellStyle name="Финансовый 3" xfId="177"/>
    <cellStyle name="Финансовый 3 2" xfId="178"/>
    <cellStyle name="Финансовый 4" xfId="179"/>
    <cellStyle name="Финансовый 4 2" xfId="180"/>
    <cellStyle name="Финансовый 5" xfId="181"/>
    <cellStyle name="Финансовый 5 2" xfId="182"/>
    <cellStyle name="Финансовый 6" xfId="183"/>
    <cellStyle name="Финансовый 6 2" xfId="184"/>
    <cellStyle name="Финансовый 7" xfId="185"/>
    <cellStyle name="Финансовый 7 2" xfId="186"/>
    <cellStyle name="Финансовый 8" xfId="187"/>
    <cellStyle name="Финансовый 8 2" xfId="188"/>
    <cellStyle name="Финансовый 9" xfId="189"/>
    <cellStyle name="Финансовый 9 2" xfId="190"/>
    <cellStyle name="Формула" xfId="191"/>
    <cellStyle name="Џђћ–…ќ’ќ›‰" xfId="1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ОС</c:v>
          </c:tx>
          <c:invertIfNegative val="0"/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Ref>
              <c:f>Лист1!$B$3:$F$3</c:f>
              <c:numCache>
                <c:formatCode>General</c:formatCode>
                <c:ptCount val="5"/>
                <c:pt idx="0">
                  <c:v>40744</c:v>
                </c:pt>
                <c:pt idx="1">
                  <c:v>40148</c:v>
                </c:pt>
                <c:pt idx="2">
                  <c:v>34511</c:v>
                </c:pt>
                <c:pt idx="3" formatCode="0">
                  <c:v>36871.0038532486</c:v>
                </c:pt>
                <c:pt idx="4" formatCode="#,##0">
                  <c:v>35751.154514076901</c:v>
                </c:pt>
              </c:numCache>
            </c:numRef>
          </c:val>
        </c:ser>
        <c:ser>
          <c:idx val="1"/>
          <c:order val="1"/>
          <c:tx>
            <c:v>ПО</c:v>
          </c:tx>
          <c:invertIfNegative val="0"/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Ref>
              <c:f>Лист1!$B$4:$F$4</c:f>
              <c:numCache>
                <c:formatCode>#,##0.00</c:formatCode>
                <c:ptCount val="5"/>
                <c:pt idx="0">
                  <c:v>38002.169170522997</c:v>
                </c:pt>
                <c:pt idx="1">
                  <c:v>37754.249019779643</c:v>
                </c:pt>
                <c:pt idx="2">
                  <c:v>32205.373940188019</c:v>
                </c:pt>
                <c:pt idx="3" formatCode="0.00">
                  <c:v>34673.672615334443</c:v>
                </c:pt>
                <c:pt idx="4">
                  <c:v>33667.706295751108</c:v>
                </c:pt>
              </c:numCache>
            </c:numRef>
          </c:val>
        </c:ser>
        <c:ser>
          <c:idx val="2"/>
          <c:order val="2"/>
          <c:tx>
            <c:v>потери</c:v>
          </c:tx>
          <c:invertIfNegative val="0"/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Ref>
              <c:f>Лист1!$B$5:$F$5</c:f>
              <c:numCache>
                <c:formatCode>#,##0.00</c:formatCode>
                <c:ptCount val="5"/>
                <c:pt idx="0">
                  <c:v>2741.830829477</c:v>
                </c:pt>
                <c:pt idx="1">
                  <c:v>2393.7509802203599</c:v>
                </c:pt>
                <c:pt idx="2">
                  <c:v>2305.6260598119802</c:v>
                </c:pt>
                <c:pt idx="3">
                  <c:v>2197.3312379141598</c:v>
                </c:pt>
                <c:pt idx="4">
                  <c:v>2083.4482183257901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117104"/>
        <c:axId val="473118672"/>
      </c:barChart>
      <c:catAx>
        <c:axId val="47311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3118672"/>
        <c:crosses val="autoZero"/>
        <c:auto val="1"/>
        <c:lblAlgn val="ctr"/>
        <c:lblOffset val="100"/>
        <c:noMultiLvlLbl val="0"/>
      </c:catAx>
      <c:valAx>
        <c:axId val="473118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3117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потери, млн. кВтч</c:v>
          </c:tx>
          <c:invertIfNegative val="0"/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2020</c:v>
              </c:pt>
              <c:pt idx="4">
                <c:v>2011</c:v>
              </c:pt>
            </c:numLit>
          </c:cat>
          <c:val>
            <c:numRef>
              <c:f>Лист1!$B$5:$F$5</c:f>
              <c:numCache>
                <c:formatCode>#,##0.00</c:formatCode>
                <c:ptCount val="5"/>
                <c:pt idx="0">
                  <c:v>2741.830829477</c:v>
                </c:pt>
                <c:pt idx="1">
                  <c:v>2393.7509802203599</c:v>
                </c:pt>
                <c:pt idx="2">
                  <c:v>2305.6260598119802</c:v>
                </c:pt>
                <c:pt idx="3">
                  <c:v>2197.3312379141598</c:v>
                </c:pt>
                <c:pt idx="4">
                  <c:v>2083.4482183257901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995536"/>
        <c:axId val="207993576"/>
      </c:barChart>
      <c:catAx>
        <c:axId val="2079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993576"/>
        <c:crosses val="autoZero"/>
        <c:auto val="1"/>
        <c:lblAlgn val="ctr"/>
        <c:lblOffset val="100"/>
        <c:noMultiLvlLbl val="0"/>
      </c:catAx>
      <c:valAx>
        <c:axId val="207993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07995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364331</xdr:colOff>
      <xdr:row>10</xdr:row>
      <xdr:rowOff>109537</xdr:rowOff>
    </xdr:from>
    <xdr:to>
      <xdr:col>6</xdr:col>
      <xdr:colOff>823912</xdr:colOff>
      <xdr:row>21</xdr:row>
      <xdr:rowOff>19049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307181</xdr:colOff>
      <xdr:row>22</xdr:row>
      <xdr:rowOff>178594</xdr:rowOff>
    </xdr:from>
    <xdr:to>
      <xdr:col>8</xdr:col>
      <xdr:colOff>278606</xdr:colOff>
      <xdr:row>36</xdr:row>
      <xdr:rowOff>45244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3;&#1100;&#1079;&#1086;&#1074;&#1072;&#1090;&#1077;&#1083;&#1100;&#1089;&#1082;&#1080;&#1077;%20&#1087;&#1072;&#1087;&#1082;&#1080;$\bas\&#1052;&#1086;&#1080;%20&#1076;&#1086;&#1082;&#1091;&#1084;&#1077;&#1085;&#1090;&#1099;\&#1056;&#1072;&#1073;&#1086;&#1095;&#1080;&#1077;%20&#1076;&#1086;&#1082;&#1091;&#1084;&#1077;&#1085;&#1090;&#1099;%20&#1089;%20&#1053;&#1086;&#1091;&#1090;&#1073;&#1091;&#1082;&#1072;\&#1058;&#1077;&#1093;.&#1079;&#1072;&#1076;&#1072;&#1085;&#1080;&#1103;\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Tec1\&#1055;&#1058;&#1054;\&#1040;&#1082;&#1090;%20&#1041;&#1072;&#1083;&#1072;&#1085;&#1089;&#1072;%20&#1069;&#1069;\&#1041;&#1072;&#1083;&#1072;&#1085;&#1089;%20&#1069;&#1069;%20&#1058;&#1069;&#1062;-1%20(v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ekipeloe\&#1052;&#1086;&#1080;%20&#1076;&#1086;&#1082;&#1091;&#1084;&#1077;&#1085;&#1090;&#1099;\&#1056;&#1072;&#1073;&#1086;&#1090;&#1072;\2005%20&#1075;&#1086;&#1076;\&#1076;&#1077;&#1082;&#1072;&#1073;&#1088;&#1100;%20&#1086;&#1090;%20&#1044;&#1086;&#1073;&#1088;&#1099;&#1085;&#1080;&#1085;&#1086;&#1081;\&#1057;&#1042;&#1054;&#1044;-%20%20&#1057;&#1058;&#1040;&#1053;&#1062;&#1048;&#1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41;&#1072;&#1083;&#1072;&#1085;&#1089;&#1099;\&#1057;&#1088;&#1072;&#1074;&#1085;&#1077;&#1085;&#1080;&#1077;%20&#1073;&#1072;&#1083;&#1072;&#1085;&#1089;&#1086;&#1074;%202006-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3;&#1100;&#1079;&#1086;&#1074;&#1072;&#1090;&#1077;&#1083;&#1100;&#1089;&#1082;&#1080;&#1077;%20&#1087;&#1072;&#1087;&#1082;&#1080;$\&#1044;&#1080;&#1088;&#1077;&#1082;&#1094;&#1080;&#1103;%20&#1087;&#1086;%20&#1082;&#1086;&#1084;&#1084;&#1077;&#1088;&#1095;&#1077;&#1089;&#1082;&#1086;&#1084;&#1091;%20&#1091;&#1095;&#1077;&#1090;&#1091;\&#1041;&#1072;&#1088;&#1085;&#1072;&#1091;&#1083;&#1100;&#1089;&#1082;&#1080;&#1081;%20&#1092;&#1080;&#1083;&#1080;&#1072;&#1083;\&#1044;&#1086;&#1082;&#1091;&#1084;&#1077;&#1085;&#1090;&#1099;%20&#1076;&#1083;&#1103;%20&#1080;&#1085;&#1092;&#1086;&#1088;&#1084;%20&#1086;&#1073;&#1084;&#1077;&#1085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3;&#1054;-2011\&#1055;&#1088;&#1080;&#1083;&#1086;&#1078;&#1077;&#1085;&#1080;&#1103;%201-13%20(&#1048;&#1053;&#1054;&#1047;&#1045;&#1052;&#1062;&#1045;&#104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2002(v1)"/>
      <sheetName val="Расчеты с потребителями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>
        <row r="16">
          <cell r="H16">
            <v>69.756399999999999</v>
          </cell>
        </row>
      </sheetData>
      <sheetData sheetId="3" refreshError="1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ение 2007-2011 (корр. БП)"/>
      <sheetName val="Сравнение 2010-2011"/>
      <sheetName val="Сравнение 2010-2011 (new)"/>
      <sheetName val="Сравнение 2007-2011+в баз 2009"/>
      <sheetName val="КПЭ 2011"/>
      <sheetName val="2011"/>
      <sheetName val="2010"/>
      <sheetName val="2009"/>
      <sheetName val="2008"/>
      <sheetName val="2007"/>
      <sheetName val="9 мес"/>
      <sheetName val="10 мес"/>
      <sheetName val="11 мес"/>
      <sheetName val="12 мес 2010 год прив"/>
      <sheetName val="12 мес 2009 год прив"/>
      <sheetName val="12 мес 2010 для БГФ"/>
      <sheetName val="12 мес 2010 испр.Центр+СК"/>
      <sheetName val="2009-2010"/>
      <sheetName val="2008-2009"/>
      <sheetName val="2007-2008"/>
      <sheetName val="2006-2007"/>
      <sheetName val="Сравнение 2007-2011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ОАО "МРСК Центра" без учета ДЗО</v>
          </cell>
          <cell r="FH7">
            <v>32792484.941</v>
          </cell>
        </row>
        <row r="8">
          <cell r="A8" t="str">
            <v>ОАО "МРСК Центра" с учетом ДЗО</v>
          </cell>
          <cell r="FH8">
            <v>33403107.525000002</v>
          </cell>
        </row>
        <row r="9">
          <cell r="A9" t="str">
            <v>Белгородэнерго</v>
          </cell>
          <cell r="FH9">
            <v>6234400.4529999997</v>
          </cell>
        </row>
        <row r="10">
          <cell r="A10" t="str">
            <v>Брянскэнерго</v>
          </cell>
          <cell r="FH10">
            <v>2103373.7570000002</v>
          </cell>
        </row>
        <row r="11">
          <cell r="A11" t="str">
            <v>Воронежэнерго</v>
          </cell>
          <cell r="FH11">
            <v>4455231.58</v>
          </cell>
        </row>
        <row r="12">
          <cell r="A12" t="str">
            <v>Костромаэнерго</v>
          </cell>
          <cell r="FH12">
            <v>1434360.79</v>
          </cell>
        </row>
        <row r="13">
          <cell r="A13" t="str">
            <v>Курскэнерго</v>
          </cell>
          <cell r="FH13">
            <v>3082329.156</v>
          </cell>
        </row>
        <row r="14">
          <cell r="A14" t="str">
            <v>Липецкэнерго</v>
          </cell>
          <cell r="FH14">
            <v>4059937.0249999999</v>
          </cell>
        </row>
        <row r="15">
          <cell r="A15" t="str">
            <v>Орелэнерго</v>
          </cell>
          <cell r="FH15">
            <v>1181457.3640000001</v>
          </cell>
        </row>
        <row r="16">
          <cell r="A16" t="str">
            <v>Смоленскэнерго</v>
          </cell>
          <cell r="FH16">
            <v>1952277.2649999999</v>
          </cell>
        </row>
        <row r="17">
          <cell r="A17" t="str">
            <v>Тамбовэнерго</v>
          </cell>
          <cell r="FH17">
            <v>1650017.2879999999</v>
          </cell>
        </row>
        <row r="18">
          <cell r="A18" t="str">
            <v>Тверьэнерго</v>
          </cell>
          <cell r="FH18">
            <v>2648249.7409999999</v>
          </cell>
        </row>
        <row r="19">
          <cell r="A19" t="str">
            <v>Ярэнерго</v>
          </cell>
          <cell r="FH19">
            <v>3990850.5220000003</v>
          </cell>
        </row>
        <row r="20">
          <cell r="A20" t="str">
            <v>ОАО "ЯГЭСК" (100%)</v>
          </cell>
          <cell r="FH20">
            <v>610622.58400000003</v>
          </cell>
        </row>
        <row r="21">
          <cell r="A21" t="str">
            <v>ОАО "МРСК Центра и Приволжья" без учета ДЗО</v>
          </cell>
          <cell r="FH21">
            <v>31355534.362234186</v>
          </cell>
        </row>
        <row r="22">
          <cell r="A22" t="str">
            <v>ОАО "МРСК Центра и Приволжья" с учетом ДЗО</v>
          </cell>
          <cell r="FH22">
            <v>31377460.373234183</v>
          </cell>
        </row>
        <row r="23">
          <cell r="A23" t="str">
            <v>Владимирэнерго</v>
          </cell>
          <cell r="FH23">
            <v>3339840.4169999999</v>
          </cell>
        </row>
        <row r="24">
          <cell r="A24" t="str">
            <v>Ивэнерго</v>
          </cell>
          <cell r="FH24">
            <v>1850097.5766799997</v>
          </cell>
        </row>
        <row r="25">
          <cell r="A25" t="str">
            <v>Калугаэнерго</v>
          </cell>
          <cell r="FH25">
            <v>2149285.4150000005</v>
          </cell>
        </row>
        <row r="26">
          <cell r="A26" t="str">
            <v>Кировэнерго</v>
          </cell>
          <cell r="FH26">
            <v>2957098.5810000007</v>
          </cell>
        </row>
        <row r="27">
          <cell r="A27" t="str">
            <v>Мариэнерго</v>
          </cell>
          <cell r="FH27">
            <v>1480805.5589999997</v>
          </cell>
        </row>
        <row r="28">
          <cell r="A28" t="str">
            <v>Нижновэнерго</v>
          </cell>
          <cell r="FH28">
            <v>9672636.0768401846</v>
          </cell>
        </row>
        <row r="29">
          <cell r="A29" t="str">
            <v>Рязаньэнерго</v>
          </cell>
          <cell r="FH29">
            <v>2416549.7549999999</v>
          </cell>
        </row>
        <row r="30">
          <cell r="A30" t="str">
            <v>Тулэнерго</v>
          </cell>
          <cell r="FH30">
            <v>3234149.7467139997</v>
          </cell>
        </row>
        <row r="31">
          <cell r="A31" t="str">
            <v>Удмуртэнерго</v>
          </cell>
          <cell r="FH31">
            <v>4255071.2350000003</v>
          </cell>
        </row>
        <row r="32">
          <cell r="A32" t="str">
            <v>ЗАО "СВЕТ" (100%)</v>
          </cell>
          <cell r="FH32">
            <v>21926.010999999999</v>
          </cell>
        </row>
        <row r="33">
          <cell r="A33" t="str">
            <v>ОАО "МРСК Волги"</v>
          </cell>
          <cell r="FH33">
            <v>33263343.479000002</v>
          </cell>
        </row>
        <row r="34">
          <cell r="A34" t="str">
            <v>Мордовэнерго</v>
          </cell>
          <cell r="FH34">
            <v>1341130.0489999999</v>
          </cell>
        </row>
        <row r="35">
          <cell r="A35" t="str">
            <v>Оренбургэнерго</v>
          </cell>
          <cell r="FH35">
            <v>7412737.9699999997</v>
          </cell>
        </row>
        <row r="36">
          <cell r="A36" t="str">
            <v>Пензаэнерго</v>
          </cell>
          <cell r="FH36">
            <v>2162176.3629999999</v>
          </cell>
        </row>
        <row r="37">
          <cell r="A37" t="str">
            <v>Самарские РС</v>
          </cell>
          <cell r="FH37">
            <v>11583846.396</v>
          </cell>
        </row>
        <row r="38">
          <cell r="A38" t="str">
            <v>Саратовские РС</v>
          </cell>
          <cell r="FH38">
            <v>5550753.8520000009</v>
          </cell>
        </row>
        <row r="39">
          <cell r="A39" t="str">
            <v>Ульяновские РС</v>
          </cell>
          <cell r="FH39">
            <v>2605514.87</v>
          </cell>
        </row>
        <row r="40">
          <cell r="A40" t="str">
            <v>Чувашэнерго</v>
          </cell>
          <cell r="FH40">
            <v>2607183.9790000003</v>
          </cell>
        </row>
        <row r="41">
          <cell r="A41" t="str">
            <v>ОАО "МРСК  Северо-Запада"</v>
          </cell>
          <cell r="FH41">
            <v>23860815.7986263</v>
          </cell>
        </row>
        <row r="42">
          <cell r="A42" t="str">
            <v>Архэнерго</v>
          </cell>
          <cell r="FH42">
            <v>2122870.6100000003</v>
          </cell>
        </row>
        <row r="43">
          <cell r="A43" t="str">
            <v>Вологдаэнерго</v>
          </cell>
          <cell r="FH43">
            <v>5234207.3119999999</v>
          </cell>
        </row>
        <row r="44">
          <cell r="A44" t="str">
            <v>Карелэнерго</v>
          </cell>
          <cell r="FH44">
            <v>4315644.7974140998</v>
          </cell>
        </row>
        <row r="45">
          <cell r="A45" t="str">
            <v>Колэнерго</v>
          </cell>
          <cell r="FH45">
            <v>6242738.8369999994</v>
          </cell>
        </row>
        <row r="46">
          <cell r="A46" t="str">
            <v>Комиэнерго</v>
          </cell>
          <cell r="FH46">
            <v>3001987.9512122003</v>
          </cell>
        </row>
        <row r="47">
          <cell r="A47" t="str">
            <v>Новгородэнерго</v>
          </cell>
          <cell r="FH47">
            <v>1973187.5769999998</v>
          </cell>
        </row>
        <row r="48">
          <cell r="A48" t="str">
            <v>Псковэнерго</v>
          </cell>
          <cell r="FH48">
            <v>970178.71400000004</v>
          </cell>
        </row>
        <row r="49">
          <cell r="A49" t="str">
            <v>ОАО "МРСК Сибири" без учета ДЗО и ТРК</v>
          </cell>
          <cell r="FH49">
            <v>41617840.720731273</v>
          </cell>
        </row>
        <row r="50">
          <cell r="A50" t="str">
            <v>ОАО "МРСК Сибири" с учетом ДЗО и ТРК</v>
          </cell>
          <cell r="FH50">
            <v>45384720.295731276</v>
          </cell>
        </row>
        <row r="51">
          <cell r="A51" t="str">
            <v>Алтайэнерго</v>
          </cell>
          <cell r="FH51">
            <v>4132321.486265</v>
          </cell>
        </row>
        <row r="52">
          <cell r="A52" t="str">
            <v>Бурятэнерго</v>
          </cell>
          <cell r="FH52">
            <v>1714539.5529193999</v>
          </cell>
        </row>
        <row r="53">
          <cell r="A53" t="str">
            <v>ГАЭС</v>
          </cell>
          <cell r="FH53">
            <v>250364.39900000003</v>
          </cell>
        </row>
        <row r="54">
          <cell r="A54" t="str">
            <v>Красноярскэнерго</v>
          </cell>
          <cell r="FH54">
            <v>9430138.1386374999</v>
          </cell>
        </row>
        <row r="55">
          <cell r="A55" t="str">
            <v>Кузбассэнерго - РЭС</v>
          </cell>
          <cell r="FH55">
            <v>13418606.757000001</v>
          </cell>
        </row>
        <row r="56">
          <cell r="A56" t="str">
            <v>Омскэнерго</v>
          </cell>
          <cell r="FH56">
            <v>4623123.7379999999</v>
          </cell>
        </row>
        <row r="57">
          <cell r="A57" t="str">
            <v>Хакасэнерго</v>
          </cell>
          <cell r="FH57">
            <v>6410868.3969999999</v>
          </cell>
        </row>
        <row r="58">
          <cell r="A58" t="str">
            <v>Читаэнерго</v>
          </cell>
          <cell r="FH58">
            <v>1637878.2519093761</v>
          </cell>
        </row>
        <row r="59">
          <cell r="A59" t="str">
            <v>ОАО "ТРК"</v>
          </cell>
          <cell r="FH59">
            <v>3514314.1189999999</v>
          </cell>
        </row>
        <row r="60">
          <cell r="A60" t="str">
            <v>ОАО "Тываэнерго"</v>
          </cell>
          <cell r="FH60">
            <v>252565.45600000001</v>
          </cell>
        </row>
        <row r="61">
          <cell r="A61" t="str">
            <v>ОАО "Улан-Удэ Энерго"</v>
          </cell>
          <cell r="FH61">
            <v>0</v>
          </cell>
        </row>
        <row r="62">
          <cell r="A62" t="str">
            <v>ОАО "МРСК "Урала" без учета ДЗО</v>
          </cell>
          <cell r="FH62">
            <v>40956512.827181578</v>
          </cell>
        </row>
        <row r="63">
          <cell r="A63" t="str">
            <v>ОАО "МРСК "Урала" с учетом ДЗО</v>
          </cell>
          <cell r="FH63">
            <v>43685425.884181574</v>
          </cell>
        </row>
        <row r="64">
          <cell r="A64" t="str">
            <v>Пермэнерго</v>
          </cell>
          <cell r="FH64">
            <v>10296554.91</v>
          </cell>
        </row>
        <row r="65">
          <cell r="A65" t="str">
            <v>Свердловэнерго</v>
          </cell>
          <cell r="FH65">
            <v>18776515.273181573</v>
          </cell>
        </row>
        <row r="66">
          <cell r="A66" t="str">
            <v>Челябэнерго</v>
          </cell>
          <cell r="FH66">
            <v>11883442.643999999</v>
          </cell>
        </row>
        <row r="67">
          <cell r="A67" t="str">
            <v>ОАО "ЕЭСК"</v>
          </cell>
          <cell r="FH67">
            <v>2728913.057</v>
          </cell>
        </row>
        <row r="68">
          <cell r="A68" t="str">
            <v>ОАО "МРСК Юга"</v>
          </cell>
          <cell r="FH68">
            <v>15973799.210000001</v>
          </cell>
        </row>
        <row r="69">
          <cell r="A69" t="str">
            <v>Астраханьэнерго</v>
          </cell>
          <cell r="FH69">
            <v>1796671.203</v>
          </cell>
        </row>
        <row r="70">
          <cell r="A70" t="str">
            <v>Волгоградэнерго</v>
          </cell>
          <cell r="FH70">
            <v>6628111.0559999999</v>
          </cell>
        </row>
        <row r="71">
          <cell r="A71" t="str">
            <v>Калмэнерго</v>
          </cell>
          <cell r="FH71">
            <v>212372.97</v>
          </cell>
        </row>
        <row r="72">
          <cell r="A72" t="str">
            <v>Ростовэнерго</v>
          </cell>
          <cell r="FH72">
            <v>7336643.9809999997</v>
          </cell>
        </row>
        <row r="73">
          <cell r="A73" t="str">
            <v>ОАО "МРСК Северного Кавказа" без учета ДЗО</v>
          </cell>
          <cell r="FH73">
            <v>5476103.6411223998</v>
          </cell>
        </row>
        <row r="74">
          <cell r="A74" t="str">
            <v>ОАО "МРСК Северного Кавказа" с учетом ДЗО</v>
          </cell>
          <cell r="FH74">
            <v>8457798.9431224</v>
          </cell>
        </row>
        <row r="75">
          <cell r="A75" t="str">
            <v xml:space="preserve">Кабардино-Балкарский филиал  </v>
          </cell>
          <cell r="FH75">
            <v>687547.75132240006</v>
          </cell>
        </row>
        <row r="76">
          <cell r="A76" t="str">
            <v xml:space="preserve">Карачаево-Черкесский филиал </v>
          </cell>
          <cell r="FH76">
            <v>601312.40080000006</v>
          </cell>
        </row>
        <row r="77">
          <cell r="A77" t="str">
            <v xml:space="preserve">Северо-Осетинский филиал </v>
          </cell>
          <cell r="FH77">
            <v>873890.39099999995</v>
          </cell>
        </row>
        <row r="78">
          <cell r="A78" t="str">
            <v>Ставропольэнерго</v>
          </cell>
          <cell r="FH78">
            <v>3313353.0980000002</v>
          </cell>
        </row>
        <row r="79">
          <cell r="A79" t="str">
            <v>ОАО "Дагэнергосеть"</v>
          </cell>
          <cell r="FH79">
            <v>1894817.1669999999</v>
          </cell>
        </row>
        <row r="80">
          <cell r="A80" t="str">
            <v>ОАО "Ингушэнергосеть"</v>
          </cell>
          <cell r="FH80">
            <v>209359.39199999999</v>
          </cell>
        </row>
        <row r="81">
          <cell r="A81" t="str">
            <v>ОАО "Нурэнерго"</v>
          </cell>
          <cell r="FH81">
            <v>877518.74300000013</v>
          </cell>
        </row>
        <row r="82">
          <cell r="A82" t="str">
            <v>ОАО "Кубаньэнерго"</v>
          </cell>
          <cell r="FH82">
            <v>9936661.1490000002</v>
          </cell>
        </row>
        <row r="83">
          <cell r="A83" t="str">
            <v>ОАО "МОЭСК"</v>
          </cell>
          <cell r="FH83">
            <v>43347550.071000002</v>
          </cell>
        </row>
        <row r="84">
          <cell r="A84" t="str">
            <v>г.Москва</v>
          </cell>
          <cell r="FH84">
            <v>22070166.395</v>
          </cell>
        </row>
        <row r="85">
          <cell r="A85" t="str">
            <v>Московская область</v>
          </cell>
          <cell r="FH85">
            <v>21277383.675999999</v>
          </cell>
        </row>
        <row r="86">
          <cell r="A86" t="str">
            <v>ОАО "Ленэнерго" без учета ДЗО</v>
          </cell>
          <cell r="FH86">
            <v>17337915.322000001</v>
          </cell>
        </row>
        <row r="87">
          <cell r="A87" t="str">
            <v>ОАО "Ленэнерго" c учетом ДЗО</v>
          </cell>
          <cell r="FH87">
            <v>17753816.505644593</v>
          </cell>
        </row>
        <row r="88">
          <cell r="A88" t="str">
            <v>г.Санкт-Петербург</v>
          </cell>
          <cell r="FH88">
            <v>10976497.331999999</v>
          </cell>
        </row>
        <row r="89">
          <cell r="A89" t="str">
            <v>Ленинградская область</v>
          </cell>
          <cell r="FH89">
            <v>6361417.9899999993</v>
          </cell>
        </row>
        <row r="90">
          <cell r="A90" t="str">
            <v>ЗАО "Курортэнерго" (98,13%)</v>
          </cell>
          <cell r="FH90">
            <v>253433.45500459426</v>
          </cell>
        </row>
        <row r="91">
          <cell r="A91" t="str">
            <v>ЗАО "ЦЭК" (96,95%)</v>
          </cell>
          <cell r="FH91">
            <v>162467.72864000002</v>
          </cell>
        </row>
        <row r="92">
          <cell r="A92" t="str">
            <v>ОАО "Тюменьэнерго"</v>
          </cell>
          <cell r="FH92">
            <v>40673248.844999917</v>
          </cell>
        </row>
        <row r="93">
          <cell r="A93" t="str">
            <v>ОАО "Янтарьэнерго"</v>
          </cell>
          <cell r="FH93">
            <v>1848574.321</v>
          </cell>
        </row>
        <row r="94">
          <cell r="A94" t="str">
            <v>Итого по ОАО "Холдинг МРСК" без учета ВЗО</v>
          </cell>
          <cell r="FH94">
            <v>341954698.80689561</v>
          </cell>
        </row>
        <row r="95">
          <cell r="A95" t="str">
            <v>Итого по ОАО "Холдинг МРСК"с учетом ВЗО</v>
          </cell>
          <cell r="FH95">
            <v>345188959.56489563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аланс"/>
      <sheetName val=" 2-структура потребителей"/>
      <sheetName val="3-договоры"/>
      <sheetName val="4-расчеты"/>
      <sheetName val="5-выручка"/>
      <sheetName val="6-покупка потерь"/>
      <sheetName val="7-затраты ФСК"/>
      <sheetName val="8-затраты ТСО"/>
      <sheetName val="9-БУ и БД"/>
      <sheetName val="10-структура разногласий"/>
      <sheetName val="11 - энергосбережение"/>
      <sheetName val="12-формирование ПО"/>
      <sheetName val="13-ППРСУ и состояние СУ"/>
      <sheetName val="Лист1"/>
    </sheetNames>
    <sheetDataSet>
      <sheetData sheetId="0"/>
      <sheetData sheetId="1">
        <row r="13">
          <cell r="C13" t="str">
            <v>Промышленные потребители - юридические лица и индивидуальные предприниматели с присоединенной мощностью</v>
          </cell>
        </row>
        <row r="21">
          <cell r="C21" t="str">
            <v>Сельское хозяйство и пищевая промышленность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4"/>
  <sheetViews>
    <sheetView tabSelected="1" zoomScale="80" zoomScaleNormal="80" workbookViewId="0">
      <selection sqref="A1:XFD15"/>
    </sheetView>
  </sheetViews>
  <sheetFormatPr defaultRowHeight="12.75"/>
  <cols>
    <col min="2" max="2" width="13.85546875" customWidth="1"/>
    <col min="3" max="3" width="10.7109375" customWidth="1"/>
    <col min="4" max="4" width="8" customWidth="1"/>
    <col min="5" max="5" width="7.5703125" customWidth="1"/>
    <col min="6" max="6" width="12.140625" customWidth="1"/>
    <col min="7" max="7" width="13.7109375" customWidth="1"/>
    <col min="8" max="8" width="8.140625" customWidth="1"/>
    <col min="9" max="9" width="7" customWidth="1"/>
    <col min="10" max="10" width="7.85546875" customWidth="1"/>
    <col min="11" max="11" width="9.85546875" customWidth="1"/>
    <col min="12" max="12" width="13.42578125" customWidth="1"/>
    <col min="13" max="13" width="15.7109375" customWidth="1"/>
    <col min="14" max="15" width="15.5703125" customWidth="1"/>
    <col min="16" max="16" width="23" customWidth="1"/>
    <col min="17" max="17" width="23.7109375" customWidth="1"/>
  </cols>
  <sheetData>
    <row r="2" spans="2:17">
      <c r="B2">
        <v>2007</v>
      </c>
      <c r="C2">
        <v>2008</v>
      </c>
      <c r="D2">
        <v>2009</v>
      </c>
      <c r="E2">
        <v>2010</v>
      </c>
      <c r="F2">
        <v>2011</v>
      </c>
    </row>
    <row r="3" spans="2:17">
      <c r="B3">
        <f>40744</f>
        <v>40744</v>
      </c>
      <c r="C3">
        <v>40148</v>
      </c>
      <c r="D3">
        <v>34511</v>
      </c>
      <c r="E3" s="1">
        <v>36871.0038532486</v>
      </c>
      <c r="F3" s="2">
        <v>35751.154514076901</v>
      </c>
      <c r="G3" s="2"/>
    </row>
    <row r="4" spans="2:17">
      <c r="B4" s="3">
        <f>B3-B5</f>
        <v>38002.169170522997</v>
      </c>
      <c r="C4" s="3">
        <f>C3-C5</f>
        <v>37754.249019779643</v>
      </c>
      <c r="D4" s="3">
        <f>D3-D5</f>
        <v>32205.373940188019</v>
      </c>
      <c r="E4" s="4">
        <f>E3-E5</f>
        <v>34673.672615334443</v>
      </c>
      <c r="F4" s="3">
        <f>F3-F5</f>
        <v>33667.706295751108</v>
      </c>
      <c r="G4" s="3"/>
      <c r="J4" s="5"/>
      <c r="K4" s="5"/>
      <c r="L4" s="5"/>
      <c r="M4" s="5"/>
      <c r="N4" s="5"/>
      <c r="O4" s="5"/>
      <c r="P4" s="5"/>
      <c r="Q4" s="5"/>
    </row>
    <row r="5" spans="2:17">
      <c r="B5" s="3">
        <v>2741.830829477</v>
      </c>
      <c r="C5" s="3">
        <v>2393.7509802203599</v>
      </c>
      <c r="D5" s="3">
        <v>2305.6260598119802</v>
      </c>
      <c r="E5" s="3">
        <v>2197.3312379141598</v>
      </c>
      <c r="F5" s="3">
        <v>2083.4482183257901</v>
      </c>
      <c r="G5" s="3"/>
      <c r="H5" s="5"/>
    </row>
    <row r="6" spans="2:17">
      <c r="B6" s="5">
        <f>B5/B3</f>
        <v>6.7294100468216184E-2</v>
      </c>
      <c r="C6" s="5">
        <f t="shared" ref="C6:F6" si="0">C5/C3</f>
        <v>5.9623168781019226E-2</v>
      </c>
      <c r="D6" s="5">
        <f t="shared" si="0"/>
        <v>6.6808439622496607E-2</v>
      </c>
      <c r="E6" s="5">
        <f t="shared" si="0"/>
        <v>5.9595102066106596E-2</v>
      </c>
      <c r="F6" s="5">
        <f t="shared" si="0"/>
        <v>5.8276389857716042E-2</v>
      </c>
      <c r="G6" s="5"/>
    </row>
    <row r="7" spans="2:17">
      <c r="B7" s="5">
        <v>7.0734837108335211E-2</v>
      </c>
      <c r="C7" s="5">
        <v>6.3027282546955735E-2</v>
      </c>
      <c r="D7" s="5">
        <v>7.0881465118694989E-2</v>
      </c>
      <c r="E7" s="5">
        <v>6.3264195076509308E-2</v>
      </c>
      <c r="F7" s="5">
        <f>F6</f>
        <v>5.8276389857716042E-2</v>
      </c>
    </row>
    <row r="22" ht="13.5" customHeight="1"/>
    <row r="23" ht="24" customHeight="1"/>
    <row r="24" ht="23.25" customHeight="1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0FADDE-7670-43AC-B4B7-D41B16CCC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3141AA-FE90-4D2B-8440-E21A4313B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88A0CA-F9AC-40E6-B386-5CEC2CF9D26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Лист1</vt:lpstr>
    </vt:vector>
  </TitlesOfParts>
  <Company>mrsk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Kelemen Gábor 2</cp:lastModifiedBy>
  <dcterms:created xsi:type="dcterms:W3CDTF">2012-03-01T09:56:56Z</dcterms:created>
  <dcterms:modified xsi:type="dcterms:W3CDTF">2018-10-12T11:59:07Z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