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\Documents\"/>
    </mc:Choice>
  </mc:AlternateContent>
  <bookViews>
    <workbookView xWindow="0" yWindow="0" windowWidth="20490" windowHeight="7755" tabRatio="322"/>
  </bookViews>
  <sheets>
    <sheet name="1" sheetId="1" r:id="rId1"/>
  </sheets>
  <definedNames>
    <definedName name="_xlnm.Print_Area" localSheetId="0">'1'!$A$15:$M$84</definedName>
  </definedNames>
  <calcPr calcId="152511"/>
</workbook>
</file>

<file path=xl/calcChain.xml><?xml version="1.0" encoding="utf-8"?>
<calcChain xmlns="http://schemas.openxmlformats.org/spreadsheetml/2006/main">
  <c r="L13" i="1" l="1"/>
  <c r="M12" i="1"/>
  <c r="C12" i="1"/>
  <c r="E12" i="1"/>
  <c r="B12" i="1"/>
  <c r="D12" i="1"/>
  <c r="F12" i="1"/>
  <c r="G12" i="1"/>
  <c r="H12" i="1"/>
  <c r="I12" i="1"/>
  <c r="J12" i="1"/>
  <c r="K12" i="1"/>
  <c r="L12" i="1"/>
  <c r="D14" i="1"/>
  <c r="F14" i="1"/>
  <c r="M14" i="1"/>
  <c r="L14" i="1"/>
  <c r="K14" i="1"/>
  <c r="J14" i="1"/>
  <c r="I14" i="1"/>
  <c r="H14" i="1"/>
  <c r="G14" i="1"/>
  <c r="E14" i="1"/>
  <c r="C14" i="1"/>
  <c r="B14" i="1"/>
  <c r="K13" i="1"/>
  <c r="B13" i="1"/>
  <c r="D13" i="1"/>
  <c r="G13" i="1"/>
  <c r="H13" i="1"/>
  <c r="I13" i="1"/>
  <c r="J13" i="1"/>
  <c r="C13" i="1"/>
  <c r="E13" i="1"/>
  <c r="F13" i="1"/>
</calcChain>
</file>

<file path=xl/sharedStrings.xml><?xml version="1.0" encoding="utf-8"?>
<sst xmlns="http://schemas.openxmlformats.org/spreadsheetml/2006/main" count="23" uniqueCount="23">
  <si>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</si>
  <si>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</si>
  <si>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</si>
  <si>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</si>
  <si>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</si>
  <si>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</si>
  <si>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</si>
  <si>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</si>
  <si>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</si>
  <si>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</si>
  <si>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</si>
  <si>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</si>
  <si>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Giving Budgeted </t>
  </si>
  <si>
    <t>Giving Actual</t>
  </si>
  <si>
    <t>Expense Budget</t>
  </si>
  <si>
    <t>Expense Actual</t>
  </si>
  <si>
    <t xml:space="preserve">  Envelopes</t>
  </si>
  <si>
    <t xml:space="preserve">  Plate</t>
  </si>
  <si>
    <t>Deficit Spending 2012</t>
  </si>
  <si>
    <t>Giving Actual 2012</t>
  </si>
  <si>
    <t>Deficit Spending 2013</t>
  </si>
  <si>
    <t>Monthly Given 2012</t>
  </si>
  <si>
    <t>Monthly 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</si>
</sst>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_);\(&quot;$&quot;#,##0\)"/>
    <numFmt numFmtId="165" formatCode="&quot;$&quot;#,##0_);[Red]\(&quot;$&quot;#,##0\)"/>
    <numFmt numFmtId="170" formatCode="_(&quot;$&quot;* #,##0.00_);_(&quot;$&quot;* \(#,##0.00\);_(&quot;$&quot;* &quot;-&quot;??_);_(@_)"/>
    <numFmt numFmtId="171" formatCode="_(* #,##0.00_);_(* \(#,##0.00\);_(* &quot;-&quot;??_);_(@_)"/>
    <numFmt numFmtId="173" formatCode="\$#,##0_);&quot;($&quot;#,##0\)"/>
    <numFmt numFmtId="181" formatCode="&quot;$&quot;#,##0"/>
  </numFmts>
  <fonts count="8" x14ac:knownFonts="1">
    <font>
      <sz val="10"/>
      <name val="Arial"/>
      <family val="2"/>
    </font>
    <font>
      <sz val="10"/>
      <name val="Arial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7" fillId="0" borderId="0"/>
  </cellStyleXfs>
  <cellXfs count="19">
    <xf numFmtId="0" fontId="0" fillId="0" borderId="0" xfId="0"/>
    <xf numFmtId="0" fontId="0" fillId="0" borderId="0" xfId="0" applyFont="1"/>
    <xf numFmtId="49" fontId="0" fillId="0" borderId="0" xfId="0" applyNumberFormat="1" applyFont="1"/>
    <xf numFmtId="49" fontId="0" fillId="0" borderId="0" xfId="0" applyNumberFormat="1"/>
    <xf numFmtId="173" fontId="3" fillId="0" borderId="0" xfId="0" applyNumberFormat="1" applyFont="1"/>
    <xf numFmtId="0" fontId="0" fillId="0" borderId="0" xfId="15" applyFont="1" applyProtection="1"/>
    <xf numFmtId="0" fontId="3" fillId="0" borderId="0" xfId="0" applyFont="1"/>
    <xf numFmtId="173" fontId="4" fillId="0" borderId="0" xfId="13" applyNumberFormat="1" applyFont="1" applyFill="1" applyProtection="1"/>
    <xf numFmtId="173" fontId="4" fillId="0" borderId="0" xfId="15" applyNumberFormat="1" applyFont="1" applyFill="1" applyProtection="1"/>
    <xf numFmtId="165" fontId="0" fillId="0" borderId="0" xfId="0" applyNumberFormat="1"/>
    <xf numFmtId="164" fontId="4" fillId="0" borderId="0" xfId="11" applyNumberFormat="1" applyFont="1" applyFill="1" applyProtection="1"/>
    <xf numFmtId="164" fontId="5" fillId="0" borderId="0" xfId="11" applyNumberFormat="1" applyFill="1" applyProtection="1"/>
    <xf numFmtId="49" fontId="6" fillId="0" borderId="0" xfId="0" applyNumberFormat="1" applyFont="1" applyAlignment="1">
      <alignment horizontal="center"/>
    </xf>
    <xf numFmtId="181" fontId="0" fillId="0" borderId="0" xfId="0" applyNumberFormat="1" applyFont="1" applyAlignment="1">
      <alignment horizontal="right"/>
    </xf>
    <xf numFmtId="181" fontId="0" fillId="0" borderId="0" xfId="0" applyNumberFormat="1" applyAlignment="1">
      <alignment horizontal="right"/>
    </xf>
    <xf numFmtId="181" fontId="0" fillId="0" borderId="0" xfId="0" applyNumberFormat="1"/>
    <xf numFmtId="181" fontId="4" fillId="0" borderId="0" xfId="14" applyNumberFormat="1" applyFont="1" applyFill="1" applyBorder="1" applyProtection="1"/>
    <xf numFmtId="164" fontId="4" fillId="0" borderId="0" xfId="14" applyNumberFormat="1" applyFont="1" applyFill="1" applyProtection="1"/>
    <xf numFmtId="181" fontId="4" fillId="0" borderId="0" xfId="14" applyNumberFormat="1" applyFont="1" applyFill="1" applyProtection="1"/>
  </cellXfs>
  <cellStyles count="18">
    <cellStyle name="Comma 2" xfId="1"/>
    <cellStyle name="Comma 2 2" xfId="2"/>
    <cellStyle name="Comma 2 2 2" xfId="3"/>
    <cellStyle name="Comma 3" xfId="4"/>
    <cellStyle name="Comma 3 2" xfId="5"/>
    <cellStyle name="Comma 4" xfId="6"/>
    <cellStyle name="Currency 2" xfId="7"/>
    <cellStyle name="Currency 2 2" xfId="8"/>
    <cellStyle name="Currency 2 2 2" xfId="9"/>
    <cellStyle name="Normal" xfId="0" builtinId="0"/>
    <cellStyle name="Normal 2" xfId="10"/>
    <cellStyle name="Normal 2 2" xfId="11"/>
    <cellStyle name="Normal 2 2 2" xfId="12"/>
    <cellStyle name="Normal 3" xfId="13"/>
    <cellStyle name="Normal 3 2" xfId="14"/>
    <cellStyle name="Normal 4" xfId="15"/>
    <cellStyle name="Normal 5" xfId="16"/>
    <cellStyle name="Normal 6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C8526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80099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336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0"/>
            </a:pPr>
            <a:r>
              <a:rPr lang="en-US" sz="1600" b="0"/>
              <a:t>Monthly Giving</a:t>
            </a:r>
            <a:endParaRPr lang="en-US" sz="1600" b="0" baseline="0"/>
          </a:p>
        </c:rich>
      </c:tx>
      <c:layout>
        <c:manualLayout>
          <c:xMode val="edge"/>
          <c:yMode val="edge"/>
          <c:x val="0.36289375990163392"/>
          <c:y val="3.57247922134733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33591480077337"/>
          <c:y val="0.13180987622448834"/>
          <c:w val="0.78372039838135354"/>
          <c:h val="0.70916444387540989"/>
        </c:manualLayout>
      </c:layout>
      <c:lineChart>
        <c:grouping val="standard"/>
        <c:varyColors val="0"/>
        <c:ser>
          <c:idx val="0"/>
          <c:order val="0"/>
          <c:tx>
            <c:strRef>
              <c:f>'1'!$A$12</c:f>
              <c:strCache>
                <c:ptCount val="1"/>
                <c:pt idx="0">
                  <c:v>Monthly Giving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  <a:effectLst>
              <a:outerShdw blurRad="50800" dist="50800" dir="5400000" algn="ctr" rotWithShape="0">
                <a:sysClr val="window" lastClr="FFFFFF"/>
              </a:outerShdw>
            </a:effectLst>
          </c:spPr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  <a:effectLst>
                <a:outerShdw blurRad="50800" dist="50800" dir="5400000" algn="ctr" rotWithShape="0">
                  <a:sysClr val="window" lastClr="FFFFFF"/>
                </a:outerShdw>
              </a:effectLst>
            </c:spPr>
          </c:marker>
          <c:cat>
            <c:strRef>
              <c:f>'1'!$B$1:$M$1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'1'!$B$12:$L$12</c:f>
              <c:numCache>
                <c:formatCode>"$"#,##0</c:formatCode>
                <c:ptCount val="11"/>
                <c:pt idx="0">
                  <c:v>13897</c:v>
                </c:pt>
                <c:pt idx="1">
                  <c:v>8916</c:v>
                </c:pt>
                <c:pt idx="2">
                  <c:v>12602</c:v>
                </c:pt>
                <c:pt idx="3">
                  <c:v>9894</c:v>
                </c:pt>
                <c:pt idx="4">
                  <c:v>9088</c:v>
                </c:pt>
                <c:pt idx="5">
                  <c:v>11689</c:v>
                </c:pt>
                <c:pt idx="6">
                  <c:v>7479</c:v>
                </c:pt>
                <c:pt idx="7">
                  <c:v>9941</c:v>
                </c:pt>
                <c:pt idx="8">
                  <c:v>12194</c:v>
                </c:pt>
                <c:pt idx="9" formatCode="&quot;$&quot;#,##0_);\(&quot;$&quot;#,##0\)">
                  <c:v>7856</c:v>
                </c:pt>
                <c:pt idx="10">
                  <c:v>11043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'1'!$A$14</c:f>
              <c:strCache>
                <c:ptCount val="1"/>
                <c:pt idx="0">
                  <c:v>Monthly Given 2012</c:v>
                </c:pt>
              </c:strCache>
            </c:strRef>
          </c:tx>
          <c:spPr>
            <a:ln w="31750">
              <a:solidFill>
                <a:srgbClr val="1F497D">
                  <a:lumMod val="60000"/>
                  <a:lumOff val="40000"/>
                </a:srgbClr>
              </a:solidFill>
            </a:ln>
            <a:effectLst>
              <a:outerShdw blurRad="50800" dist="50800" dir="5400000" algn="ctr" rotWithShape="0">
                <a:sysClr val="window" lastClr="FFFFFF"/>
              </a:outerShdw>
            </a:effectLst>
          </c:spPr>
          <c:marker>
            <c:symbol val="circle"/>
            <c:size val="4"/>
            <c:spPr>
              <a:solidFill>
                <a:srgbClr val="1F497D">
                  <a:lumMod val="60000"/>
                  <a:lumOff val="40000"/>
                </a:srgbClr>
              </a:solidFill>
              <a:ln>
                <a:solidFill>
                  <a:srgbClr val="1F497D">
                    <a:lumMod val="60000"/>
                    <a:lumOff val="40000"/>
                  </a:srgbClr>
                </a:solidFill>
              </a:ln>
              <a:effectLst>
                <a:outerShdw blurRad="50800" dist="50800" dir="5400000" algn="ctr" rotWithShape="0">
                  <a:sysClr val="window" lastClr="FFFFFF"/>
                </a:outerShdw>
              </a:effectLst>
            </c:spPr>
          </c:marker>
          <c:cat>
            <c:strRef>
              <c:f>'1'!$B$1:$M$1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'1'!$B$14:$M$14</c:f>
              <c:numCache>
                <c:formatCode>"$"#,##0</c:formatCode>
                <c:ptCount val="12"/>
                <c:pt idx="0">
                  <c:v>15224</c:v>
                </c:pt>
                <c:pt idx="1">
                  <c:v>11154</c:v>
                </c:pt>
                <c:pt idx="2">
                  <c:v>13412</c:v>
                </c:pt>
                <c:pt idx="3">
                  <c:v>15416</c:v>
                </c:pt>
                <c:pt idx="4">
                  <c:v>9510</c:v>
                </c:pt>
                <c:pt idx="5">
                  <c:v>8540</c:v>
                </c:pt>
                <c:pt idx="6">
                  <c:v>12970</c:v>
                </c:pt>
                <c:pt idx="7">
                  <c:v>7383</c:v>
                </c:pt>
                <c:pt idx="8">
                  <c:v>12529</c:v>
                </c:pt>
                <c:pt idx="9">
                  <c:v>9420.64</c:v>
                </c:pt>
                <c:pt idx="10">
                  <c:v>12665.36</c:v>
                </c:pt>
                <c:pt idx="11">
                  <c:v>13243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07961056"/>
        <c:axId val="-1707965952"/>
      </c:lineChart>
      <c:catAx>
        <c:axId val="-170796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-1707965952"/>
        <c:crossesAt val="0"/>
        <c:auto val="0"/>
        <c:lblAlgn val="ctr"/>
        <c:lblOffset val="100"/>
        <c:noMultiLvlLbl val="0"/>
      </c:catAx>
      <c:valAx>
        <c:axId val="-1707965952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-1707961056"/>
        <c:crosses val="autoZero"/>
        <c:crossBetween val="between"/>
      </c:valAx>
    </c:plotArea>
    <c:plotVisOnly val="1"/>
    <c:dispBlanksAs val="zero"/>
    <c:showDLblsOverMax val="0"/>
  </c:chart>
  <c:printSettings>
    <c:headerFooter alignWithMargins="0"/>
    <c:pageMargins b="1" l="0.75" r="0.75" t="1" header="0.51180555555555551" footer="0.51180555555555551"/>
    <c:pageSetup firstPageNumber="0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Giving</a:t>
            </a:r>
            <a:r>
              <a:rPr lang="en-US" baseline="0"/>
              <a:t> Progress</a:t>
            </a:r>
          </a:p>
          <a:p>
            <a:pPr>
              <a:defRPr/>
            </a:pPr>
            <a:r>
              <a:rPr lang="en-US" baseline="0"/>
              <a:t>( Cumulative )</a:t>
            </a:r>
          </a:p>
          <a:p>
            <a:pPr>
              <a:defRPr/>
            </a:pPr>
            <a:endParaRPr lang="en-US" baseline="0"/>
          </a:p>
        </c:rich>
      </c:tx>
      <c:layout>
        <c:manualLayout>
          <c:xMode val="edge"/>
          <c:yMode val="edge"/>
          <c:x val="0.14692178744832468"/>
          <c:y val="2.42425102267621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246225565087946"/>
          <c:y val="0.22380798785693956"/>
          <c:w val="0.73857363214213612"/>
          <c:h val="0.63020714247453757"/>
        </c:manualLayout>
      </c:layout>
      <c:lineChart>
        <c:grouping val="standard"/>
        <c:varyColors val="0"/>
        <c:ser>
          <c:idx val="0"/>
          <c:order val="0"/>
          <c:tx>
            <c:v>Giving Goal</c:v>
          </c:tx>
          <c:spPr>
            <a:ln w="22225"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'1'!$B$1:$M$1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'1'!$B$13:$M$13</c:f>
              <c:numCache>
                <c:formatCode>"$"#,##0</c:formatCode>
                <c:ptCount val="12"/>
                <c:pt idx="0">
                  <c:v>2398</c:v>
                </c:pt>
                <c:pt idx="1">
                  <c:v>-186</c:v>
                </c:pt>
                <c:pt idx="2">
                  <c:v>917</c:v>
                </c:pt>
                <c:pt idx="3">
                  <c:v>-688</c:v>
                </c:pt>
                <c:pt idx="4">
                  <c:v>-3101</c:v>
                </c:pt>
                <c:pt idx="5">
                  <c:v>-2912</c:v>
                </c:pt>
                <c:pt idx="6">
                  <c:v>-6933</c:v>
                </c:pt>
                <c:pt idx="7">
                  <c:v>-8492</c:v>
                </c:pt>
                <c:pt idx="8">
                  <c:v>-7799</c:v>
                </c:pt>
                <c:pt idx="9">
                  <c:v>-11443</c:v>
                </c:pt>
                <c:pt idx="10">
                  <c:v>-11900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43598704"/>
        <c:axId val="-1643606864"/>
      </c:lineChart>
      <c:catAx>
        <c:axId val="-164359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-1643606864"/>
        <c:crossesAt val="0"/>
        <c:auto val="0"/>
        <c:lblAlgn val="ctr"/>
        <c:lblOffset val="100"/>
        <c:noMultiLvlLbl val="0"/>
      </c:catAx>
      <c:valAx>
        <c:axId val="-1643606864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-1643598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Monthly Giving 2011 vs 2010</a:t>
            </a:r>
            <a:endParaRPr lang="en-US" baseline="0"/>
          </a:p>
        </c:rich>
      </c:tx>
      <c:layout>
        <c:manualLayout>
          <c:xMode val="edge"/>
          <c:yMode val="edge"/>
          <c:x val="0.23788076209047976"/>
          <c:y val="5.02966875975946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246220804677897"/>
          <c:y val="0.17552577515554288"/>
          <c:w val="0.73857363214213612"/>
          <c:h val="0.63020714247453757"/>
        </c:manualLayout>
      </c:layout>
      <c:lineChart>
        <c:grouping val="standard"/>
        <c:varyColors val="0"/>
        <c:ser>
          <c:idx val="0"/>
          <c:order val="0"/>
          <c:tx>
            <c:v>Giving Goal</c:v>
          </c:tx>
          <c:spPr>
            <a:ln w="31750">
              <a:solidFill>
                <a:sysClr val="windowText" lastClr="000000"/>
              </a:solidFill>
            </a:ln>
            <a:effectLst>
              <a:outerShdw blurRad="50800" dist="50800" dir="5400000" algn="ctr" rotWithShape="0">
                <a:sysClr val="window" lastClr="FFFFFF"/>
              </a:outerShdw>
            </a:effectLst>
          </c:spPr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  <a:effectLst>
                <a:outerShdw blurRad="50800" dist="50800" dir="5400000" algn="ctr" rotWithShape="0">
                  <a:sysClr val="window" lastClr="FFFFFF"/>
                </a:outerShdw>
              </a:effectLst>
            </c:spPr>
          </c:marker>
          <c:cat>
            <c:strRef>
              <c:f>'1'!$B$1:$M$1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'1'!$B$12:$K$12</c:f>
              <c:numCache>
                <c:formatCode>"$"#,##0</c:formatCode>
                <c:ptCount val="10"/>
                <c:pt idx="0">
                  <c:v>13897</c:v>
                </c:pt>
                <c:pt idx="1">
                  <c:v>8916</c:v>
                </c:pt>
                <c:pt idx="2">
                  <c:v>12602</c:v>
                </c:pt>
                <c:pt idx="3">
                  <c:v>9894</c:v>
                </c:pt>
                <c:pt idx="4">
                  <c:v>9088</c:v>
                </c:pt>
                <c:pt idx="5">
                  <c:v>11689</c:v>
                </c:pt>
                <c:pt idx="6">
                  <c:v>7479</c:v>
                </c:pt>
                <c:pt idx="7">
                  <c:v>9941</c:v>
                </c:pt>
                <c:pt idx="8">
                  <c:v>12194</c:v>
                </c:pt>
                <c:pt idx="9" formatCode="&quot;$&quot;#,##0_);\(&quot;$&quot;#,##0\)">
                  <c:v>7856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'1'!$A$14</c:f>
              <c:strCache>
                <c:ptCount val="1"/>
                <c:pt idx="0">
                  <c:v>Monthly Given 2012</c:v>
                </c:pt>
              </c:strCache>
            </c:strRef>
          </c:tx>
          <c:spPr>
            <a:ln w="31750">
              <a:solidFill>
                <a:srgbClr val="1F497D">
                  <a:lumMod val="60000"/>
                  <a:lumOff val="40000"/>
                </a:srgbClr>
              </a:solidFill>
            </a:ln>
            <a:effectLst>
              <a:outerShdw blurRad="50800" dist="50800" dir="5400000" algn="ctr" rotWithShape="0">
                <a:sysClr val="window" lastClr="FFFFFF"/>
              </a:outerShdw>
            </a:effectLst>
          </c:spPr>
          <c:marker>
            <c:symbol val="circle"/>
            <c:size val="4"/>
            <c:spPr>
              <a:solidFill>
                <a:srgbClr val="1F497D">
                  <a:lumMod val="60000"/>
                  <a:lumOff val="40000"/>
                </a:srgbClr>
              </a:solidFill>
              <a:ln>
                <a:solidFill>
                  <a:srgbClr val="1F497D">
                    <a:lumMod val="60000"/>
                    <a:lumOff val="40000"/>
                  </a:srgbClr>
                </a:solidFill>
              </a:ln>
              <a:effectLst>
                <a:outerShdw blurRad="50800" dist="50800" dir="5400000" algn="ctr" rotWithShape="0">
                  <a:sysClr val="window" lastClr="FFFFFF"/>
                </a:outerShdw>
              </a:effectLst>
            </c:spPr>
          </c:marker>
          <c:cat>
            <c:strRef>
              <c:f>'1'!$B$1:$M$1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'1'!$B$14:$M$14</c:f>
              <c:numCache>
                <c:formatCode>"$"#,##0</c:formatCode>
                <c:ptCount val="12"/>
                <c:pt idx="0">
                  <c:v>15224</c:v>
                </c:pt>
                <c:pt idx="1">
                  <c:v>11154</c:v>
                </c:pt>
                <c:pt idx="2">
                  <c:v>13412</c:v>
                </c:pt>
                <c:pt idx="3">
                  <c:v>15416</c:v>
                </c:pt>
                <c:pt idx="4">
                  <c:v>9510</c:v>
                </c:pt>
                <c:pt idx="5">
                  <c:v>8540</c:v>
                </c:pt>
                <c:pt idx="6">
                  <c:v>12970</c:v>
                </c:pt>
                <c:pt idx="7">
                  <c:v>7383</c:v>
                </c:pt>
                <c:pt idx="8">
                  <c:v>12529</c:v>
                </c:pt>
                <c:pt idx="9">
                  <c:v>9420.64</c:v>
                </c:pt>
                <c:pt idx="10">
                  <c:v>12665.36</c:v>
                </c:pt>
                <c:pt idx="11">
                  <c:v>13243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43595440"/>
        <c:axId val="-1643600880"/>
      </c:lineChart>
      <c:catAx>
        <c:axId val="-164359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-1643600880"/>
        <c:crossesAt val="0"/>
        <c:auto val="0"/>
        <c:lblAlgn val="ctr"/>
        <c:lblOffset val="100"/>
        <c:noMultiLvlLbl val="0"/>
      </c:catAx>
      <c:valAx>
        <c:axId val="-1643600880"/>
        <c:scaling>
          <c:orientation val="minMax"/>
          <c:min val="6000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-1643595440"/>
        <c:crosses val="autoZero"/>
        <c:crossBetween val="between"/>
      </c:valAx>
    </c:plotArea>
    <c:plotVisOnly val="1"/>
    <c:dispBlanksAs val="zero"/>
    <c:showDLblsOverMax val="0"/>
  </c:chart>
  <c:printSettings>
    <c:headerFooter alignWithMargins="0"/>
    <c:pageMargins b="1" l="0.75" r="0.75" t="1" header="0.51180555555555551" footer="0.51180555555555551"/>
    <c:pageSetup firstPageNumber="0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9525</xdr:colOff>
      <xdr:row>40</xdr:row>
      <xdr:rowOff>19050</xdr:rowOff>
    </xdr:from>
    <xdr:to>
      <xdr:col>12</xdr:col>
      <xdr:colOff>504825</xdr:colOff>
      <xdr:row>62</xdr:row>
      <xdr:rowOff>114300</xdr:rowOff>
    </xdr:to>
    <xdr:graphicFrame macro="">
      <xdr:nvGraphicFramePr>
        <xdr:cNvPr id="16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0</xdr:colOff>
      <xdr:row>65</xdr:row>
      <xdr:rowOff>0</xdr:rowOff>
    </xdr:from>
    <xdr:to>
      <xdr:col>11</xdr:col>
      <xdr:colOff>631825</xdr:colOff>
      <xdr:row>84</xdr:row>
      <xdr:rowOff>155575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6</xdr:col>
      <xdr:colOff>0</xdr:colOff>
      <xdr:row>87</xdr:row>
      <xdr:rowOff>0</xdr:rowOff>
    </xdr:from>
    <xdr:to>
      <xdr:col>13</xdr:col>
      <xdr:colOff>679450</xdr:colOff>
      <xdr:row>105</xdr:row>
      <xdr:rowOff>152400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topLeftCell="A37" zoomScale="106" zoomScaleNormal="106" workbookViewId="0">
      <selection activeCell="V24" sqref="V24"/>
    </sheetView>
  </sheetViews>
  <sheetFormatPr defaultRowHeight="12.75" x14ac:dyDescent="0.2"/>
  <cols>
    <col min="1" max="1" width="18.85546875" style="1" customWidth="1"/>
    <col min="2" max="9" width="8.7109375" customWidth="1"/>
    <col min="10" max="10" width="10.140625" customWidth="1"/>
    <col min="11" max="11" width="10" customWidth="1"/>
    <col min="12" max="12" width="9.5703125" customWidth="1"/>
    <col min="13" max="13" width="9.7109375" customWidth="1"/>
    <col min="14" max="14" width="11.85546875" customWidth="1"/>
  </cols>
  <sheetData>
    <row r="1" spans="1:14" s="3" customFormat="1" ht="15.95" customHeight="1" x14ac:dyDescent="0.2">
      <c r="A1" s="2"/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</row>
    <row r="2" spans="1:14" ht="15.95" customHeight="1" x14ac:dyDescent="0.2">
      <c r="A2" s="1" t="s">
        <v>12</v>
      </c>
      <c r="B2" s="13">
        <v>11499</v>
      </c>
      <c r="C2" s="13">
        <v>22999</v>
      </c>
      <c r="D2" s="13">
        <v>34498</v>
      </c>
      <c r="E2" s="13">
        <v>45997</v>
      </c>
      <c r="F2" s="13">
        <v>57498</v>
      </c>
      <c r="G2" s="13">
        <v>68998</v>
      </c>
      <c r="H2" s="13">
        <v>80498</v>
      </c>
      <c r="I2" s="13">
        <v>91998</v>
      </c>
      <c r="J2" s="13">
        <v>103499</v>
      </c>
      <c r="K2" s="13">
        <v>114999</v>
      </c>
      <c r="L2" s="13">
        <v>126499</v>
      </c>
      <c r="M2" s="13"/>
    </row>
    <row r="3" spans="1:14" ht="15.95" customHeight="1" x14ac:dyDescent="0.2">
      <c r="A3" s="1" t="s">
        <v>13</v>
      </c>
      <c r="B3" s="13">
        <v>13897</v>
      </c>
      <c r="C3" s="13">
        <v>22813</v>
      </c>
      <c r="D3" s="13">
        <v>35415</v>
      </c>
      <c r="E3" s="13">
        <v>45309</v>
      </c>
      <c r="F3" s="13">
        <v>54397</v>
      </c>
      <c r="G3" s="13">
        <v>66086</v>
      </c>
      <c r="H3" s="13">
        <v>73565</v>
      </c>
      <c r="I3" s="13">
        <v>83506</v>
      </c>
      <c r="J3" s="13">
        <v>95700</v>
      </c>
      <c r="K3" s="13">
        <v>103556</v>
      </c>
      <c r="L3" s="13">
        <v>114599</v>
      </c>
      <c r="M3" s="13"/>
    </row>
    <row r="4" spans="1:14" ht="15.95" customHeight="1" x14ac:dyDescent="0.2">
      <c r="A4" s="1" t="s">
        <v>19</v>
      </c>
      <c r="B4" s="13">
        <v>15224</v>
      </c>
      <c r="C4" s="13">
        <v>26378</v>
      </c>
      <c r="D4" s="13">
        <v>39790</v>
      </c>
      <c r="E4" s="13">
        <v>55206</v>
      </c>
      <c r="F4" s="13">
        <v>64716</v>
      </c>
      <c r="G4" s="13">
        <v>73256</v>
      </c>
      <c r="H4" s="13">
        <v>86226</v>
      </c>
      <c r="I4" s="13">
        <v>93609</v>
      </c>
      <c r="J4" s="13">
        <v>106138</v>
      </c>
      <c r="K4" s="13">
        <v>115558.64</v>
      </c>
      <c r="L4" s="13">
        <v>128224</v>
      </c>
      <c r="M4" s="13">
        <v>141467</v>
      </c>
    </row>
    <row r="5" spans="1:14" ht="15.95" customHeight="1" x14ac:dyDescent="0.2">
      <c r="A5" s="1" t="s">
        <v>14</v>
      </c>
      <c r="B5" s="13">
        <v>27567</v>
      </c>
      <c r="C5" s="13">
        <v>50428</v>
      </c>
      <c r="D5" s="13">
        <v>76992</v>
      </c>
      <c r="E5" s="13">
        <v>95686</v>
      </c>
      <c r="F5" s="13">
        <v>113150</v>
      </c>
      <c r="G5" s="13">
        <v>135014</v>
      </c>
      <c r="H5" s="13">
        <v>154365</v>
      </c>
      <c r="I5" s="13">
        <v>173310</v>
      </c>
      <c r="J5" s="13">
        <v>196169</v>
      </c>
      <c r="K5" s="13">
        <v>213831</v>
      </c>
      <c r="L5" s="13">
        <v>233336</v>
      </c>
      <c r="M5" s="13"/>
    </row>
    <row r="6" spans="1:14" ht="15.95" customHeight="1" x14ac:dyDescent="0.2">
      <c r="A6" s="1" t="s">
        <v>15</v>
      </c>
      <c r="B6" s="13">
        <v>27961</v>
      </c>
      <c r="C6" s="13">
        <v>50908</v>
      </c>
      <c r="D6" s="13">
        <v>76451</v>
      </c>
      <c r="E6" s="13">
        <v>95348</v>
      </c>
      <c r="F6" s="13">
        <v>115609</v>
      </c>
      <c r="G6" s="13">
        <v>133468</v>
      </c>
      <c r="H6" s="13">
        <v>153612</v>
      </c>
      <c r="I6" s="13">
        <v>178495</v>
      </c>
      <c r="J6" s="13">
        <v>196297</v>
      </c>
      <c r="K6" s="13">
        <v>218443</v>
      </c>
      <c r="L6" s="15">
        <v>236709</v>
      </c>
      <c r="M6" s="13"/>
    </row>
    <row r="7" spans="1:14" ht="15.95" customHeight="1" x14ac:dyDescent="0.2">
      <c r="A7" s="1" t="s">
        <v>20</v>
      </c>
      <c r="B7" s="13">
        <v>9506</v>
      </c>
      <c r="C7" s="13">
        <v>18991</v>
      </c>
      <c r="D7" s="13">
        <v>25498</v>
      </c>
      <c r="E7" s="13">
        <v>31571</v>
      </c>
      <c r="F7" s="13">
        <v>38446</v>
      </c>
      <c r="G7" s="13">
        <v>41194</v>
      </c>
      <c r="H7" s="13">
        <v>45166</v>
      </c>
      <c r="I7" s="13">
        <v>58894</v>
      </c>
      <c r="J7" s="13">
        <v>63093</v>
      </c>
      <c r="K7" s="13">
        <v>72555</v>
      </c>
      <c r="L7" s="13">
        <v>75851</v>
      </c>
      <c r="M7" s="13"/>
    </row>
    <row r="8" spans="1:14" ht="15" customHeight="1" x14ac:dyDescent="0.2">
      <c r="A8" s="1" t="s">
        <v>18</v>
      </c>
      <c r="B8" s="13">
        <v>9840</v>
      </c>
      <c r="C8" s="13">
        <v>15975</v>
      </c>
      <c r="D8" s="13">
        <v>21698</v>
      </c>
      <c r="E8" s="13">
        <v>21895</v>
      </c>
      <c r="F8" s="13">
        <v>28473</v>
      </c>
      <c r="G8" s="13">
        <v>34899</v>
      </c>
      <c r="H8" s="13">
        <v>33411</v>
      </c>
      <c r="I8" s="13">
        <v>42261</v>
      </c>
      <c r="J8" s="13">
        <v>40188</v>
      </c>
      <c r="K8" s="13">
        <v>51743</v>
      </c>
      <c r="L8" s="13">
        <v>59319</v>
      </c>
      <c r="M8" s="13">
        <v>65998</v>
      </c>
    </row>
    <row r="9" spans="1:14" ht="1.5" customHeight="1" x14ac:dyDescent="0.2">
      <c r="A9" s="5" t="s">
        <v>16</v>
      </c>
      <c r="B9" s="6"/>
      <c r="C9" s="8">
        <v>24355</v>
      </c>
      <c r="D9" s="7">
        <v>33506</v>
      </c>
      <c r="E9" s="10">
        <v>44474</v>
      </c>
      <c r="F9" s="9">
        <v>56650</v>
      </c>
      <c r="G9" s="4"/>
      <c r="H9" s="4"/>
      <c r="I9" s="4"/>
      <c r="J9" s="4"/>
      <c r="K9" s="4"/>
      <c r="L9" s="4"/>
      <c r="M9" s="4"/>
    </row>
    <row r="10" spans="1:14" ht="0.75" customHeight="1" x14ac:dyDescent="0.2">
      <c r="A10" s="5" t="s">
        <v>17</v>
      </c>
      <c r="B10" s="6"/>
      <c r="C10" s="8">
        <v>431</v>
      </c>
      <c r="D10" s="7">
        <v>850.25</v>
      </c>
      <c r="E10" s="10">
        <v>1446.25</v>
      </c>
      <c r="F10" s="9">
        <v>1719</v>
      </c>
      <c r="G10" s="4"/>
      <c r="H10" s="4"/>
      <c r="I10" s="4"/>
      <c r="J10" s="4"/>
      <c r="K10" s="4"/>
      <c r="L10" s="4"/>
      <c r="M10" s="4"/>
    </row>
    <row r="11" spans="1:14" ht="14.25" customHeight="1" x14ac:dyDescent="0.2"/>
    <row r="12" spans="1:14" ht="15.95" customHeight="1" x14ac:dyDescent="0.2">
      <c r="A12" s="1" t="s">
        <v>22</v>
      </c>
      <c r="B12" s="14">
        <f>B3</f>
        <v>13897</v>
      </c>
      <c r="C12" s="14">
        <f t="shared" ref="C12:M12" si="0">C3-B3</f>
        <v>8916</v>
      </c>
      <c r="D12" s="14">
        <f t="shared" si="0"/>
        <v>12602</v>
      </c>
      <c r="E12" s="14">
        <f t="shared" si="0"/>
        <v>9894</v>
      </c>
      <c r="F12" s="14">
        <f t="shared" si="0"/>
        <v>9088</v>
      </c>
      <c r="G12" s="14">
        <f t="shared" si="0"/>
        <v>11689</v>
      </c>
      <c r="H12" s="14">
        <f t="shared" si="0"/>
        <v>7479</v>
      </c>
      <c r="I12" s="15">
        <f t="shared" si="0"/>
        <v>9941</v>
      </c>
      <c r="J12" s="15">
        <f t="shared" si="0"/>
        <v>12194</v>
      </c>
      <c r="K12" s="17">
        <f t="shared" si="0"/>
        <v>7856</v>
      </c>
      <c r="L12" s="15">
        <f t="shared" si="0"/>
        <v>11043</v>
      </c>
      <c r="M12" s="15">
        <f t="shared" si="0"/>
        <v>-114599</v>
      </c>
    </row>
    <row r="13" spans="1:14" x14ac:dyDescent="0.2">
      <c r="B13" s="14">
        <f t="shared" ref="B13:H13" si="1">B3-B2</f>
        <v>2398</v>
      </c>
      <c r="C13" s="14">
        <f t="shared" si="1"/>
        <v>-186</v>
      </c>
      <c r="D13" s="14">
        <f t="shared" si="1"/>
        <v>917</v>
      </c>
      <c r="E13" s="14">
        <f t="shared" si="1"/>
        <v>-688</v>
      </c>
      <c r="F13" s="14">
        <f t="shared" si="1"/>
        <v>-3101</v>
      </c>
      <c r="G13" s="14">
        <f t="shared" si="1"/>
        <v>-2912</v>
      </c>
      <c r="H13" s="14">
        <f t="shared" si="1"/>
        <v>-6933</v>
      </c>
      <c r="I13" s="15">
        <f>I3-I2</f>
        <v>-8492</v>
      </c>
      <c r="J13" s="16">
        <f>J3-J2</f>
        <v>-7799</v>
      </c>
      <c r="K13" s="18">
        <f>K3-K2</f>
        <v>-11443</v>
      </c>
      <c r="L13" s="18">
        <f>L3-L2</f>
        <v>-11900</v>
      </c>
      <c r="M13" s="15"/>
    </row>
    <row r="14" spans="1:14" ht="15" x14ac:dyDescent="0.2">
      <c r="A14" s="1" t="s">
        <v>21</v>
      </c>
      <c r="B14" s="15">
        <f>B4</f>
        <v>15224</v>
      </c>
      <c r="C14" s="15">
        <f t="shared" ref="C14:M14" si="2">C4-B4</f>
        <v>11154</v>
      </c>
      <c r="D14" s="15">
        <f t="shared" si="2"/>
        <v>13412</v>
      </c>
      <c r="E14" s="15">
        <f t="shared" si="2"/>
        <v>15416</v>
      </c>
      <c r="F14" s="15">
        <f t="shared" si="2"/>
        <v>9510</v>
      </c>
      <c r="G14" s="15">
        <f t="shared" si="2"/>
        <v>8540</v>
      </c>
      <c r="H14" s="15">
        <f t="shared" si="2"/>
        <v>12970</v>
      </c>
      <c r="I14" s="15">
        <f t="shared" si="2"/>
        <v>7383</v>
      </c>
      <c r="J14" s="15">
        <f t="shared" si="2"/>
        <v>12529</v>
      </c>
      <c r="K14" s="15">
        <f t="shared" si="2"/>
        <v>9420.64</v>
      </c>
      <c r="L14" s="15">
        <f t="shared" si="2"/>
        <v>12665.36</v>
      </c>
      <c r="M14" s="15">
        <f t="shared" si="2"/>
        <v>13243</v>
      </c>
      <c r="N14" s="11"/>
    </row>
    <row r="15" spans="1:14" ht="15" x14ac:dyDescent="0.2">
      <c r="N15" s="11"/>
    </row>
  </sheetData>
  <sheetProtection selectLockedCells="1" selectUnlockedCells="1"/>
  <pageMargins left="0.75" right="0.25" top="0.75" bottom="0.25" header="0" footer="0"/>
  <pageSetup scale="74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t</cp:lastModifiedBy>
  <cp:lastPrinted>2013-12-10T22:07:23Z</cp:lastPrinted>
  <dcterms:created xsi:type="dcterms:W3CDTF">2011-06-12T04:37:39Z</dcterms:created>
  <dcterms:modified xsi:type="dcterms:W3CDTF">2019-12-10T16:28:54Z</dcterms:modified>
</cp:coreProperties>
</file>