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" yWindow="-15" windowWidth="7650" windowHeight="9120"/>
  </bookViews>
  <sheets>
    <sheet name="Tilgungstabelle" sheetId="1" r:id="rId1"/>
  </sheets>
  <definedNames>
    <definedName name="Beg_Bal">Tilgungstabelle!$C$18:$C$377</definedName>
    <definedName name="Data">Tilgungstabelle!$A$18:$I$377</definedName>
    <definedName name="_xlnm.Print_Area" localSheetId="0">Tilgungstabelle!$A$1:$I$17</definedName>
    <definedName name="_xlnm.Print_Titles" localSheetId="0">Tilgungstabelle!$17:$17</definedName>
    <definedName name="End_Bal">Tilgungstabelle!$I$18:$I$377</definedName>
    <definedName name="Extra_Pay">Tilgungstabelle!$E$18:$E$377</definedName>
    <definedName name="Full_Print">Tilgungstabelle!$A$1:$I$377</definedName>
    <definedName name="Header_Row">ROW(Tilgungstabelle!$17:$17)</definedName>
    <definedName name="Int">Tilgungstabelle!$H$18:$H$377</definedName>
    <definedName name="Interest_Rate">Tilgungstabelle!$D$5</definedName>
    <definedName name="Last_Row">IF(Values_Entered,Header_Row+Number_of_Payments,Header_Row)</definedName>
    <definedName name="Loan_Amount">Tilgungstabelle!$D$4</definedName>
    <definedName name="Loan_Start">Tilgungstabelle!$D$7</definedName>
    <definedName name="Loan_Years">Tilgungstabelle!$D$6</definedName>
    <definedName name="Number_of_Payments">MATCH(0.01,End_Bal,-1)+1</definedName>
    <definedName name="Pay_Date">Tilgungstabelle!$B$18:$B$377</definedName>
    <definedName name="Pay_Num">Tilgungstabelle!$A$18:$A$377</definedName>
    <definedName name="Payment_Date">DATE(YEAR(Loan_Start),MONTH(Loan_Start)+Payment_Number,DAY(Loan_Start))</definedName>
    <definedName name="Princ">Tilgungstabelle!$G$18:$G$377</definedName>
    <definedName name="Print_Area_Reset">OFFSET(Full_Print,0,0,Last_Row)</definedName>
    <definedName name="Sched_Pay">Tilgungstabelle!$D$18:$D$377</definedName>
    <definedName name="Scheduled_Extra_Payments">Tilgungstabelle!$D$8</definedName>
    <definedName name="Scheduled_Interest_Rate">Tilgungstabelle!$D$5</definedName>
    <definedName name="Scheduled_Monthly_Payment">Tilgungstabelle!$D$11</definedName>
    <definedName name="Total_Interest">Tilgungstabelle!$D$15</definedName>
    <definedName name="Total_Pay">Tilgungstabelle!$F$18:$F$377</definedName>
    <definedName name="Total_Payment">Scheduled_Payment+Extra_Payment</definedName>
    <definedName name="Values_Entered">IF(Loan_Amount*Interest_Rate*Loan_Years*Loan_Start&gt;0,1,0)</definedName>
  </definedNames>
  <calcPr calcId="125725" calcMode="manual" fullCalcOnLoad="1"/>
</workbook>
</file>

<file path=xl/calcChain.xml><?xml version="1.0" encoding="utf-8"?>
<calcChain xmlns="http://schemas.openxmlformats.org/spreadsheetml/2006/main">
  <c r="D11" i="1"/>
  <c r="D12"/>
  <c r="D13"/>
  <c r="D14"/>
  <c r="D15"/>
  <c r="A18"/>
  <c r="B18"/>
  <c r="C18"/>
  <c r="D18"/>
  <c r="E18"/>
  <c r="F18"/>
  <c r="G18"/>
  <c r="H18"/>
  <c r="I18"/>
  <c r="A19"/>
  <c r="B19" s="1"/>
  <c r="C19"/>
  <c r="D19"/>
  <c r="E19"/>
  <c r="F19"/>
  <c r="G19"/>
  <c r="H19"/>
  <c r="I19"/>
  <c r="A20"/>
  <c r="B20" s="1"/>
  <c r="C20"/>
  <c r="D20"/>
  <c r="E20"/>
  <c r="F20"/>
  <c r="G20"/>
  <c r="H20"/>
  <c r="I20"/>
  <c r="A21"/>
  <c r="B21" s="1"/>
  <c r="C21"/>
  <c r="D21"/>
  <c r="E21"/>
  <c r="F21"/>
  <c r="G21"/>
  <c r="H21"/>
  <c r="I21"/>
  <c r="A22"/>
  <c r="B22"/>
  <c r="C22"/>
  <c r="D22"/>
  <c r="E22"/>
  <c r="F22"/>
  <c r="G22"/>
  <c r="H22"/>
  <c r="I22"/>
  <c r="A23"/>
  <c r="B23" s="1"/>
  <c r="C23"/>
  <c r="E23"/>
  <c r="F23"/>
  <c r="G23"/>
  <c r="H23"/>
  <c r="I23"/>
  <c r="A24"/>
  <c r="B24"/>
  <c r="C24"/>
  <c r="D24"/>
  <c r="E24"/>
  <c r="F24"/>
  <c r="G24"/>
  <c r="H24"/>
  <c r="I24"/>
  <c r="A25"/>
  <c r="B25" s="1"/>
  <c r="C25"/>
  <c r="E25"/>
  <c r="G25"/>
  <c r="I25"/>
  <c r="A26"/>
  <c r="B26"/>
  <c r="C26"/>
  <c r="D26"/>
  <c r="E26"/>
  <c r="F26"/>
  <c r="G26"/>
  <c r="H26"/>
  <c r="I26"/>
  <c r="A27"/>
  <c r="B27" s="1"/>
  <c r="C27"/>
  <c r="E27"/>
  <c r="G27"/>
  <c r="I27"/>
  <c r="A28"/>
  <c r="B28"/>
  <c r="C28"/>
  <c r="D28"/>
  <c r="E28"/>
  <c r="F28"/>
  <c r="G28"/>
  <c r="H28"/>
  <c r="I28"/>
  <c r="A29"/>
  <c r="B29" s="1"/>
  <c r="C29"/>
  <c r="E29"/>
  <c r="G29"/>
  <c r="I29"/>
  <c r="A30"/>
  <c r="B30"/>
  <c r="C30"/>
  <c r="D30"/>
  <c r="E30"/>
  <c r="F30"/>
  <c r="G30"/>
  <c r="H30"/>
  <c r="I30"/>
  <c r="A31"/>
  <c r="B31" s="1"/>
  <c r="C31"/>
  <c r="E31"/>
  <c r="G31"/>
  <c r="I31"/>
  <c r="A32"/>
  <c r="B32"/>
  <c r="C32"/>
  <c r="D32"/>
  <c r="E32"/>
  <c r="F32"/>
  <c r="G32"/>
  <c r="H32"/>
  <c r="I32"/>
  <c r="A33"/>
  <c r="B33" s="1"/>
  <c r="C33"/>
  <c r="E33"/>
  <c r="G33"/>
  <c r="I33"/>
  <c r="A34"/>
  <c r="B34"/>
  <c r="C34"/>
  <c r="D34"/>
  <c r="E34"/>
  <c r="F34"/>
  <c r="G34"/>
  <c r="H34"/>
  <c r="I34"/>
  <c r="A35"/>
  <c r="B35" s="1"/>
  <c r="C35"/>
  <c r="E35"/>
  <c r="G35"/>
  <c r="I35"/>
  <c r="A36"/>
  <c r="B36"/>
  <c r="C36"/>
  <c r="D36"/>
  <c r="E36"/>
  <c r="F36"/>
  <c r="G36"/>
  <c r="H36"/>
  <c r="I36"/>
  <c r="A37"/>
  <c r="B37" s="1"/>
  <c r="C37"/>
  <c r="E37"/>
  <c r="G37"/>
  <c r="I37"/>
  <c r="A38"/>
  <c r="B38"/>
  <c r="C38"/>
  <c r="D38"/>
  <c r="E38"/>
  <c r="F38"/>
  <c r="G38"/>
  <c r="H38"/>
  <c r="I38"/>
  <c r="A39"/>
  <c r="B39" s="1"/>
  <c r="C39"/>
  <c r="E39"/>
  <c r="G39"/>
  <c r="I39"/>
  <c r="A40"/>
  <c r="B40"/>
  <c r="C40"/>
  <c r="D40"/>
  <c r="E40"/>
  <c r="F40"/>
  <c r="G40"/>
  <c r="H40"/>
  <c r="I40"/>
  <c r="A41"/>
  <c r="B41" s="1"/>
  <c r="C41"/>
  <c r="E41"/>
  <c r="G41"/>
  <c r="I41"/>
  <c r="A42"/>
  <c r="B42"/>
  <c r="C42"/>
  <c r="D42"/>
  <c r="E42"/>
  <c r="F42"/>
  <c r="G42"/>
  <c r="H42"/>
  <c r="I42"/>
  <c r="A43"/>
  <c r="B43" s="1"/>
  <c r="C43"/>
  <c r="E43"/>
  <c r="G43"/>
  <c r="I43"/>
  <c r="A44"/>
  <c r="B44"/>
  <c r="C44"/>
  <c r="D44"/>
  <c r="E44"/>
  <c r="F44"/>
  <c r="G44"/>
  <c r="H44"/>
  <c r="I44"/>
  <c r="A45"/>
  <c r="B45" s="1"/>
  <c r="C45"/>
  <c r="E45"/>
  <c r="G45"/>
  <c r="I45"/>
  <c r="A46"/>
  <c r="B46"/>
  <c r="C46"/>
  <c r="D46"/>
  <c r="E46"/>
  <c r="F46"/>
  <c r="G46"/>
  <c r="H46"/>
  <c r="I46"/>
  <c r="A47"/>
  <c r="B47" s="1"/>
  <c r="C47"/>
  <c r="E47"/>
  <c r="G47"/>
  <c r="I47"/>
  <c r="A48"/>
  <c r="B48"/>
  <c r="C48"/>
  <c r="D48"/>
  <c r="E48"/>
  <c r="F48"/>
  <c r="G48"/>
  <c r="H48"/>
  <c r="I48"/>
  <c r="A49"/>
  <c r="B49" s="1"/>
  <c r="C49"/>
  <c r="E49"/>
  <c r="G49"/>
  <c r="I49"/>
  <c r="A50"/>
  <c r="B50"/>
  <c r="C50"/>
  <c r="D50"/>
  <c r="E50"/>
  <c r="F50"/>
  <c r="G50"/>
  <c r="H50"/>
  <c r="I50"/>
  <c r="A51"/>
  <c r="B51" s="1"/>
  <c r="C51"/>
  <c r="E51"/>
  <c r="G51"/>
  <c r="I51"/>
  <c r="A52"/>
  <c r="B52"/>
  <c r="C52"/>
  <c r="D52"/>
  <c r="E52"/>
  <c r="F52"/>
  <c r="G52"/>
  <c r="H52"/>
  <c r="I52"/>
  <c r="A53"/>
  <c r="B53" s="1"/>
  <c r="C53"/>
  <c r="E53"/>
  <c r="G53"/>
  <c r="I53"/>
  <c r="A54"/>
  <c r="B54"/>
  <c r="C54"/>
  <c r="D54"/>
  <c r="E54"/>
  <c r="F54"/>
  <c r="G54"/>
  <c r="H54"/>
  <c r="I54"/>
  <c r="A55"/>
  <c r="B55" s="1"/>
  <c r="C55"/>
  <c r="E55"/>
  <c r="G55"/>
  <c r="I55"/>
  <c r="A56"/>
  <c r="B56"/>
  <c r="C56"/>
  <c r="D56"/>
  <c r="E56"/>
  <c r="F56"/>
  <c r="G56"/>
  <c r="H56"/>
  <c r="I56"/>
  <c r="A57"/>
  <c r="B57" s="1"/>
  <c r="C57"/>
  <c r="E57"/>
  <c r="G57"/>
  <c r="I57"/>
  <c r="A58"/>
  <c r="B58"/>
  <c r="C58"/>
  <c r="D58"/>
  <c r="E58"/>
  <c r="F58"/>
  <c r="G58"/>
  <c r="H58"/>
  <c r="I58"/>
  <c r="A59"/>
  <c r="B59" s="1"/>
  <c r="C59"/>
  <c r="E59"/>
  <c r="G59"/>
  <c r="I59"/>
  <c r="A60"/>
  <c r="B60"/>
  <c r="C60"/>
  <c r="D60"/>
  <c r="E60"/>
  <c r="F60"/>
  <c r="G60"/>
  <c r="H60"/>
  <c r="I60"/>
  <c r="A61"/>
  <c r="B61" s="1"/>
  <c r="C61"/>
  <c r="E61"/>
  <c r="G61"/>
  <c r="I61"/>
  <c r="A62"/>
  <c r="B62"/>
  <c r="C62"/>
  <c r="D62"/>
  <c r="E62"/>
  <c r="F62"/>
  <c r="G62"/>
  <c r="H62"/>
  <c r="I62"/>
  <c r="A63"/>
  <c r="B63" s="1"/>
  <c r="C63"/>
  <c r="E63"/>
  <c r="G63"/>
  <c r="I63"/>
  <c r="A64"/>
  <c r="B64"/>
  <c r="C64"/>
  <c r="D64"/>
  <c r="E64"/>
  <c r="F64"/>
  <c r="G64"/>
  <c r="H64"/>
  <c r="I64"/>
  <c r="A65"/>
  <c r="B65" s="1"/>
  <c r="C65"/>
  <c r="E65"/>
  <c r="G65"/>
  <c r="I65"/>
  <c r="A66"/>
  <c r="B66"/>
  <c r="C66"/>
  <c r="D66"/>
  <c r="E66"/>
  <c r="F66"/>
  <c r="G66"/>
  <c r="H66"/>
  <c r="I66"/>
  <c r="A67"/>
  <c r="B67" s="1"/>
  <c r="C67"/>
  <c r="E67"/>
  <c r="G67"/>
  <c r="I67"/>
  <c r="A68"/>
  <c r="B68"/>
  <c r="C68"/>
  <c r="D68"/>
  <c r="E68"/>
  <c r="F68"/>
  <c r="G68"/>
  <c r="H68"/>
  <c r="I68"/>
  <c r="A69"/>
  <c r="B69" s="1"/>
  <c r="C69"/>
  <c r="E69"/>
  <c r="G69"/>
  <c r="I69"/>
  <c r="A70"/>
  <c r="B70"/>
  <c r="C70"/>
  <c r="D70"/>
  <c r="E70"/>
  <c r="F70"/>
  <c r="G70"/>
  <c r="H70"/>
  <c r="I70"/>
  <c r="A71"/>
  <c r="B71" s="1"/>
  <c r="C71"/>
  <c r="E71"/>
  <c r="G71"/>
  <c r="I71"/>
  <c r="A72"/>
  <c r="B72"/>
  <c r="C72"/>
  <c r="D72"/>
  <c r="E72"/>
  <c r="F72"/>
  <c r="G72"/>
  <c r="H72"/>
  <c r="I72"/>
  <c r="A73"/>
  <c r="B73" s="1"/>
  <c r="C73"/>
  <c r="E73"/>
  <c r="G73"/>
  <c r="I73"/>
  <c r="A74"/>
  <c r="B74"/>
  <c r="C74"/>
  <c r="D74"/>
  <c r="E74"/>
  <c r="F74"/>
  <c r="G74"/>
  <c r="H74"/>
  <c r="I74"/>
  <c r="A75"/>
  <c r="B75" s="1"/>
  <c r="C75"/>
  <c r="E75"/>
  <c r="G75"/>
  <c r="I75"/>
  <c r="A76"/>
  <c r="B76"/>
  <c r="C76"/>
  <c r="D76"/>
  <c r="E76"/>
  <c r="F76"/>
  <c r="G76"/>
  <c r="H76"/>
  <c r="I76"/>
  <c r="A77"/>
  <c r="B77" s="1"/>
  <c r="C77"/>
  <c r="E77"/>
  <c r="G77"/>
  <c r="I77"/>
  <c r="A78"/>
  <c r="B78"/>
  <c r="C78"/>
  <c r="D78"/>
  <c r="E78"/>
  <c r="F78"/>
  <c r="G78"/>
  <c r="H78"/>
  <c r="I78"/>
  <c r="A79"/>
  <c r="B79" s="1"/>
  <c r="C79"/>
  <c r="E79"/>
  <c r="G79"/>
  <c r="I79"/>
  <c r="A80"/>
  <c r="B80"/>
  <c r="C80"/>
  <c r="D80"/>
  <c r="E80"/>
  <c r="F80"/>
  <c r="G80"/>
  <c r="H80"/>
  <c r="I80"/>
  <c r="A81"/>
  <c r="B81" s="1"/>
  <c r="C81"/>
  <c r="E81"/>
  <c r="G81"/>
  <c r="I81"/>
  <c r="A82"/>
  <c r="B82"/>
  <c r="C82"/>
  <c r="D82"/>
  <c r="E82"/>
  <c r="F82"/>
  <c r="G82"/>
  <c r="H82"/>
  <c r="I82"/>
  <c r="A83"/>
  <c r="B83" s="1"/>
  <c r="C83"/>
  <c r="E83"/>
  <c r="G83"/>
  <c r="I83"/>
  <c r="A84"/>
  <c r="B84"/>
  <c r="C84"/>
  <c r="D84"/>
  <c r="E84"/>
  <c r="F84"/>
  <c r="G84"/>
  <c r="H84"/>
  <c r="I84"/>
  <c r="A85"/>
  <c r="B85" s="1"/>
  <c r="C85"/>
  <c r="E85"/>
  <c r="G85"/>
  <c r="I85"/>
  <c r="A86"/>
  <c r="B86"/>
  <c r="C86"/>
  <c r="D86"/>
  <c r="E86"/>
  <c r="F86"/>
  <c r="G86"/>
  <c r="H86"/>
  <c r="I86"/>
  <c r="A87"/>
  <c r="B87" s="1"/>
  <c r="C87"/>
  <c r="E87"/>
  <c r="G87"/>
  <c r="I87"/>
  <c r="A88"/>
  <c r="B88"/>
  <c r="C88"/>
  <c r="D88"/>
  <c r="E88"/>
  <c r="F88"/>
  <c r="G88"/>
  <c r="H88"/>
  <c r="I88"/>
  <c r="A89"/>
  <c r="B89" s="1"/>
  <c r="C89"/>
  <c r="E89"/>
  <c r="G89"/>
  <c r="I89"/>
  <c r="A90"/>
  <c r="B90"/>
  <c r="C90"/>
  <c r="D90"/>
  <c r="E90"/>
  <c r="F90"/>
  <c r="G90"/>
  <c r="H90"/>
  <c r="I90"/>
  <c r="A91"/>
  <c r="B91" s="1"/>
  <c r="C91"/>
  <c r="E91"/>
  <c r="G91"/>
  <c r="I91"/>
  <c r="A92"/>
  <c r="B92"/>
  <c r="C92"/>
  <c r="D92"/>
  <c r="E92"/>
  <c r="F92"/>
  <c r="G92"/>
  <c r="H92"/>
  <c r="I92"/>
  <c r="A93"/>
  <c r="B93" s="1"/>
  <c r="C93"/>
  <c r="E93"/>
  <c r="G93"/>
  <c r="I93"/>
  <c r="A94"/>
  <c r="B94"/>
  <c r="C94"/>
  <c r="D94"/>
  <c r="E94"/>
  <c r="F94"/>
  <c r="G94"/>
  <c r="H94"/>
  <c r="I94"/>
  <c r="A95"/>
  <c r="B95" s="1"/>
  <c r="C95"/>
  <c r="E95"/>
  <c r="G95"/>
  <c r="I95"/>
  <c r="A96"/>
  <c r="B96"/>
  <c r="C96"/>
  <c r="D96"/>
  <c r="E96"/>
  <c r="F96"/>
  <c r="G96"/>
  <c r="H96"/>
  <c r="I96"/>
  <c r="A97"/>
  <c r="B97" s="1"/>
  <c r="C97"/>
  <c r="E97"/>
  <c r="G97"/>
  <c r="I97"/>
  <c r="A98"/>
  <c r="B98"/>
  <c r="C98"/>
  <c r="D98"/>
  <c r="E98"/>
  <c r="F98"/>
  <c r="G98"/>
  <c r="H98"/>
  <c r="I98"/>
  <c r="A99"/>
  <c r="B99" s="1"/>
  <c r="C99"/>
  <c r="E99"/>
  <c r="G99"/>
  <c r="I99"/>
  <c r="A100"/>
  <c r="B100"/>
  <c r="C100"/>
  <c r="D100"/>
  <c r="E100"/>
  <c r="F100"/>
  <c r="G100"/>
  <c r="H100"/>
  <c r="I100"/>
  <c r="A101"/>
  <c r="B101" s="1"/>
  <c r="C101"/>
  <c r="E101"/>
  <c r="G101"/>
  <c r="I101"/>
  <c r="A102"/>
  <c r="B102"/>
  <c r="C102"/>
  <c r="D102"/>
  <c r="E102"/>
  <c r="F102"/>
  <c r="G102"/>
  <c r="H102"/>
  <c r="I102"/>
  <c r="A103"/>
  <c r="B103" s="1"/>
  <c r="C103"/>
  <c r="E103"/>
  <c r="G103"/>
  <c r="I103"/>
  <c r="A104"/>
  <c r="B104"/>
  <c r="C104"/>
  <c r="D104"/>
  <c r="E104"/>
  <c r="F104"/>
  <c r="G104"/>
  <c r="H104"/>
  <c r="I104"/>
  <c r="A105"/>
  <c r="B105" s="1"/>
  <c r="C105"/>
  <c r="E105"/>
  <c r="G105"/>
  <c r="I105"/>
  <c r="A106"/>
  <c r="B106"/>
  <c r="C106"/>
  <c r="D106"/>
  <c r="E106"/>
  <c r="F106"/>
  <c r="G106"/>
  <c r="H106"/>
  <c r="I106"/>
  <c r="A107"/>
  <c r="B107" s="1"/>
  <c r="C107"/>
  <c r="E107"/>
  <c r="G107"/>
  <c r="I107"/>
  <c r="A108"/>
  <c r="B108"/>
  <c r="C108"/>
  <c r="D108"/>
  <c r="E108"/>
  <c r="F108"/>
  <c r="G108"/>
  <c r="H108"/>
  <c r="I108"/>
  <c r="A109"/>
  <c r="B109" s="1"/>
  <c r="C109"/>
  <c r="E109"/>
  <c r="G109"/>
  <c r="I109"/>
  <c r="A110"/>
  <c r="B110"/>
  <c r="C110"/>
  <c r="D110"/>
  <c r="E110"/>
  <c r="F110"/>
  <c r="G110"/>
  <c r="H110"/>
  <c r="I110"/>
  <c r="A111"/>
  <c r="B111" s="1"/>
  <c r="C111"/>
  <c r="E111"/>
  <c r="G111"/>
  <c r="I111"/>
  <c r="A112"/>
  <c r="B112"/>
  <c r="C112"/>
  <c r="D112"/>
  <c r="E112"/>
  <c r="F112"/>
  <c r="G112"/>
  <c r="H112"/>
  <c r="I112"/>
  <c r="A113"/>
  <c r="B113" s="1"/>
  <c r="C113"/>
  <c r="E113"/>
  <c r="G113"/>
  <c r="I113"/>
  <c r="A114"/>
  <c r="B114"/>
  <c r="C114"/>
  <c r="D114"/>
  <c r="E114"/>
  <c r="F114"/>
  <c r="G114"/>
  <c r="H114"/>
  <c r="I114"/>
  <c r="A115"/>
  <c r="B115" s="1"/>
  <c r="C115"/>
  <c r="E115"/>
  <c r="G115"/>
  <c r="I115"/>
  <c r="A116"/>
  <c r="B116"/>
  <c r="C116"/>
  <c r="D116"/>
  <c r="E116"/>
  <c r="F116"/>
  <c r="G116"/>
  <c r="H116"/>
  <c r="I116"/>
  <c r="A117"/>
  <c r="B117" s="1"/>
  <c r="C117"/>
  <c r="E117"/>
  <c r="G117"/>
  <c r="I117"/>
  <c r="A118"/>
  <c r="B118"/>
  <c r="C118"/>
  <c r="D118"/>
  <c r="E118"/>
  <c r="F118"/>
  <c r="G118"/>
  <c r="H118"/>
  <c r="I118"/>
  <c r="A119"/>
  <c r="B119" s="1"/>
  <c r="C119"/>
  <c r="E119"/>
  <c r="G119"/>
  <c r="I119"/>
  <c r="A120"/>
  <c r="B120"/>
  <c r="C120"/>
  <c r="D120"/>
  <c r="E120"/>
  <c r="F120"/>
  <c r="G120"/>
  <c r="H120"/>
  <c r="I120"/>
  <c r="A121"/>
  <c r="B121" s="1"/>
  <c r="C121"/>
  <c r="E121"/>
  <c r="G121"/>
  <c r="I121"/>
  <c r="A122"/>
  <c r="B122"/>
  <c r="C122"/>
  <c r="D122"/>
  <c r="E122"/>
  <c r="F122"/>
  <c r="G122"/>
  <c r="H122"/>
  <c r="I122"/>
  <c r="A123"/>
  <c r="B123" s="1"/>
  <c r="C123"/>
  <c r="E123"/>
  <c r="G123"/>
  <c r="I123"/>
  <c r="A124"/>
  <c r="B124"/>
  <c r="C124"/>
  <c r="D124"/>
  <c r="E124"/>
  <c r="F124"/>
  <c r="G124"/>
  <c r="H124"/>
  <c r="I124"/>
  <c r="A125"/>
  <c r="C125" s="1"/>
  <c r="E125"/>
  <c r="I125"/>
  <c r="A126"/>
  <c r="B126"/>
  <c r="C126"/>
  <c r="D126"/>
  <c r="E126"/>
  <c r="F126"/>
  <c r="G126"/>
  <c r="H126"/>
  <c r="I126"/>
  <c r="A127"/>
  <c r="C127" s="1"/>
  <c r="E127"/>
  <c r="I127"/>
  <c r="A128"/>
  <c r="B128"/>
  <c r="C128"/>
  <c r="D128"/>
  <c r="E128"/>
  <c r="F128"/>
  <c r="G128"/>
  <c r="H128"/>
  <c r="I128"/>
  <c r="A129"/>
  <c r="C129" s="1"/>
  <c r="E129"/>
  <c r="I129"/>
  <c r="A130"/>
  <c r="B130"/>
  <c r="C130"/>
  <c r="D130"/>
  <c r="E130"/>
  <c r="F130"/>
  <c r="G130"/>
  <c r="H130"/>
  <c r="I130"/>
  <c r="A131"/>
  <c r="C131" s="1"/>
  <c r="E131"/>
  <c r="I131"/>
  <c r="A132"/>
  <c r="B132"/>
  <c r="C132"/>
  <c r="D132"/>
  <c r="E132"/>
  <c r="F132"/>
  <c r="G132"/>
  <c r="H132"/>
  <c r="I132"/>
  <c r="A133"/>
  <c r="C133" s="1"/>
  <c r="E133"/>
  <c r="I133"/>
  <c r="A134"/>
  <c r="B134"/>
  <c r="C134"/>
  <c r="D134"/>
  <c r="E134"/>
  <c r="F134"/>
  <c r="G134"/>
  <c r="H134"/>
  <c r="I134"/>
  <c r="A135"/>
  <c r="C135" s="1"/>
  <c r="E135"/>
  <c r="I135"/>
  <c r="A136"/>
  <c r="B136"/>
  <c r="C136"/>
  <c r="D136"/>
  <c r="E136"/>
  <c r="F136"/>
  <c r="G136"/>
  <c r="H136"/>
  <c r="I136"/>
  <c r="A137"/>
  <c r="C137" s="1"/>
  <c r="E137"/>
  <c r="I137"/>
  <c r="A138"/>
  <c r="B138"/>
  <c r="C138"/>
  <c r="D138"/>
  <c r="E138"/>
  <c r="F138"/>
  <c r="G138"/>
  <c r="H138"/>
  <c r="I138"/>
  <c r="A139"/>
  <c r="C139" s="1"/>
  <c r="E139"/>
  <c r="I139"/>
  <c r="A140"/>
  <c r="B140"/>
  <c r="C140"/>
  <c r="D140"/>
  <c r="E140"/>
  <c r="F140"/>
  <c r="G140"/>
  <c r="H140"/>
  <c r="I140"/>
  <c r="A141"/>
  <c r="C141" s="1"/>
  <c r="E141"/>
  <c r="I141"/>
  <c r="A142"/>
  <c r="B142"/>
  <c r="C142"/>
  <c r="D142"/>
  <c r="E142"/>
  <c r="F142"/>
  <c r="G142"/>
  <c r="H142"/>
  <c r="I142"/>
  <c r="A143"/>
  <c r="C143" s="1"/>
  <c r="E143"/>
  <c r="I143"/>
  <c r="A144"/>
  <c r="B144"/>
  <c r="C144"/>
  <c r="D144"/>
  <c r="E144"/>
  <c r="F144"/>
  <c r="G144"/>
  <c r="H144"/>
  <c r="I144"/>
  <c r="A145"/>
  <c r="C145" s="1"/>
  <c r="E145"/>
  <c r="I145"/>
  <c r="A146"/>
  <c r="B146"/>
  <c r="C146"/>
  <c r="D146"/>
  <c r="E146"/>
  <c r="F146"/>
  <c r="G146"/>
  <c r="H146"/>
  <c r="I146"/>
  <c r="A147"/>
  <c r="C147" s="1"/>
  <c r="E147"/>
  <c r="I147"/>
  <c r="A148"/>
  <c r="B148"/>
  <c r="C148"/>
  <c r="D148"/>
  <c r="E148"/>
  <c r="F148"/>
  <c r="G148"/>
  <c r="H148"/>
  <c r="I148"/>
  <c r="A149"/>
  <c r="C149" s="1"/>
  <c r="E149"/>
  <c r="I149"/>
  <c r="A150"/>
  <c r="B150"/>
  <c r="C150"/>
  <c r="D150"/>
  <c r="E150"/>
  <c r="F150"/>
  <c r="G150"/>
  <c r="H150"/>
  <c r="I150"/>
  <c r="A151"/>
  <c r="B151" s="1"/>
  <c r="C151"/>
  <c r="E151"/>
  <c r="G151"/>
  <c r="I151"/>
  <c r="A152"/>
  <c r="B152"/>
  <c r="C152"/>
  <c r="D152"/>
  <c r="E152"/>
  <c r="F152"/>
  <c r="G152"/>
  <c r="H152"/>
  <c r="I152"/>
  <c r="A153"/>
  <c r="B153" s="1"/>
  <c r="C153"/>
  <c r="E153"/>
  <c r="G153"/>
  <c r="I153"/>
  <c r="A154"/>
  <c r="B154"/>
  <c r="C154"/>
  <c r="D154"/>
  <c r="E154"/>
  <c r="F154"/>
  <c r="G154"/>
  <c r="H154"/>
  <c r="I154"/>
  <c r="A155"/>
  <c r="B155" s="1"/>
  <c r="C155"/>
  <c r="E155"/>
  <c r="G155"/>
  <c r="I155"/>
  <c r="A156"/>
  <c r="B156"/>
  <c r="C156"/>
  <c r="D156"/>
  <c r="E156"/>
  <c r="F156"/>
  <c r="G156"/>
  <c r="H156"/>
  <c r="I156"/>
  <c r="A157"/>
  <c r="B157" s="1"/>
  <c r="C157"/>
  <c r="E157"/>
  <c r="G157"/>
  <c r="I157"/>
  <c r="A158"/>
  <c r="B158"/>
  <c r="C158"/>
  <c r="D158"/>
  <c r="E158"/>
  <c r="F158"/>
  <c r="G158"/>
  <c r="H158"/>
  <c r="I158"/>
  <c r="A159"/>
  <c r="B159" s="1"/>
  <c r="C159"/>
  <c r="E159"/>
  <c r="G159"/>
  <c r="I159"/>
  <c r="A160"/>
  <c r="B160"/>
  <c r="C160"/>
  <c r="D160"/>
  <c r="E160"/>
  <c r="F160"/>
  <c r="G160"/>
  <c r="H160"/>
  <c r="I160"/>
  <c r="A161"/>
  <c r="B161" s="1"/>
  <c r="C161"/>
  <c r="E161"/>
  <c r="G161"/>
  <c r="I161"/>
  <c r="A162"/>
  <c r="B162"/>
  <c r="C162"/>
  <c r="D162"/>
  <c r="E162"/>
  <c r="F162"/>
  <c r="G162"/>
  <c r="H162"/>
  <c r="I162"/>
  <c r="A163"/>
  <c r="B163" s="1"/>
  <c r="C163"/>
  <c r="E163"/>
  <c r="G163"/>
  <c r="I163"/>
  <c r="A164"/>
  <c r="B164"/>
  <c r="C164"/>
  <c r="D164"/>
  <c r="E164"/>
  <c r="F164"/>
  <c r="G164"/>
  <c r="H164"/>
  <c r="I164"/>
  <c r="A165"/>
  <c r="B165" s="1"/>
  <c r="C165"/>
  <c r="E165"/>
  <c r="G165"/>
  <c r="I165"/>
  <c r="A166"/>
  <c r="B166"/>
  <c r="C166"/>
  <c r="D166"/>
  <c r="E166"/>
  <c r="F166"/>
  <c r="G166"/>
  <c r="H166"/>
  <c r="I166"/>
  <c r="A167"/>
  <c r="B167" s="1"/>
  <c r="C167"/>
  <c r="E167"/>
  <c r="G167"/>
  <c r="I167"/>
  <c r="A168"/>
  <c r="B168"/>
  <c r="C168"/>
  <c r="D168"/>
  <c r="E168"/>
  <c r="F168"/>
  <c r="G168"/>
  <c r="H168"/>
  <c r="I168"/>
  <c r="A169"/>
  <c r="B169" s="1"/>
  <c r="C169"/>
  <c r="E169"/>
  <c r="G169"/>
  <c r="I169"/>
  <c r="A170"/>
  <c r="B170"/>
  <c r="C170"/>
  <c r="D170"/>
  <c r="E170"/>
  <c r="F170"/>
  <c r="G170"/>
  <c r="H170"/>
  <c r="I170"/>
  <c r="A171"/>
  <c r="B171" s="1"/>
  <c r="C171"/>
  <c r="E171"/>
  <c r="G171"/>
  <c r="I171"/>
  <c r="A172"/>
  <c r="B172"/>
  <c r="C172"/>
  <c r="D172"/>
  <c r="E172"/>
  <c r="F172"/>
  <c r="G172"/>
  <c r="H172"/>
  <c r="I172"/>
  <c r="A173"/>
  <c r="B173" s="1"/>
  <c r="C173"/>
  <c r="E173"/>
  <c r="G173"/>
  <c r="I173"/>
  <c r="A174"/>
  <c r="B174"/>
  <c r="C174"/>
  <c r="D174"/>
  <c r="E174"/>
  <c r="F174"/>
  <c r="G174"/>
  <c r="H174"/>
  <c r="I174"/>
  <c r="A175"/>
  <c r="B175" s="1"/>
  <c r="C175"/>
  <c r="E175"/>
  <c r="G175"/>
  <c r="I175"/>
  <c r="A176"/>
  <c r="B176"/>
  <c r="C176"/>
  <c r="D176"/>
  <c r="E176"/>
  <c r="F176"/>
  <c r="G176"/>
  <c r="H176"/>
  <c r="I176"/>
  <c r="A177"/>
  <c r="B177" s="1"/>
  <c r="C177"/>
  <c r="E177"/>
  <c r="G177"/>
  <c r="I177"/>
  <c r="A178"/>
  <c r="B178"/>
  <c r="C178"/>
  <c r="D178"/>
  <c r="E178"/>
  <c r="F178"/>
  <c r="G178"/>
  <c r="H178"/>
  <c r="I178"/>
  <c r="A179"/>
  <c r="B179" s="1"/>
  <c r="C179"/>
  <c r="E179"/>
  <c r="G179"/>
  <c r="I179"/>
  <c r="A180"/>
  <c r="B180"/>
  <c r="C180"/>
  <c r="D180"/>
  <c r="E180"/>
  <c r="F180"/>
  <c r="G180"/>
  <c r="H180"/>
  <c r="I180"/>
  <c r="A181"/>
  <c r="B181" s="1"/>
  <c r="C181"/>
  <c r="E181"/>
  <c r="G181"/>
  <c r="I181"/>
  <c r="A182"/>
  <c r="B182"/>
  <c r="C182"/>
  <c r="D182"/>
  <c r="E182"/>
  <c r="F182"/>
  <c r="G182"/>
  <c r="H182"/>
  <c r="I182"/>
  <c r="A183"/>
  <c r="B183" s="1"/>
  <c r="C183"/>
  <c r="E183"/>
  <c r="G183"/>
  <c r="I183"/>
  <c r="A184"/>
  <c r="B184"/>
  <c r="C184"/>
  <c r="D184"/>
  <c r="E184"/>
  <c r="F184"/>
  <c r="G184"/>
  <c r="H184"/>
  <c r="I184"/>
  <c r="A185"/>
  <c r="B185" s="1"/>
  <c r="C185"/>
  <c r="E185"/>
  <c r="G185"/>
  <c r="I185"/>
  <c r="A186"/>
  <c r="B186"/>
  <c r="C186"/>
  <c r="D186"/>
  <c r="E186"/>
  <c r="F186"/>
  <c r="G186"/>
  <c r="H186"/>
  <c r="I186"/>
  <c r="A187"/>
  <c r="B187" s="1"/>
  <c r="C187"/>
  <c r="E187"/>
  <c r="G187"/>
  <c r="I187"/>
  <c r="A188"/>
  <c r="B188"/>
  <c r="C188"/>
  <c r="D188"/>
  <c r="E188"/>
  <c r="F188"/>
  <c r="G188"/>
  <c r="H188"/>
  <c r="I188"/>
  <c r="A189"/>
  <c r="B189" s="1"/>
  <c r="C189"/>
  <c r="E189"/>
  <c r="G189"/>
  <c r="I189"/>
  <c r="A190"/>
  <c r="B190"/>
  <c r="C190"/>
  <c r="D190"/>
  <c r="E190"/>
  <c r="F190"/>
  <c r="G190"/>
  <c r="H190"/>
  <c r="I190"/>
  <c r="A191"/>
  <c r="B191" s="1"/>
  <c r="C191"/>
  <c r="E191"/>
  <c r="G191"/>
  <c r="I191"/>
  <c r="A192"/>
  <c r="B192"/>
  <c r="C192"/>
  <c r="D192"/>
  <c r="E192"/>
  <c r="F192"/>
  <c r="G192"/>
  <c r="H192"/>
  <c r="I192"/>
  <c r="A193"/>
  <c r="B193" s="1"/>
  <c r="C193"/>
  <c r="E193"/>
  <c r="G193"/>
  <c r="I193"/>
  <c r="A194"/>
  <c r="B194"/>
  <c r="C194"/>
  <c r="D194"/>
  <c r="E194"/>
  <c r="F194"/>
  <c r="G194"/>
  <c r="H194"/>
  <c r="I194"/>
  <c r="A195"/>
  <c r="B195" s="1"/>
  <c r="C195"/>
  <c r="E195"/>
  <c r="G195"/>
  <c r="I195"/>
  <c r="A196"/>
  <c r="B196"/>
  <c r="C196"/>
  <c r="D196"/>
  <c r="E196"/>
  <c r="F196"/>
  <c r="G196"/>
  <c r="H196"/>
  <c r="I196"/>
  <c r="A197"/>
  <c r="B197" s="1"/>
  <c r="C197"/>
  <c r="E197"/>
  <c r="G197"/>
  <c r="I197"/>
  <c r="A198"/>
  <c r="B198"/>
  <c r="C198"/>
  <c r="D198"/>
  <c r="E198"/>
  <c r="F198"/>
  <c r="G198"/>
  <c r="H198"/>
  <c r="I198"/>
  <c r="A199"/>
  <c r="B199" s="1"/>
  <c r="C199"/>
  <c r="E199"/>
  <c r="G199"/>
  <c r="I199"/>
  <c r="A200"/>
  <c r="B200"/>
  <c r="C200"/>
  <c r="D200"/>
  <c r="E200"/>
  <c r="F200"/>
  <c r="G200"/>
  <c r="H200"/>
  <c r="I200"/>
  <c r="A201"/>
  <c r="B201" s="1"/>
  <c r="C201"/>
  <c r="E201"/>
  <c r="G201"/>
  <c r="I201"/>
  <c r="A202"/>
  <c r="B202"/>
  <c r="C202"/>
  <c r="D202"/>
  <c r="E202"/>
  <c r="F202"/>
  <c r="G202"/>
  <c r="H202"/>
  <c r="I202"/>
  <c r="A203"/>
  <c r="B203" s="1"/>
  <c r="C203"/>
  <c r="E203"/>
  <c r="G203"/>
  <c r="I203"/>
  <c r="A204"/>
  <c r="B204"/>
  <c r="C204"/>
  <c r="D204"/>
  <c r="E204"/>
  <c r="F204"/>
  <c r="G204"/>
  <c r="H204"/>
  <c r="I204"/>
  <c r="A205"/>
  <c r="B205" s="1"/>
  <c r="C205"/>
  <c r="E205"/>
  <c r="G205"/>
  <c r="I205"/>
  <c r="A206"/>
  <c r="B206"/>
  <c r="C206"/>
  <c r="D206"/>
  <c r="E206"/>
  <c r="F206"/>
  <c r="G206"/>
  <c r="H206"/>
  <c r="I206"/>
  <c r="A207"/>
  <c r="B207" s="1"/>
  <c r="C207"/>
  <c r="E207"/>
  <c r="G207"/>
  <c r="I207"/>
  <c r="A208"/>
  <c r="B208"/>
  <c r="C208"/>
  <c r="D208"/>
  <c r="E208"/>
  <c r="F208"/>
  <c r="G208"/>
  <c r="H208"/>
  <c r="I208"/>
  <c r="A209"/>
  <c r="B209" s="1"/>
  <c r="C209"/>
  <c r="E209"/>
  <c r="G209"/>
  <c r="I209"/>
  <c r="A210"/>
  <c r="B210"/>
  <c r="C210"/>
  <c r="D210"/>
  <c r="E210"/>
  <c r="F210"/>
  <c r="G210"/>
  <c r="H210"/>
  <c r="I210"/>
  <c r="A211"/>
  <c r="B211" s="1"/>
  <c r="C211"/>
  <c r="E211"/>
  <c r="G211"/>
  <c r="I211"/>
  <c r="A212"/>
  <c r="B212"/>
  <c r="C212"/>
  <c r="D212"/>
  <c r="E212"/>
  <c r="F212"/>
  <c r="G212"/>
  <c r="H212"/>
  <c r="I212"/>
  <c r="A213"/>
  <c r="C213" s="1"/>
  <c r="E213"/>
  <c r="I213"/>
  <c r="A214"/>
  <c r="B214"/>
  <c r="C214"/>
  <c r="D214"/>
  <c r="E214"/>
  <c r="F214"/>
  <c r="G214"/>
  <c r="H214"/>
  <c r="I214"/>
  <c r="A215"/>
  <c r="C215" s="1"/>
  <c r="E215"/>
  <c r="I215"/>
  <c r="A216"/>
  <c r="B216"/>
  <c r="C216"/>
  <c r="D216"/>
  <c r="E216"/>
  <c r="F216"/>
  <c r="G216"/>
  <c r="H216"/>
  <c r="I216"/>
  <c r="A217"/>
  <c r="C217" s="1"/>
  <c r="E217"/>
  <c r="I217"/>
  <c r="A218"/>
  <c r="B218"/>
  <c r="C218"/>
  <c r="D218"/>
  <c r="E218"/>
  <c r="F218"/>
  <c r="G218"/>
  <c r="H218"/>
  <c r="I218"/>
  <c r="A219"/>
  <c r="C219" s="1"/>
  <c r="E219"/>
  <c r="I219"/>
  <c r="A220"/>
  <c r="B220"/>
  <c r="C220"/>
  <c r="D220"/>
  <c r="E220"/>
  <c r="F220"/>
  <c r="G220"/>
  <c r="H220"/>
  <c r="I220"/>
  <c r="A221"/>
  <c r="C221" s="1"/>
  <c r="E221"/>
  <c r="I221"/>
  <c r="A222"/>
  <c r="B222"/>
  <c r="C222"/>
  <c r="D222"/>
  <c r="E222"/>
  <c r="F222"/>
  <c r="G222"/>
  <c r="H222"/>
  <c r="I222"/>
  <c r="A223"/>
  <c r="C223" s="1"/>
  <c r="E223"/>
  <c r="I223"/>
  <c r="A224"/>
  <c r="B224"/>
  <c r="C224"/>
  <c r="D224"/>
  <c r="E224"/>
  <c r="F224"/>
  <c r="G224"/>
  <c r="H224"/>
  <c r="I224"/>
  <c r="A225"/>
  <c r="C225" s="1"/>
  <c r="E225"/>
  <c r="I225"/>
  <c r="A226"/>
  <c r="B226"/>
  <c r="C226"/>
  <c r="D226"/>
  <c r="E226"/>
  <c r="F226"/>
  <c r="G226"/>
  <c r="H226"/>
  <c r="I226"/>
  <c r="A227"/>
  <c r="C227" s="1"/>
  <c r="E227"/>
  <c r="I227"/>
  <c r="A228"/>
  <c r="B228"/>
  <c r="C228"/>
  <c r="D228"/>
  <c r="E228"/>
  <c r="F228"/>
  <c r="G228"/>
  <c r="H228"/>
  <c r="I228"/>
  <c r="A229"/>
  <c r="C229" s="1"/>
  <c r="E229"/>
  <c r="I229"/>
  <c r="A230"/>
  <c r="B230"/>
  <c r="C230"/>
  <c r="D230"/>
  <c r="E230"/>
  <c r="F230"/>
  <c r="G230"/>
  <c r="H230"/>
  <c r="I230"/>
  <c r="A231"/>
  <c r="C231" s="1"/>
  <c r="E231"/>
  <c r="I231"/>
  <c r="A232"/>
  <c r="B232"/>
  <c r="C232"/>
  <c r="D232"/>
  <c r="E232"/>
  <c r="F232"/>
  <c r="G232"/>
  <c r="H232"/>
  <c r="I232"/>
  <c r="A233"/>
  <c r="C233" s="1"/>
  <c r="E233"/>
  <c r="I233"/>
  <c r="A234"/>
  <c r="B234"/>
  <c r="C234"/>
  <c r="D234"/>
  <c r="E234"/>
  <c r="F234"/>
  <c r="G234"/>
  <c r="H234"/>
  <c r="I234"/>
  <c r="A235"/>
  <c r="C235" s="1"/>
  <c r="E235"/>
  <c r="I235"/>
  <c r="A236"/>
  <c r="B236"/>
  <c r="C236"/>
  <c r="D236"/>
  <c r="E236"/>
  <c r="F236"/>
  <c r="G236"/>
  <c r="H236"/>
  <c r="I236"/>
  <c r="A237"/>
  <c r="C237" s="1"/>
  <c r="E237"/>
  <c r="I237"/>
  <c r="A238"/>
  <c r="B238"/>
  <c r="C238"/>
  <c r="D238"/>
  <c r="E238"/>
  <c r="F238"/>
  <c r="G238"/>
  <c r="H238"/>
  <c r="I238"/>
  <c r="A239"/>
  <c r="C239" s="1"/>
  <c r="E239"/>
  <c r="I239"/>
  <c r="A240"/>
  <c r="B240"/>
  <c r="C240"/>
  <c r="D240"/>
  <c r="E240"/>
  <c r="F240"/>
  <c r="G240"/>
  <c r="H240"/>
  <c r="I240"/>
  <c r="A241"/>
  <c r="C241" s="1"/>
  <c r="E241"/>
  <c r="I241"/>
  <c r="A242"/>
  <c r="B242"/>
  <c r="C242"/>
  <c r="D242"/>
  <c r="E242"/>
  <c r="F242"/>
  <c r="G242"/>
  <c r="H242"/>
  <c r="I242"/>
  <c r="A243"/>
  <c r="C243" s="1"/>
  <c r="E243"/>
  <c r="I243"/>
  <c r="A244"/>
  <c r="B244"/>
  <c r="C244"/>
  <c r="D244"/>
  <c r="E244"/>
  <c r="F244"/>
  <c r="G244"/>
  <c r="H244"/>
  <c r="I244"/>
  <c r="A245"/>
  <c r="C245" s="1"/>
  <c r="E245"/>
  <c r="I245"/>
  <c r="A246"/>
  <c r="B246"/>
  <c r="C246"/>
  <c r="D246"/>
  <c r="E246"/>
  <c r="F246"/>
  <c r="G246"/>
  <c r="H246"/>
  <c r="I246"/>
  <c r="A247"/>
  <c r="C247" s="1"/>
  <c r="E247"/>
  <c r="I247"/>
  <c r="A248"/>
  <c r="B248"/>
  <c r="C248"/>
  <c r="D248"/>
  <c r="E248"/>
  <c r="F248"/>
  <c r="G248"/>
  <c r="H248"/>
  <c r="I248"/>
  <c r="A249"/>
  <c r="C249" s="1"/>
  <c r="E249"/>
  <c r="I249"/>
  <c r="A250"/>
  <c r="B250"/>
  <c r="C250"/>
  <c r="D250"/>
  <c r="E250"/>
  <c r="F250"/>
  <c r="G250"/>
  <c r="H250"/>
  <c r="I250"/>
  <c r="A251"/>
  <c r="C251" s="1"/>
  <c r="E251"/>
  <c r="I251"/>
  <c r="A252"/>
  <c r="B252"/>
  <c r="C252"/>
  <c r="D252"/>
  <c r="E252"/>
  <c r="F252"/>
  <c r="G252"/>
  <c r="H252"/>
  <c r="I252"/>
  <c r="A253"/>
  <c r="C253" s="1"/>
  <c r="E253"/>
  <c r="I253"/>
  <c r="A254"/>
  <c r="B254"/>
  <c r="C254"/>
  <c r="D254"/>
  <c r="E254"/>
  <c r="F254"/>
  <c r="G254"/>
  <c r="H254"/>
  <c r="I254"/>
  <c r="A255"/>
  <c r="C255" s="1"/>
  <c r="E255"/>
  <c r="I255"/>
  <c r="A256"/>
  <c r="B256"/>
  <c r="C256"/>
  <c r="D256"/>
  <c r="E256"/>
  <c r="F256"/>
  <c r="G256"/>
  <c r="H256"/>
  <c r="I256"/>
  <c r="A257"/>
  <c r="C257" s="1"/>
  <c r="E257"/>
  <c r="I257"/>
  <c r="A258"/>
  <c r="B258"/>
  <c r="C258"/>
  <c r="D258"/>
  <c r="E258"/>
  <c r="F258"/>
  <c r="G258"/>
  <c r="H258"/>
  <c r="I258"/>
  <c r="A259"/>
  <c r="C259" s="1"/>
  <c r="E259"/>
  <c r="I259"/>
  <c r="A260"/>
  <c r="B260"/>
  <c r="C260"/>
  <c r="D260"/>
  <c r="E260"/>
  <c r="F260"/>
  <c r="G260"/>
  <c r="H260"/>
  <c r="I260"/>
  <c r="A261"/>
  <c r="C261" s="1"/>
  <c r="E261"/>
  <c r="I261"/>
  <c r="A262"/>
  <c r="B262"/>
  <c r="C262"/>
  <c r="D262"/>
  <c r="E262"/>
  <c r="F262"/>
  <c r="G262"/>
  <c r="H262"/>
  <c r="I262"/>
  <c r="A263"/>
  <c r="C263" s="1"/>
  <c r="E263"/>
  <c r="I263"/>
  <c r="A264"/>
  <c r="B264"/>
  <c r="C264"/>
  <c r="D264"/>
  <c r="E264"/>
  <c r="F264"/>
  <c r="G264"/>
  <c r="H264"/>
  <c r="I264"/>
  <c r="A265"/>
  <c r="C265" s="1"/>
  <c r="E265"/>
  <c r="G265"/>
  <c r="I265"/>
  <c r="A266"/>
  <c r="B266"/>
  <c r="C266"/>
  <c r="D266"/>
  <c r="E266"/>
  <c r="F266"/>
  <c r="G266"/>
  <c r="H266"/>
  <c r="I266"/>
  <c r="A267"/>
  <c r="B267" s="1"/>
  <c r="C267"/>
  <c r="E267"/>
  <c r="G267"/>
  <c r="I267"/>
  <c r="A268"/>
  <c r="B268"/>
  <c r="C268"/>
  <c r="D268"/>
  <c r="E268"/>
  <c r="F268"/>
  <c r="G268"/>
  <c r="H268"/>
  <c r="I268"/>
  <c r="A269"/>
  <c r="B269" s="1"/>
  <c r="C269"/>
  <c r="E269"/>
  <c r="G269"/>
  <c r="I269"/>
  <c r="A270"/>
  <c r="B270"/>
  <c r="C270"/>
  <c r="D270"/>
  <c r="E270"/>
  <c r="F270"/>
  <c r="G270"/>
  <c r="H270"/>
  <c r="I270"/>
  <c r="A271"/>
  <c r="B271" s="1"/>
  <c r="C271"/>
  <c r="E271"/>
  <c r="G271"/>
  <c r="I271"/>
  <c r="A272"/>
  <c r="B272"/>
  <c r="C272"/>
  <c r="D272"/>
  <c r="E272"/>
  <c r="F272"/>
  <c r="G272"/>
  <c r="H272"/>
  <c r="I272"/>
  <c r="A273"/>
  <c r="B273" s="1"/>
  <c r="C273"/>
  <c r="E273"/>
  <c r="G273"/>
  <c r="I273"/>
  <c r="A274"/>
  <c r="B274"/>
  <c r="C274"/>
  <c r="D274"/>
  <c r="E274"/>
  <c r="F274"/>
  <c r="G274"/>
  <c r="H274"/>
  <c r="I274"/>
  <c r="A275"/>
  <c r="B275" s="1"/>
  <c r="C275"/>
  <c r="E275"/>
  <c r="G275"/>
  <c r="I275"/>
  <c r="A276"/>
  <c r="B276"/>
  <c r="C276"/>
  <c r="D276"/>
  <c r="E276"/>
  <c r="F276"/>
  <c r="G276"/>
  <c r="H276"/>
  <c r="I276"/>
  <c r="A277"/>
  <c r="B277" s="1"/>
  <c r="C277"/>
  <c r="E277"/>
  <c r="G277"/>
  <c r="I277"/>
  <c r="A278"/>
  <c r="B278"/>
  <c r="C278"/>
  <c r="D278"/>
  <c r="E278"/>
  <c r="F278"/>
  <c r="G278"/>
  <c r="H278"/>
  <c r="I278"/>
  <c r="A279"/>
  <c r="B279" s="1"/>
  <c r="C279"/>
  <c r="E279"/>
  <c r="G279"/>
  <c r="I279"/>
  <c r="A280"/>
  <c r="B280"/>
  <c r="C280"/>
  <c r="D280"/>
  <c r="E280"/>
  <c r="F280"/>
  <c r="G280"/>
  <c r="H280"/>
  <c r="I280"/>
  <c r="A281"/>
  <c r="B281" s="1"/>
  <c r="C281"/>
  <c r="E281"/>
  <c r="G281"/>
  <c r="I281"/>
  <c r="A282"/>
  <c r="B282"/>
  <c r="C282"/>
  <c r="D282"/>
  <c r="E282"/>
  <c r="F282"/>
  <c r="G282"/>
  <c r="H282"/>
  <c r="I282"/>
  <c r="A283"/>
  <c r="B283" s="1"/>
  <c r="C283"/>
  <c r="E283"/>
  <c r="G283"/>
  <c r="I283"/>
  <c r="A284"/>
  <c r="B284"/>
  <c r="C284"/>
  <c r="D284"/>
  <c r="E284"/>
  <c r="F284"/>
  <c r="G284"/>
  <c r="H284"/>
  <c r="I284"/>
  <c r="A285"/>
  <c r="B285" s="1"/>
  <c r="C285"/>
  <c r="E285"/>
  <c r="G285"/>
  <c r="I285"/>
  <c r="A286"/>
  <c r="B286"/>
  <c r="C286"/>
  <c r="D286"/>
  <c r="E286"/>
  <c r="F286"/>
  <c r="G286"/>
  <c r="H286"/>
  <c r="I286"/>
  <c r="A287"/>
  <c r="B287" s="1"/>
  <c r="C287"/>
  <c r="E287"/>
  <c r="G287"/>
  <c r="I287"/>
  <c r="A288"/>
  <c r="B288"/>
  <c r="C288"/>
  <c r="D288"/>
  <c r="E288"/>
  <c r="F288"/>
  <c r="G288"/>
  <c r="H288"/>
  <c r="I288"/>
  <c r="A289"/>
  <c r="B289" s="1"/>
  <c r="C289"/>
  <c r="E289"/>
  <c r="G289"/>
  <c r="I289"/>
  <c r="A290"/>
  <c r="B290"/>
  <c r="C290"/>
  <c r="D290"/>
  <c r="E290"/>
  <c r="F290"/>
  <c r="G290"/>
  <c r="H290"/>
  <c r="I290"/>
  <c r="A291"/>
  <c r="B291" s="1"/>
  <c r="C291"/>
  <c r="E291"/>
  <c r="G291"/>
  <c r="I291"/>
  <c r="A292"/>
  <c r="B292"/>
  <c r="C292"/>
  <c r="D292"/>
  <c r="E292"/>
  <c r="F292"/>
  <c r="G292"/>
  <c r="H292"/>
  <c r="I292"/>
  <c r="A293"/>
  <c r="B293" s="1"/>
  <c r="C293"/>
  <c r="E293"/>
  <c r="G293"/>
  <c r="I293"/>
  <c r="A294"/>
  <c r="B294"/>
  <c r="C294"/>
  <c r="D294"/>
  <c r="E294"/>
  <c r="F294"/>
  <c r="G294"/>
  <c r="H294"/>
  <c r="I294"/>
  <c r="A295"/>
  <c r="B295" s="1"/>
  <c r="C295"/>
  <c r="E295"/>
  <c r="G295"/>
  <c r="I295"/>
  <c r="A296"/>
  <c r="B296"/>
  <c r="C296"/>
  <c r="D296"/>
  <c r="E296"/>
  <c r="F296"/>
  <c r="G296"/>
  <c r="H296"/>
  <c r="I296"/>
  <c r="A297"/>
  <c r="B297" s="1"/>
  <c r="C297"/>
  <c r="E297"/>
  <c r="G297"/>
  <c r="I297"/>
  <c r="A298"/>
  <c r="B298"/>
  <c r="C298"/>
  <c r="D298"/>
  <c r="E298"/>
  <c r="F298"/>
  <c r="G298"/>
  <c r="H298"/>
  <c r="I298"/>
  <c r="A299"/>
  <c r="B299" s="1"/>
  <c r="C299"/>
  <c r="E299"/>
  <c r="G299"/>
  <c r="I299"/>
  <c r="A300"/>
  <c r="B300"/>
  <c r="C300"/>
  <c r="D300"/>
  <c r="E300"/>
  <c r="F300"/>
  <c r="G300"/>
  <c r="H300"/>
  <c r="I300"/>
  <c r="A301"/>
  <c r="B301" s="1"/>
  <c r="C301"/>
  <c r="E301"/>
  <c r="G301"/>
  <c r="I301"/>
  <c r="A302"/>
  <c r="B302"/>
  <c r="C302"/>
  <c r="D302"/>
  <c r="E302"/>
  <c r="F302"/>
  <c r="G302"/>
  <c r="H302"/>
  <c r="I302"/>
  <c r="A303"/>
  <c r="B303" s="1"/>
  <c r="C303"/>
  <c r="E303"/>
  <c r="G303"/>
  <c r="I303"/>
  <c r="A304"/>
  <c r="B304"/>
  <c r="C304"/>
  <c r="D304"/>
  <c r="E304"/>
  <c r="F304"/>
  <c r="G304"/>
  <c r="H304"/>
  <c r="I304"/>
  <c r="A305"/>
  <c r="B305" s="1"/>
  <c r="C305"/>
  <c r="E305"/>
  <c r="G305"/>
  <c r="I305"/>
  <c r="A306"/>
  <c r="B306"/>
  <c r="C306"/>
  <c r="D306"/>
  <c r="E306"/>
  <c r="F306"/>
  <c r="G306"/>
  <c r="H306"/>
  <c r="I306"/>
  <c r="A307"/>
  <c r="B307" s="1"/>
  <c r="C307"/>
  <c r="E307"/>
  <c r="G307"/>
  <c r="I307"/>
  <c r="A308"/>
  <c r="B308"/>
  <c r="C308"/>
  <c r="D308"/>
  <c r="E308"/>
  <c r="F308"/>
  <c r="G308"/>
  <c r="H308"/>
  <c r="I308"/>
  <c r="A309"/>
  <c r="B309" s="1"/>
  <c r="A310"/>
  <c r="B310"/>
  <c r="C310"/>
  <c r="D310"/>
  <c r="E310"/>
  <c r="F310"/>
  <c r="G310"/>
  <c r="H310"/>
  <c r="I310"/>
  <c r="A311"/>
  <c r="B311" s="1"/>
  <c r="A312"/>
  <c r="B312"/>
  <c r="C312"/>
  <c r="D312"/>
  <c r="E312"/>
  <c r="F312"/>
  <c r="G312"/>
  <c r="H312"/>
  <c r="I312"/>
  <c r="A313"/>
  <c r="C313" s="1"/>
  <c r="G313"/>
  <c r="I313"/>
  <c r="A314"/>
  <c r="B314"/>
  <c r="C314"/>
  <c r="D314"/>
  <c r="E314"/>
  <c r="F314"/>
  <c r="G314"/>
  <c r="H314"/>
  <c r="I314"/>
  <c r="A315"/>
  <c r="C315" s="1"/>
  <c r="I315"/>
  <c r="A316"/>
  <c r="B316"/>
  <c r="C316"/>
  <c r="D316"/>
  <c r="E316"/>
  <c r="F316"/>
  <c r="G316"/>
  <c r="H316"/>
  <c r="I316"/>
  <c r="A317"/>
  <c r="C317" s="1"/>
  <c r="E317"/>
  <c r="G317"/>
  <c r="I317"/>
  <c r="A318"/>
  <c r="B318"/>
  <c r="C318"/>
  <c r="D318"/>
  <c r="E318"/>
  <c r="F318"/>
  <c r="G318"/>
  <c r="H318"/>
  <c r="I318"/>
  <c r="A319"/>
  <c r="C319" s="1"/>
  <c r="E319"/>
  <c r="G319"/>
  <c r="I319"/>
  <c r="A320"/>
  <c r="B320"/>
  <c r="C320"/>
  <c r="D320"/>
  <c r="E320"/>
  <c r="F320"/>
  <c r="G320"/>
  <c r="H320"/>
  <c r="I320"/>
  <c r="A321"/>
  <c r="B321" s="1"/>
  <c r="G321"/>
  <c r="I321"/>
  <c r="A322"/>
  <c r="B322"/>
  <c r="C322"/>
  <c r="D322"/>
  <c r="E322"/>
  <c r="F322"/>
  <c r="G322"/>
  <c r="H322"/>
  <c r="I322"/>
  <c r="A323"/>
  <c r="B323" s="1"/>
  <c r="I323"/>
  <c r="A324"/>
  <c r="B324"/>
  <c r="C324"/>
  <c r="D324"/>
  <c r="E324"/>
  <c r="F324"/>
  <c r="G324"/>
  <c r="H324"/>
  <c r="I324"/>
  <c r="A325"/>
  <c r="B325" s="1"/>
  <c r="E325"/>
  <c r="G325"/>
  <c r="I325"/>
  <c r="A326"/>
  <c r="B326"/>
  <c r="C326"/>
  <c r="D326"/>
  <c r="E326"/>
  <c r="F326"/>
  <c r="G326"/>
  <c r="H326"/>
  <c r="I326"/>
  <c r="A327"/>
  <c r="B327" s="1"/>
  <c r="E327"/>
  <c r="G327"/>
  <c r="I327"/>
  <c r="A328"/>
  <c r="B328"/>
  <c r="C328"/>
  <c r="D328"/>
  <c r="E328"/>
  <c r="F328"/>
  <c r="G328"/>
  <c r="H328"/>
  <c r="I328"/>
  <c r="A329"/>
  <c r="B329" s="1"/>
  <c r="E329"/>
  <c r="G329"/>
  <c r="I329"/>
  <c r="A330"/>
  <c r="B330"/>
  <c r="C330"/>
  <c r="D330"/>
  <c r="E330"/>
  <c r="F330"/>
  <c r="G330"/>
  <c r="H330"/>
  <c r="I330"/>
  <c r="A331"/>
  <c r="B331" s="1"/>
  <c r="E331"/>
  <c r="G331"/>
  <c r="I331"/>
  <c r="A332"/>
  <c r="B332"/>
  <c r="C332"/>
  <c r="D332"/>
  <c r="E332"/>
  <c r="F332"/>
  <c r="G332"/>
  <c r="H332"/>
  <c r="I332"/>
  <c r="A333"/>
  <c r="B333" s="1"/>
  <c r="G333"/>
  <c r="I333"/>
  <c r="A334"/>
  <c r="B334"/>
  <c r="C334"/>
  <c r="D334"/>
  <c r="E334"/>
  <c r="F334"/>
  <c r="G334"/>
  <c r="H334"/>
  <c r="I334"/>
  <c r="A335"/>
  <c r="B335" s="1"/>
  <c r="I335"/>
  <c r="A336"/>
  <c r="B336"/>
  <c r="C336"/>
  <c r="D336"/>
  <c r="E336"/>
  <c r="F336"/>
  <c r="G336"/>
  <c r="H336"/>
  <c r="I336"/>
  <c r="A337"/>
  <c r="C337" s="1"/>
  <c r="E337"/>
  <c r="G337"/>
  <c r="I337"/>
  <c r="A338"/>
  <c r="B338"/>
  <c r="C338"/>
  <c r="D338"/>
  <c r="E338"/>
  <c r="F338"/>
  <c r="G338"/>
  <c r="H338"/>
  <c r="I338"/>
  <c r="A339"/>
  <c r="C339" s="1"/>
  <c r="E339"/>
  <c r="G339"/>
  <c r="I339"/>
  <c r="A340"/>
  <c r="B340"/>
  <c r="C340"/>
  <c r="D340"/>
  <c r="E340"/>
  <c r="F340"/>
  <c r="G340"/>
  <c r="H340"/>
  <c r="I340"/>
  <c r="A341"/>
  <c r="B341" s="1"/>
  <c r="E341"/>
  <c r="G341"/>
  <c r="I341"/>
  <c r="A342"/>
  <c r="B342"/>
  <c r="C342"/>
  <c r="D342"/>
  <c r="E342"/>
  <c r="F342"/>
  <c r="G342"/>
  <c r="H342"/>
  <c r="I342"/>
  <c r="A343"/>
  <c r="B343" s="1"/>
  <c r="E343"/>
  <c r="G343"/>
  <c r="I343"/>
  <c r="A344"/>
  <c r="B344"/>
  <c r="C344"/>
  <c r="D344"/>
  <c r="E344"/>
  <c r="F344"/>
  <c r="G344"/>
  <c r="H344"/>
  <c r="I344"/>
  <c r="A345"/>
  <c r="B345" s="1"/>
  <c r="G345"/>
  <c r="I345"/>
  <c r="A346"/>
  <c r="B346"/>
  <c r="C346"/>
  <c r="D346"/>
  <c r="E346"/>
  <c r="F346"/>
  <c r="G346"/>
  <c r="H346"/>
  <c r="I346"/>
  <c r="A347"/>
  <c r="C347" s="1"/>
  <c r="I347"/>
  <c r="A348"/>
  <c r="B348"/>
  <c r="C348"/>
  <c r="D348"/>
  <c r="E348"/>
  <c r="F348"/>
  <c r="G348"/>
  <c r="H348"/>
  <c r="I348"/>
  <c r="A349"/>
  <c r="B349" s="1"/>
  <c r="G349"/>
  <c r="I349"/>
  <c r="A350"/>
  <c r="B350"/>
  <c r="C350"/>
  <c r="D350"/>
  <c r="E350"/>
  <c r="F350"/>
  <c r="G350"/>
  <c r="H350"/>
  <c r="I350"/>
  <c r="A351"/>
  <c r="B351" s="1"/>
  <c r="A352"/>
  <c r="B352"/>
  <c r="C352"/>
  <c r="D352"/>
  <c r="E352"/>
  <c r="F352"/>
  <c r="G352"/>
  <c r="H352"/>
  <c r="I352"/>
  <c r="A353"/>
  <c r="B353" s="1"/>
  <c r="I353"/>
  <c r="A354"/>
  <c r="B354"/>
  <c r="C354"/>
  <c r="D354"/>
  <c r="E354"/>
  <c r="F354"/>
  <c r="G354"/>
  <c r="H354"/>
  <c r="I354"/>
  <c r="A355"/>
  <c r="B355" s="1"/>
  <c r="E355"/>
  <c r="G355"/>
  <c r="I355"/>
  <c r="A356"/>
  <c r="B356"/>
  <c r="C356"/>
  <c r="D356"/>
  <c r="E356"/>
  <c r="F356"/>
  <c r="G356"/>
  <c r="H356"/>
  <c r="I356"/>
  <c r="A357"/>
  <c r="B357" s="1"/>
  <c r="E357"/>
  <c r="G357"/>
  <c r="I357"/>
  <c r="A358"/>
  <c r="B358"/>
  <c r="C358"/>
  <c r="D358"/>
  <c r="E358"/>
  <c r="F358"/>
  <c r="G358"/>
  <c r="H358"/>
  <c r="I358"/>
  <c r="A359"/>
  <c r="B359" s="1"/>
  <c r="G359"/>
  <c r="I359"/>
  <c r="A360"/>
  <c r="B360"/>
  <c r="C360"/>
  <c r="D360"/>
  <c r="E360"/>
  <c r="F360"/>
  <c r="G360"/>
  <c r="H360"/>
  <c r="I360"/>
  <c r="A361"/>
  <c r="B361" s="1"/>
  <c r="A362"/>
  <c r="B362"/>
  <c r="C362"/>
  <c r="D362"/>
  <c r="E362"/>
  <c r="F362"/>
  <c r="G362"/>
  <c r="H362"/>
  <c r="I362"/>
  <c r="A363"/>
  <c r="C363" s="1"/>
  <c r="I363"/>
  <c r="A364"/>
  <c r="B364"/>
  <c r="C364"/>
  <c r="D364"/>
  <c r="E364"/>
  <c r="F364"/>
  <c r="G364"/>
  <c r="H364"/>
  <c r="I364"/>
  <c r="A365"/>
  <c r="B365" s="1"/>
  <c r="G365"/>
  <c r="I365"/>
  <c r="A366"/>
  <c r="B366"/>
  <c r="C366"/>
  <c r="D366"/>
  <c r="E366"/>
  <c r="F366"/>
  <c r="G366"/>
  <c r="H366"/>
  <c r="I366"/>
  <c r="A367"/>
  <c r="B367" s="1"/>
  <c r="A368"/>
  <c r="B368"/>
  <c r="C368"/>
  <c r="D368"/>
  <c r="E368"/>
  <c r="F368"/>
  <c r="G368"/>
  <c r="H368"/>
  <c r="I368"/>
  <c r="A369"/>
  <c r="C369" s="1"/>
  <c r="I369"/>
  <c r="A370"/>
  <c r="B370"/>
  <c r="C370"/>
  <c r="D370"/>
  <c r="E370"/>
  <c r="F370"/>
  <c r="G370"/>
  <c r="H370"/>
  <c r="I370"/>
  <c r="A371"/>
  <c r="C371" s="1"/>
  <c r="E371"/>
  <c r="G371"/>
  <c r="I371"/>
  <c r="A372"/>
  <c r="B372"/>
  <c r="C372"/>
  <c r="D372"/>
  <c r="E372"/>
  <c r="F372"/>
  <c r="G372"/>
  <c r="H372"/>
  <c r="I372"/>
  <c r="A373"/>
  <c r="C373" s="1"/>
  <c r="E373"/>
  <c r="G373"/>
  <c r="I373"/>
  <c r="A374"/>
  <c r="B374"/>
  <c r="C374"/>
  <c r="D374"/>
  <c r="E374"/>
  <c r="F374"/>
  <c r="G374"/>
  <c r="H374"/>
  <c r="I374"/>
  <c r="A375"/>
  <c r="B375" s="1"/>
  <c r="G375"/>
  <c r="I375"/>
  <c r="A376"/>
  <c r="B376"/>
  <c r="C376"/>
  <c r="D376"/>
  <c r="E376"/>
  <c r="F376"/>
  <c r="G376"/>
  <c r="H376"/>
  <c r="I376"/>
  <c r="A377"/>
  <c r="C377" s="1"/>
  <c r="I377"/>
  <c r="E375" l="1"/>
  <c r="C375"/>
  <c r="I367"/>
  <c r="G367"/>
  <c r="E367"/>
  <c r="C367"/>
  <c r="E365"/>
  <c r="C365"/>
  <c r="I361"/>
  <c r="G361"/>
  <c r="E361"/>
  <c r="C361"/>
  <c r="E359"/>
  <c r="C359"/>
  <c r="C357"/>
  <c r="C355"/>
  <c r="G353"/>
  <c r="E353"/>
  <c r="C353"/>
  <c r="I351"/>
  <c r="G351"/>
  <c r="E351"/>
  <c r="C351"/>
  <c r="E349"/>
  <c r="C349"/>
  <c r="E345"/>
  <c r="C345"/>
  <c r="C343"/>
  <c r="C341"/>
  <c r="G335"/>
  <c r="E335"/>
  <c r="C335"/>
  <c r="E333"/>
  <c r="C333"/>
  <c r="C331"/>
  <c r="C329"/>
  <c r="C327"/>
  <c r="C325"/>
  <c r="G323"/>
  <c r="E323"/>
  <c r="C323"/>
  <c r="E321"/>
  <c r="C321"/>
  <c r="I311"/>
  <c r="G311"/>
  <c r="E311"/>
  <c r="C311"/>
  <c r="I309"/>
  <c r="G309"/>
  <c r="E309"/>
  <c r="C309"/>
  <c r="H377"/>
  <c r="F377"/>
  <c r="D377"/>
  <c r="B377"/>
  <c r="H375"/>
  <c r="F375"/>
  <c r="D375"/>
  <c r="H373"/>
  <c r="F373"/>
  <c r="D373"/>
  <c r="B373"/>
  <c r="H371"/>
  <c r="F371"/>
  <c r="D371"/>
  <c r="B371"/>
  <c r="H369"/>
  <c r="F369"/>
  <c r="D369"/>
  <c r="B369"/>
  <c r="H367"/>
  <c r="F367"/>
  <c r="D367"/>
  <c r="H365"/>
  <c r="F365"/>
  <c r="D365"/>
  <c r="H363"/>
  <c r="F363"/>
  <c r="D363"/>
  <c r="B363"/>
  <c r="H361"/>
  <c r="F361"/>
  <c r="D361"/>
  <c r="H359"/>
  <c r="F359"/>
  <c r="D359"/>
  <c r="H357"/>
  <c r="F357"/>
  <c r="D357"/>
  <c r="H355"/>
  <c r="F355"/>
  <c r="D355"/>
  <c r="H353"/>
  <c r="F353"/>
  <c r="D353"/>
  <c r="H351"/>
  <c r="F351"/>
  <c r="D351"/>
  <c r="H349"/>
  <c r="F349"/>
  <c r="D349"/>
  <c r="H347"/>
  <c r="F347"/>
  <c r="D347"/>
  <c r="B347"/>
  <c r="H345"/>
  <c r="F345"/>
  <c r="D345"/>
  <c r="H343"/>
  <c r="F343"/>
  <c r="D343"/>
  <c r="H341"/>
  <c r="F341"/>
  <c r="D341"/>
  <c r="H339"/>
  <c r="F339"/>
  <c r="D339"/>
  <c r="B339"/>
  <c r="H337"/>
  <c r="F337"/>
  <c r="D337"/>
  <c r="B337"/>
  <c r="H335"/>
  <c r="F335"/>
  <c r="D335"/>
  <c r="H333"/>
  <c r="F333"/>
  <c r="D333"/>
  <c r="H331"/>
  <c r="F331"/>
  <c r="D331"/>
  <c r="H329"/>
  <c r="F329"/>
  <c r="D329"/>
  <c r="H327"/>
  <c r="F327"/>
  <c r="D327"/>
  <c r="H325"/>
  <c r="F325"/>
  <c r="D325"/>
  <c r="H323"/>
  <c r="F323"/>
  <c r="D323"/>
  <c r="H321"/>
  <c r="F321"/>
  <c r="D321"/>
  <c r="H319"/>
  <c r="F319"/>
  <c r="D319"/>
  <c r="B319"/>
  <c r="H317"/>
  <c r="F317"/>
  <c r="D317"/>
  <c r="B317"/>
  <c r="H315"/>
  <c r="F315"/>
  <c r="D315"/>
  <c r="B315"/>
  <c r="H313"/>
  <c r="F313"/>
  <c r="D313"/>
  <c r="B313"/>
  <c r="H311"/>
  <c r="F311"/>
  <c r="D311"/>
  <c r="H309"/>
  <c r="F309"/>
  <c r="D309"/>
  <c r="H307"/>
  <c r="F307"/>
  <c r="D307"/>
  <c r="H305"/>
  <c r="F305"/>
  <c r="D305"/>
  <c r="H303"/>
  <c r="F303"/>
  <c r="D303"/>
  <c r="H301"/>
  <c r="F301"/>
  <c r="D301"/>
  <c r="H299"/>
  <c r="F299"/>
  <c r="D299"/>
  <c r="H297"/>
  <c r="F297"/>
  <c r="D297"/>
  <c r="H295"/>
  <c r="F295"/>
  <c r="D295"/>
  <c r="H293"/>
  <c r="F293"/>
  <c r="D293"/>
  <c r="H291"/>
  <c r="F291"/>
  <c r="D291"/>
  <c r="H289"/>
  <c r="F289"/>
  <c r="D289"/>
  <c r="H287"/>
  <c r="F287"/>
  <c r="D287"/>
  <c r="H285"/>
  <c r="F285"/>
  <c r="D285"/>
  <c r="H283"/>
  <c r="F283"/>
  <c r="D283"/>
  <c r="H281"/>
  <c r="F281"/>
  <c r="D281"/>
  <c r="H279"/>
  <c r="F279"/>
  <c r="D279"/>
  <c r="H277"/>
  <c r="F277"/>
  <c r="D277"/>
  <c r="H275"/>
  <c r="F275"/>
  <c r="D275"/>
  <c r="H273"/>
  <c r="F273"/>
  <c r="D273"/>
  <c r="H271"/>
  <c r="F271"/>
  <c r="D271"/>
  <c r="H269"/>
  <c r="F269"/>
  <c r="D269"/>
  <c r="H267"/>
  <c r="F267"/>
  <c r="D267"/>
  <c r="H265"/>
  <c r="F265"/>
  <c r="G263"/>
  <c r="G261"/>
  <c r="G259"/>
  <c r="G257"/>
  <c r="G255"/>
  <c r="G253"/>
  <c r="G251"/>
  <c r="G249"/>
  <c r="G247"/>
  <c r="G245"/>
  <c r="G243"/>
  <c r="G241"/>
  <c r="G239"/>
  <c r="G237"/>
  <c r="G235"/>
  <c r="G233"/>
  <c r="G231"/>
  <c r="G229"/>
  <c r="G227"/>
  <c r="G225"/>
  <c r="G223"/>
  <c r="G221"/>
  <c r="G219"/>
  <c r="G217"/>
  <c r="G215"/>
  <c r="G213"/>
  <c r="B265"/>
  <c r="D265"/>
  <c r="B263"/>
  <c r="D263"/>
  <c r="F263"/>
  <c r="H263"/>
  <c r="B261"/>
  <c r="D261"/>
  <c r="F261"/>
  <c r="H261"/>
  <c r="B259"/>
  <c r="D259"/>
  <c r="F259"/>
  <c r="H259"/>
  <c r="B257"/>
  <c r="D257"/>
  <c r="F257"/>
  <c r="H257"/>
  <c r="B255"/>
  <c r="D255"/>
  <c r="F255"/>
  <c r="H255"/>
  <c r="B253"/>
  <c r="D253"/>
  <c r="F253"/>
  <c r="H253"/>
  <c r="B251"/>
  <c r="D251"/>
  <c r="F251"/>
  <c r="H251"/>
  <c r="B249"/>
  <c r="D249"/>
  <c r="F249"/>
  <c r="H249"/>
  <c r="B247"/>
  <c r="D247"/>
  <c r="F247"/>
  <c r="H247"/>
  <c r="B245"/>
  <c r="D245"/>
  <c r="F245"/>
  <c r="H245"/>
  <c r="B243"/>
  <c r="D243"/>
  <c r="F243"/>
  <c r="H243"/>
  <c r="B241"/>
  <c r="D241"/>
  <c r="F241"/>
  <c r="H241"/>
  <c r="B239"/>
  <c r="D239"/>
  <c r="F239"/>
  <c r="H239"/>
  <c r="B237"/>
  <c r="D237"/>
  <c r="F237"/>
  <c r="H237"/>
  <c r="B235"/>
  <c r="D235"/>
  <c r="F235"/>
  <c r="H235"/>
  <c r="B233"/>
  <c r="D233"/>
  <c r="F233"/>
  <c r="H233"/>
  <c r="B231"/>
  <c r="D231"/>
  <c r="F231"/>
  <c r="H231"/>
  <c r="B229"/>
  <c r="D229"/>
  <c r="F229"/>
  <c r="H229"/>
  <c r="B227"/>
  <c r="D227"/>
  <c r="F227"/>
  <c r="H227"/>
  <c r="B225"/>
  <c r="D225"/>
  <c r="F225"/>
  <c r="H225"/>
  <c r="B223"/>
  <c r="D223"/>
  <c r="F223"/>
  <c r="H223"/>
  <c r="B221"/>
  <c r="D221"/>
  <c r="F221"/>
  <c r="H221"/>
  <c r="B219"/>
  <c r="D219"/>
  <c r="F219"/>
  <c r="H219"/>
  <c r="B217"/>
  <c r="D217"/>
  <c r="F217"/>
  <c r="H217"/>
  <c r="B215"/>
  <c r="D215"/>
  <c r="F215"/>
  <c r="H215"/>
  <c r="B213"/>
  <c r="D213"/>
  <c r="F213"/>
  <c r="H213"/>
  <c r="G377"/>
  <c r="E377"/>
  <c r="G369"/>
  <c r="E369"/>
  <c r="G363"/>
  <c r="E363"/>
  <c r="G347"/>
  <c r="E347"/>
  <c r="G315"/>
  <c r="E315"/>
  <c r="E313"/>
  <c r="H211"/>
  <c r="F211"/>
  <c r="D211"/>
  <c r="H209"/>
  <c r="F209"/>
  <c r="D209"/>
  <c r="H207"/>
  <c r="F207"/>
  <c r="D207"/>
  <c r="H205"/>
  <c r="F205"/>
  <c r="D205"/>
  <c r="H203"/>
  <c r="F203"/>
  <c r="D203"/>
  <c r="H201"/>
  <c r="F201"/>
  <c r="D201"/>
  <c r="H199"/>
  <c r="F199"/>
  <c r="D199"/>
  <c r="H197"/>
  <c r="F197"/>
  <c r="D197"/>
  <c r="H195"/>
  <c r="F195"/>
  <c r="D195"/>
  <c r="H193"/>
  <c r="F193"/>
  <c r="D193"/>
  <c r="H191"/>
  <c r="F191"/>
  <c r="D191"/>
  <c r="H189"/>
  <c r="F189"/>
  <c r="D189"/>
  <c r="H187"/>
  <c r="F187"/>
  <c r="D187"/>
  <c r="H185"/>
  <c r="F185"/>
  <c r="D185"/>
  <c r="H183"/>
  <c r="F183"/>
  <c r="D183"/>
  <c r="H181"/>
  <c r="F181"/>
  <c r="D181"/>
  <c r="H179"/>
  <c r="F179"/>
  <c r="D179"/>
  <c r="H177"/>
  <c r="F177"/>
  <c r="D177"/>
  <c r="H175"/>
  <c r="F175"/>
  <c r="D175"/>
  <c r="H173"/>
  <c r="F173"/>
  <c r="D173"/>
  <c r="H171"/>
  <c r="F171"/>
  <c r="D171"/>
  <c r="H169"/>
  <c r="F169"/>
  <c r="D169"/>
  <c r="H167"/>
  <c r="F167"/>
  <c r="D167"/>
  <c r="H165"/>
  <c r="F165"/>
  <c r="D165"/>
  <c r="H163"/>
  <c r="F163"/>
  <c r="D163"/>
  <c r="H161"/>
  <c r="F161"/>
  <c r="D161"/>
  <c r="H159"/>
  <c r="F159"/>
  <c r="D159"/>
  <c r="H157"/>
  <c r="F157"/>
  <c r="D157"/>
  <c r="H155"/>
  <c r="F155"/>
  <c r="D155"/>
  <c r="H153"/>
  <c r="F153"/>
  <c r="D153"/>
  <c r="H151"/>
  <c r="F151"/>
  <c r="D151"/>
  <c r="G149"/>
  <c r="G147"/>
  <c r="G145"/>
  <c r="G143"/>
  <c r="G141"/>
  <c r="G139"/>
  <c r="G137"/>
  <c r="G135"/>
  <c r="G133"/>
  <c r="G131"/>
  <c r="G129"/>
  <c r="G127"/>
  <c r="G125"/>
  <c r="B149"/>
  <c r="D149"/>
  <c r="F149"/>
  <c r="H149"/>
  <c r="B147"/>
  <c r="D147"/>
  <c r="F147"/>
  <c r="H147"/>
  <c r="B145"/>
  <c r="D145"/>
  <c r="F145"/>
  <c r="H145"/>
  <c r="B143"/>
  <c r="D143"/>
  <c r="F143"/>
  <c r="H143"/>
  <c r="B141"/>
  <c r="D141"/>
  <c r="F141"/>
  <c r="H141"/>
  <c r="B139"/>
  <c r="D139"/>
  <c r="F139"/>
  <c r="H139"/>
  <c r="B137"/>
  <c r="D137"/>
  <c r="F137"/>
  <c r="H137"/>
  <c r="B135"/>
  <c r="D135"/>
  <c r="F135"/>
  <c r="H135"/>
  <c r="B133"/>
  <c r="D133"/>
  <c r="F133"/>
  <c r="H133"/>
  <c r="B131"/>
  <c r="D131"/>
  <c r="F131"/>
  <c r="H131"/>
  <c r="B129"/>
  <c r="D129"/>
  <c r="F129"/>
  <c r="H129"/>
  <c r="B127"/>
  <c r="D127"/>
  <c r="F127"/>
  <c r="H127"/>
  <c r="B125"/>
  <c r="D125"/>
  <c r="F125"/>
  <c r="H125"/>
  <c r="H123"/>
  <c r="F123"/>
  <c r="D123"/>
  <c r="H121"/>
  <c r="F121"/>
  <c r="D121"/>
  <c r="H119"/>
  <c r="F119"/>
  <c r="D119"/>
  <c r="H117"/>
  <c r="F117"/>
  <c r="D117"/>
  <c r="H115"/>
  <c r="F115"/>
  <c r="D115"/>
  <c r="H113"/>
  <c r="F113"/>
  <c r="D113"/>
  <c r="H111"/>
  <c r="F111"/>
  <c r="D111"/>
  <c r="H109"/>
  <c r="F109"/>
  <c r="D109"/>
  <c r="H107"/>
  <c r="F107"/>
  <c r="D107"/>
  <c r="H105"/>
  <c r="F105"/>
  <c r="D105"/>
  <c r="H103"/>
  <c r="F103"/>
  <c r="D103"/>
  <c r="H101"/>
  <c r="F101"/>
  <c r="D101"/>
  <c r="H99"/>
  <c r="F99"/>
  <c r="D99"/>
  <c r="H97"/>
  <c r="F97"/>
  <c r="D97"/>
  <c r="H95"/>
  <c r="F95"/>
  <c r="D95"/>
  <c r="H93"/>
  <c r="F93"/>
  <c r="D93"/>
  <c r="H91"/>
  <c r="F91"/>
  <c r="D91"/>
  <c r="H89"/>
  <c r="F89"/>
  <c r="D89"/>
  <c r="H87"/>
  <c r="F87"/>
  <c r="D87"/>
  <c r="H85"/>
  <c r="F85"/>
  <c r="D85"/>
  <c r="H83"/>
  <c r="F83"/>
  <c r="D83"/>
  <c r="H81"/>
  <c r="F81"/>
  <c r="D81"/>
  <c r="H79"/>
  <c r="F79"/>
  <c r="D79"/>
  <c r="H77"/>
  <c r="F77"/>
  <c r="D77"/>
  <c r="H75"/>
  <c r="F75"/>
  <c r="D75"/>
  <c r="H73"/>
  <c r="F73"/>
  <c r="D73"/>
  <c r="H71"/>
  <c r="F71"/>
  <c r="D71"/>
  <c r="H69"/>
  <c r="F69"/>
  <c r="D69"/>
  <c r="H67"/>
  <c r="F67"/>
  <c r="D67"/>
  <c r="H65"/>
  <c r="F65"/>
  <c r="D65"/>
  <c r="H63"/>
  <c r="F63"/>
  <c r="D63"/>
  <c r="H61"/>
  <c r="F61"/>
  <c r="D61"/>
  <c r="H59"/>
  <c r="F59"/>
  <c r="D59"/>
  <c r="H57"/>
  <c r="F57"/>
  <c r="D57"/>
  <c r="H55"/>
  <c r="F55"/>
  <c r="D55"/>
  <c r="H53"/>
  <c r="F53"/>
  <c r="D53"/>
  <c r="H51"/>
  <c r="F51"/>
  <c r="D51"/>
  <c r="H49"/>
  <c r="F49"/>
  <c r="D49"/>
  <c r="H47"/>
  <c r="F47"/>
  <c r="D47"/>
  <c r="H45"/>
  <c r="F45"/>
  <c r="D45"/>
  <c r="H43"/>
  <c r="F43"/>
  <c r="D43"/>
  <c r="H41"/>
  <c r="F41"/>
  <c r="D41"/>
  <c r="H39"/>
  <c r="F39"/>
  <c r="D39"/>
  <c r="H37"/>
  <c r="F37"/>
  <c r="D37"/>
  <c r="H35"/>
  <c r="F35"/>
  <c r="D35"/>
  <c r="H33"/>
  <c r="F33"/>
  <c r="D33"/>
  <c r="H31"/>
  <c r="F31"/>
  <c r="D31"/>
  <c r="H29"/>
  <c r="F29"/>
  <c r="D29"/>
  <c r="H27"/>
  <c r="F27"/>
  <c r="D27"/>
  <c r="H25"/>
  <c r="F25"/>
  <c r="D25"/>
  <c r="D23"/>
</calcChain>
</file>

<file path=xl/sharedStrings.xml><?xml version="1.0" encoding="utf-8"?>
<sst xmlns="http://schemas.openxmlformats.org/spreadsheetml/2006/main" count="25" uniqueCount="25">
  <si>
    <t>Kreditberechnung mit Sondertilgungen</t>
  </si>
  <si>
    <t>Darlehensbetrag</t>
  </si>
  <si>
    <t>Zinssatz p.a.</t>
  </si>
  <si>
    <t>Laufzeit in Jahren</t>
  </si>
  <si>
    <t>Auszahlungstermin</t>
  </si>
  <si>
    <t>Optionale monatl. Sondertilgung</t>
  </si>
  <si>
    <t>Werte eingeben</t>
  </si>
  <si>
    <t>Anweisungen</t>
  </si>
  <si>
    <t>Muss zwischen 1 und 30 Jahren liegen.</t>
  </si>
  <si>
    <t>Planmässige monatliche Annuität</t>
  </si>
  <si>
    <t>Anzahl planmässiger Zahlungen</t>
  </si>
  <si>
    <t>Anzahl tatsächlicher Zahlungen</t>
  </si>
  <si>
    <t>Sondertilgung gesamt</t>
  </si>
  <si>
    <t>Zinsen gesamt</t>
  </si>
  <si>
    <t>Nr.</t>
  </si>
  <si>
    <t>Zahlungs-datum</t>
  </si>
  <si>
    <t>Restschuld zu Monatsbeginn</t>
  </si>
  <si>
    <t>Annuität</t>
  </si>
  <si>
    <t>Sondertilgung</t>
  </si>
  <si>
    <t>Zahlung Gesamt-betrag</t>
  </si>
  <si>
    <t>Tilgung</t>
  </si>
  <si>
    <t>Zinsen</t>
  </si>
  <si>
    <t>Restschuld zu Monatsende</t>
  </si>
  <si>
    <t>Sie können weitere Sondertilgungen direkt in der Tabelle</t>
  </si>
  <si>
    <t>eingeben.</t>
  </si>
</sst>
</file>

<file path=xl/styles.xml><?xml version="1.0" encoding="utf-8"?>
<styleSheet xmlns="http://schemas.openxmlformats.org/spreadsheetml/2006/main">
  <numFmts count="3">
    <numFmt numFmtId="166" formatCode="&quot;$&quot;#,##0.00_);\(&quot;$&quot;#,##0.00\)"/>
    <numFmt numFmtId="170" formatCode="_(&quot;$&quot;* #,##0.00_);_(&quot;$&quot;* \(#,##0.00\);_(&quot;$&quot;* &quot;-&quot;??_);_(@_)"/>
    <numFmt numFmtId="187" formatCode="[$€-2]\ #,##0.00"/>
  </numFmts>
  <fonts count="8">
    <font>
      <sz val="10"/>
      <name val="Arial"/>
    </font>
    <font>
      <sz val="10"/>
      <name val="Arial"/>
    </font>
    <font>
      <sz val="10"/>
      <name val="Century Gothic"/>
      <family val="2"/>
    </font>
    <font>
      <b/>
      <sz val="10"/>
      <name val="Century Gothic"/>
      <family val="2"/>
    </font>
    <font>
      <sz val="10"/>
      <color indexed="23"/>
      <name val="Century Gothic"/>
      <family val="2"/>
    </font>
    <font>
      <sz val="18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22"/>
      </top>
      <bottom/>
      <diagonal/>
    </border>
    <border>
      <left/>
      <right/>
      <top/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66" fontId="4" fillId="0" borderId="0" xfId="0" applyNumberFormat="1" applyFont="1" applyFill="1" applyBorder="1" applyAlignment="1">
      <alignment horizontal="left"/>
    </xf>
    <xf numFmtId="10" fontId="2" fillId="2" borderId="0" xfId="0" applyNumberFormat="1" applyFont="1" applyFill="1" applyBorder="1" applyAlignment="1">
      <alignment horizontal="right"/>
    </xf>
    <xf numFmtId="10" fontId="4" fillId="0" borderId="0" xfId="0" applyNumberFormat="1" applyFont="1" applyFill="1" applyBorder="1" applyAlignment="1">
      <alignment horizontal="left"/>
    </xf>
    <xf numFmtId="0" fontId="2" fillId="0" borderId="0" xfId="0" applyNumberFormat="1" applyFont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14" fontId="2" fillId="2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right"/>
    </xf>
    <xf numFmtId="170" fontId="2" fillId="0" borderId="0" xfId="1" applyFont="1" applyFill="1" applyBorder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0" xfId="0" applyNumberFormat="1" applyFont="1" applyBorder="1" applyAlignment="1">
      <alignment wrapText="1"/>
    </xf>
    <xf numFmtId="0" fontId="3" fillId="0" borderId="1" xfId="0" applyFont="1" applyBorder="1" applyAlignment="1">
      <alignment horizontal="left"/>
    </xf>
    <xf numFmtId="166" fontId="2" fillId="0" borderId="0" xfId="0" applyNumberFormat="1" applyFont="1" applyFill="1" applyBorder="1" applyAlignment="1">
      <alignment horizontal="left"/>
    </xf>
    <xf numFmtId="10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4" fontId="2" fillId="0" borderId="0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/>
    <xf numFmtId="0" fontId="2" fillId="0" borderId="2" xfId="0" applyFont="1" applyBorder="1" applyAlignment="1">
      <alignment horizontal="left"/>
    </xf>
    <xf numFmtId="0" fontId="6" fillId="0" borderId="0" xfId="0" applyFont="1" applyAlignment="1">
      <alignment vertical="top"/>
    </xf>
    <xf numFmtId="0" fontId="3" fillId="0" borderId="3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/>
    </xf>
    <xf numFmtId="187" fontId="2" fillId="2" borderId="0" xfId="0" applyNumberFormat="1" applyFont="1" applyFill="1" applyBorder="1" applyAlignment="1">
      <alignment horizontal="right"/>
    </xf>
    <xf numFmtId="187" fontId="2" fillId="2" borderId="0" xfId="0" applyNumberFormat="1" applyFont="1" applyFill="1" applyBorder="1" applyAlignment="1">
      <alignment horizontal="right" vertical="top"/>
    </xf>
    <xf numFmtId="187" fontId="2" fillId="0" borderId="0" xfId="1" applyNumberFormat="1" applyFont="1" applyFill="1" applyBorder="1" applyAlignment="1">
      <alignment horizontal="right"/>
    </xf>
    <xf numFmtId="187" fontId="4" fillId="0" borderId="0" xfId="1" applyNumberFormat="1" applyFont="1" applyFill="1" applyBorder="1" applyAlignment="1">
      <alignment horizontal="center"/>
    </xf>
    <xf numFmtId="187" fontId="4" fillId="2" borderId="0" xfId="1" applyNumberFormat="1" applyFont="1" applyFill="1" applyBorder="1" applyAlignment="1">
      <alignment horizontal="center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4" fillId="0" borderId="2" xfId="0" applyFont="1" applyBorder="1" applyAlignment="1">
      <alignment vertical="top" wrapText="1"/>
    </xf>
  </cellXfs>
  <cellStyles count="2">
    <cellStyle name="Standard" xfId="0" builtinId="0"/>
    <cellStyle name="Währung" xfId="1" builtinId="4"/>
  </cellStyles>
  <dxfs count="2">
    <dxf>
      <border>
        <left/>
        <right/>
        <top/>
        <bottom style="thin">
          <color indexed="22"/>
        </bottom>
      </border>
    </dxf>
    <dxf>
      <font>
        <condense val="0"/>
        <extend val="0"/>
        <color indexed="9"/>
      </font>
      <fill>
        <patternFill patternType="none"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402"/>
  <sheetViews>
    <sheetView showGridLines="0" tabSelected="1" zoomScaleNormal="100" workbookViewId="0">
      <selection activeCell="D11" sqref="D11"/>
    </sheetView>
  </sheetViews>
  <sheetFormatPr baseColWidth="10" defaultColWidth="9.140625" defaultRowHeight="13.5"/>
  <cols>
    <col min="1" max="1" width="5.28515625" style="2" customWidth="1"/>
    <col min="2" max="9" width="18.7109375" style="2" customWidth="1"/>
    <col min="10" max="10" width="6.140625" style="2" customWidth="1"/>
    <col min="11" max="11" width="9.140625" style="1"/>
    <col min="12" max="12" width="15.28515625" style="1" customWidth="1"/>
    <col min="13" max="16384" width="9.140625" style="1"/>
  </cols>
  <sheetData>
    <row r="1" spans="1:12" ht="33" customHeight="1">
      <c r="A1" s="24" t="s">
        <v>0</v>
      </c>
      <c r="B1" s="5"/>
      <c r="C1" s="5"/>
      <c r="D1" s="5"/>
      <c r="E1" s="5"/>
      <c r="F1" s="5"/>
      <c r="G1" s="5"/>
      <c r="H1" s="5"/>
      <c r="I1" s="5"/>
    </row>
    <row r="2" spans="1:12" ht="12.75" customHeight="1" thickBot="1">
      <c r="A2" s="5"/>
      <c r="B2" s="5"/>
      <c r="C2" s="5"/>
      <c r="D2" s="28"/>
      <c r="E2" s="5"/>
      <c r="F2" s="28"/>
      <c r="G2" s="5"/>
      <c r="H2" s="5"/>
      <c r="I2" s="5"/>
    </row>
    <row r="3" spans="1:12" ht="19.5" customHeight="1">
      <c r="A3" s="3"/>
      <c r="B3" s="3"/>
      <c r="C3" s="3"/>
      <c r="D3" s="26" t="s">
        <v>6</v>
      </c>
      <c r="E3" s="3"/>
      <c r="F3" s="26" t="s">
        <v>7</v>
      </c>
      <c r="G3" s="17"/>
      <c r="H3" s="3"/>
      <c r="I3" s="3"/>
      <c r="J3" s="4"/>
    </row>
    <row r="4" spans="1:12">
      <c r="A4" s="25" t="s">
        <v>1</v>
      </c>
      <c r="B4" s="5"/>
      <c r="C4" s="5"/>
      <c r="D4" s="33"/>
      <c r="E4" s="5"/>
      <c r="F4" s="6"/>
      <c r="G4" s="18"/>
      <c r="H4" s="5"/>
      <c r="I4" s="5"/>
      <c r="J4" s="4"/>
    </row>
    <row r="5" spans="1:12">
      <c r="A5" s="25" t="s">
        <v>2</v>
      </c>
      <c r="B5" s="5"/>
      <c r="C5" s="5"/>
      <c r="D5" s="7"/>
      <c r="E5" s="5"/>
      <c r="F5" s="8"/>
      <c r="G5" s="19"/>
      <c r="H5" s="5"/>
      <c r="I5" s="4"/>
      <c r="J5" s="4"/>
    </row>
    <row r="6" spans="1:12">
      <c r="A6" s="25" t="s">
        <v>3</v>
      </c>
      <c r="B6" s="5"/>
      <c r="C6" s="5"/>
      <c r="D6" s="10"/>
      <c r="E6" s="5"/>
      <c r="F6" s="27" t="s">
        <v>8</v>
      </c>
      <c r="G6" s="20"/>
      <c r="H6" s="5"/>
      <c r="I6" s="4"/>
      <c r="J6" s="4"/>
    </row>
    <row r="7" spans="1:12">
      <c r="A7" s="25" t="s">
        <v>4</v>
      </c>
      <c r="B7" s="5"/>
      <c r="C7" s="5"/>
      <c r="D7" s="12"/>
      <c r="E7" s="5"/>
      <c r="F7" s="11"/>
      <c r="G7" s="20"/>
      <c r="H7" s="5"/>
      <c r="I7" s="4"/>
      <c r="J7" s="4"/>
    </row>
    <row r="8" spans="1:12" ht="13.5" customHeight="1">
      <c r="A8" s="29" t="s">
        <v>5</v>
      </c>
      <c r="B8" s="5"/>
      <c r="C8" s="5"/>
      <c r="D8" s="34"/>
      <c r="E8" s="5"/>
      <c r="F8" s="38" t="s">
        <v>23</v>
      </c>
      <c r="G8" s="39"/>
      <c r="H8" s="39"/>
      <c r="I8" s="39"/>
      <c r="J8" s="4"/>
    </row>
    <row r="9" spans="1:12" ht="14.25" thickBot="1">
      <c r="A9" s="5"/>
      <c r="B9" s="5"/>
      <c r="C9" s="5"/>
      <c r="D9" s="21"/>
      <c r="E9" s="5"/>
      <c r="F9" s="40" t="s">
        <v>24</v>
      </c>
      <c r="G9" s="40"/>
      <c r="H9" s="40"/>
      <c r="I9" s="40"/>
      <c r="J9" s="4"/>
    </row>
    <row r="10" spans="1:12">
      <c r="A10" s="3"/>
      <c r="B10" s="3"/>
      <c r="C10" s="3"/>
      <c r="D10" s="3"/>
      <c r="E10" s="3"/>
      <c r="F10" s="3"/>
      <c r="G10" s="3"/>
      <c r="H10" s="3"/>
      <c r="I10" s="22"/>
      <c r="J10" s="4"/>
    </row>
    <row r="11" spans="1:12">
      <c r="A11" s="25" t="s">
        <v>9</v>
      </c>
      <c r="B11" s="5"/>
      <c r="C11" s="5"/>
      <c r="D11" s="35" t="str">
        <f>IF(Values_Entered,-PMT(Interest_Rate/12,Loan_Years*12,Loan_Amount),"")</f>
        <v/>
      </c>
      <c r="E11" s="5"/>
      <c r="F11" s="18"/>
      <c r="G11" s="18"/>
      <c r="H11" s="5"/>
      <c r="I11" s="4"/>
      <c r="J11" s="4"/>
    </row>
    <row r="12" spans="1:12" ht="14.25" customHeight="1">
      <c r="A12" s="25" t="s">
        <v>10</v>
      </c>
      <c r="B12" s="5"/>
      <c r="C12" s="5"/>
      <c r="D12" s="13" t="str">
        <f>IF(Values_Entered,Loan_Years*12,"")</f>
        <v/>
      </c>
      <c r="E12" s="5"/>
      <c r="F12" s="18"/>
      <c r="G12" s="18"/>
      <c r="H12" s="5"/>
      <c r="I12" s="4"/>
      <c r="J12" s="4"/>
    </row>
    <row r="13" spans="1:12">
      <c r="A13" s="25" t="s">
        <v>11</v>
      </c>
      <c r="B13" s="5"/>
      <c r="C13" s="5"/>
      <c r="D13" s="13" t="str">
        <f>IF(Values_Entered,Number_of_Payments,"")</f>
        <v/>
      </c>
      <c r="E13" s="5"/>
      <c r="F13" s="23"/>
      <c r="G13" s="23"/>
      <c r="H13" s="5"/>
      <c r="I13" s="4"/>
      <c r="J13" s="4"/>
      <c r="L13" s="14"/>
    </row>
    <row r="14" spans="1:12">
      <c r="A14" s="25" t="s">
        <v>12</v>
      </c>
      <c r="B14" s="5"/>
      <c r="C14" s="5"/>
      <c r="D14" s="35" t="str">
        <f>IF(Values_Entered,SUMIF(Beg_Bal,"&gt;0",Extra_Pay),"")</f>
        <v/>
      </c>
      <c r="E14" s="5"/>
      <c r="F14" s="23"/>
      <c r="G14" s="23"/>
      <c r="H14" s="5"/>
      <c r="I14" s="4"/>
      <c r="J14" s="4"/>
    </row>
    <row r="15" spans="1:12">
      <c r="A15" s="25" t="s">
        <v>13</v>
      </c>
      <c r="B15" s="5"/>
      <c r="C15" s="5"/>
      <c r="D15" s="35" t="str">
        <f>IF(Values_Entered,SUMIF(Beg_Bal,"&gt;0",Int),"")</f>
        <v/>
      </c>
      <c r="E15" s="5"/>
      <c r="F15" s="18"/>
      <c r="G15" s="18"/>
      <c r="H15" s="5"/>
      <c r="I15" s="4"/>
      <c r="J15" s="4"/>
    </row>
    <row r="16" spans="1:12" ht="14.25" thickBot="1">
      <c r="A16" s="5"/>
      <c r="B16" s="5"/>
      <c r="C16" s="5"/>
      <c r="D16" s="5"/>
      <c r="E16" s="21"/>
      <c r="F16" s="21"/>
      <c r="G16" s="21"/>
      <c r="H16" s="5"/>
      <c r="I16" s="5"/>
      <c r="J16" s="4"/>
    </row>
    <row r="17" spans="1:11" s="15" customFormat="1" ht="42" customHeight="1" thickBot="1">
      <c r="A17" s="30" t="s">
        <v>14</v>
      </c>
      <c r="B17" s="30" t="s">
        <v>15</v>
      </c>
      <c r="C17" s="30" t="s">
        <v>16</v>
      </c>
      <c r="D17" s="30" t="s">
        <v>17</v>
      </c>
      <c r="E17" s="30" t="s">
        <v>18</v>
      </c>
      <c r="F17" s="30" t="s">
        <v>19</v>
      </c>
      <c r="G17" s="30" t="s">
        <v>20</v>
      </c>
      <c r="H17" s="30" t="s">
        <v>21</v>
      </c>
      <c r="I17" s="30" t="s">
        <v>22</v>
      </c>
      <c r="J17" s="16"/>
    </row>
    <row r="18" spans="1:11" s="15" customFormat="1">
      <c r="A18" s="31" t="str">
        <f>IF(Values_Entered,1,"")</f>
        <v/>
      </c>
      <c r="B18" s="32" t="str">
        <f>IF(Pay_Num&lt;&gt;"",Loan_Start,"")</f>
        <v/>
      </c>
      <c r="C18" s="36" t="str">
        <f>IF(Values_Entered,Loan_Amount,"")</f>
        <v/>
      </c>
      <c r="D18" s="36" t="str">
        <f>IF(Pay_Num&lt;&gt;"",Scheduled_Monthly_Payment,"")</f>
        <v/>
      </c>
      <c r="E18" s="37" t="str">
        <f>IF(Pay_Num&lt;&gt;"",Scheduled_Extra_Payments,"")</f>
        <v/>
      </c>
      <c r="F18" s="36" t="str">
        <f>IF(Pay_Num&lt;&gt;"",Sched_Pay+Extra_Pay,"")</f>
        <v/>
      </c>
      <c r="G18" s="36" t="str">
        <f>IF(Pay_Num&lt;&gt;"",Total_Pay-Int,"")</f>
        <v/>
      </c>
      <c r="H18" s="36" t="str">
        <f>IF(Pay_Num&lt;&gt;"",Beg_Bal*Interest_Rate/12,"")</f>
        <v/>
      </c>
      <c r="I18" s="36" t="str">
        <f>IF(Pay_Num&lt;&gt;"",Beg_Bal-Princ,"")</f>
        <v/>
      </c>
    </row>
    <row r="19" spans="1:11" s="15" customFormat="1" ht="12.75" customHeight="1">
      <c r="A19" s="31" t="str">
        <f t="shared" ref="A19:A82" si="0">IF(Values_Entered,A18+1,"")</f>
        <v/>
      </c>
      <c r="B19" s="32" t="str">
        <f t="shared" ref="B19:B82" si="1">IF(Pay_Num&lt;&gt;"",DATE(YEAR(B18),MONTH(B18)+1,DAY(B18)),"")</f>
        <v/>
      </c>
      <c r="C19" s="36" t="str">
        <f>IF(Pay_Num&lt;&gt;"",I18,"")</f>
        <v/>
      </c>
      <c r="D19" s="36" t="str">
        <f>IF(Pay_Num&lt;&gt;"",Scheduled_Monthly_Payment,"")</f>
        <v/>
      </c>
      <c r="E19" s="37" t="str">
        <f t="shared" ref="E19:E82" si="2">IF(Pay_Num&lt;&gt;"",Scheduled_Extra_Payments,"")</f>
        <v/>
      </c>
      <c r="F19" s="36" t="str">
        <f t="shared" ref="F19:F82" si="3">IF(Pay_Num&lt;&gt;"",Sched_Pay+Extra_Pay,"")</f>
        <v/>
      </c>
      <c r="G19" s="36" t="str">
        <f t="shared" ref="G19:G82" si="4">IF(Pay_Num&lt;&gt;"",Total_Pay-Int,"")</f>
        <v/>
      </c>
      <c r="H19" s="36" t="str">
        <f>IF(Pay_Num&lt;&gt;"",Beg_Bal*Interest_Rate/12,"")</f>
        <v/>
      </c>
      <c r="I19" s="36" t="str">
        <f t="shared" ref="I19:I82" si="5">IF(Pay_Num&lt;&gt;"",Beg_Bal-Princ,"")</f>
        <v/>
      </c>
    </row>
    <row r="20" spans="1:11" s="15" customFormat="1" ht="12.75" customHeight="1">
      <c r="A20" s="31" t="str">
        <f t="shared" si="0"/>
        <v/>
      </c>
      <c r="B20" s="32" t="str">
        <f t="shared" si="1"/>
        <v/>
      </c>
      <c r="C20" s="36" t="str">
        <f t="shared" ref="C20:C83" si="6">IF(Pay_Num&lt;&gt;"",I19,"")</f>
        <v/>
      </c>
      <c r="D20" s="36" t="str">
        <f t="shared" ref="D20:D83" si="7">IF(Pay_Num&lt;&gt;"",Scheduled_Monthly_Payment,"")</f>
        <v/>
      </c>
      <c r="E20" s="37" t="str">
        <f t="shared" si="2"/>
        <v/>
      </c>
      <c r="F20" s="36" t="str">
        <f t="shared" si="3"/>
        <v/>
      </c>
      <c r="G20" s="36" t="str">
        <f t="shared" si="4"/>
        <v/>
      </c>
      <c r="H20" s="36" t="str">
        <f t="shared" ref="H20:H83" si="8">IF(Pay_Num&lt;&gt;"",Beg_Bal*Interest_Rate/12,"")</f>
        <v/>
      </c>
      <c r="I20" s="36" t="str">
        <f t="shared" si="5"/>
        <v/>
      </c>
    </row>
    <row r="21" spans="1:11" s="15" customFormat="1">
      <c r="A21" s="31" t="str">
        <f t="shared" si="0"/>
        <v/>
      </c>
      <c r="B21" s="32" t="str">
        <f t="shared" si="1"/>
        <v/>
      </c>
      <c r="C21" s="36" t="str">
        <f t="shared" si="6"/>
        <v/>
      </c>
      <c r="D21" s="36" t="str">
        <f t="shared" si="7"/>
        <v/>
      </c>
      <c r="E21" s="37" t="str">
        <f t="shared" si="2"/>
        <v/>
      </c>
      <c r="F21" s="36" t="str">
        <f t="shared" si="3"/>
        <v/>
      </c>
      <c r="G21" s="36" t="str">
        <f t="shared" si="4"/>
        <v/>
      </c>
      <c r="H21" s="36" t="str">
        <f t="shared" si="8"/>
        <v/>
      </c>
      <c r="I21" s="36" t="str">
        <f t="shared" si="5"/>
        <v/>
      </c>
    </row>
    <row r="22" spans="1:11" s="15" customFormat="1">
      <c r="A22" s="31" t="str">
        <f t="shared" si="0"/>
        <v/>
      </c>
      <c r="B22" s="32" t="str">
        <f t="shared" si="1"/>
        <v/>
      </c>
      <c r="C22" s="36" t="str">
        <f t="shared" si="6"/>
        <v/>
      </c>
      <c r="D22" s="36" t="str">
        <f t="shared" si="7"/>
        <v/>
      </c>
      <c r="E22" s="37" t="str">
        <f t="shared" si="2"/>
        <v/>
      </c>
      <c r="F22" s="36" t="str">
        <f t="shared" si="3"/>
        <v/>
      </c>
      <c r="G22" s="36" t="str">
        <f t="shared" si="4"/>
        <v/>
      </c>
      <c r="H22" s="36" t="str">
        <f t="shared" si="8"/>
        <v/>
      </c>
      <c r="I22" s="36" t="str">
        <f t="shared" si="5"/>
        <v/>
      </c>
    </row>
    <row r="23" spans="1:11">
      <c r="A23" s="31" t="str">
        <f t="shared" si="0"/>
        <v/>
      </c>
      <c r="B23" s="32" t="str">
        <f t="shared" si="1"/>
        <v/>
      </c>
      <c r="C23" s="36" t="str">
        <f>IF(Pay_Num&lt;&gt;"",I22,"")</f>
        <v/>
      </c>
      <c r="D23" s="36" t="str">
        <f t="shared" si="7"/>
        <v/>
      </c>
      <c r="E23" s="37" t="str">
        <f t="shared" si="2"/>
        <v/>
      </c>
      <c r="F23" s="36" t="str">
        <f t="shared" si="3"/>
        <v/>
      </c>
      <c r="G23" s="36" t="str">
        <f t="shared" si="4"/>
        <v/>
      </c>
      <c r="H23" s="36" t="str">
        <f t="shared" si="8"/>
        <v/>
      </c>
      <c r="I23" s="36" t="str">
        <f t="shared" si="5"/>
        <v/>
      </c>
      <c r="J23" s="15"/>
      <c r="K23" s="15"/>
    </row>
    <row r="24" spans="1:11">
      <c r="A24" s="31" t="str">
        <f t="shared" si="0"/>
        <v/>
      </c>
      <c r="B24" s="32" t="str">
        <f t="shared" si="1"/>
        <v/>
      </c>
      <c r="C24" s="36" t="str">
        <f t="shared" si="6"/>
        <v/>
      </c>
      <c r="D24" s="36" t="str">
        <f t="shared" si="7"/>
        <v/>
      </c>
      <c r="E24" s="37" t="str">
        <f t="shared" si="2"/>
        <v/>
      </c>
      <c r="F24" s="36" t="str">
        <f t="shared" si="3"/>
        <v/>
      </c>
      <c r="G24" s="36" t="str">
        <f t="shared" si="4"/>
        <v/>
      </c>
      <c r="H24" s="36" t="str">
        <f t="shared" si="8"/>
        <v/>
      </c>
      <c r="I24" s="36" t="str">
        <f t="shared" si="5"/>
        <v/>
      </c>
      <c r="J24" s="15"/>
      <c r="K24" s="15"/>
    </row>
    <row r="25" spans="1:11">
      <c r="A25" s="31" t="str">
        <f t="shared" si="0"/>
        <v/>
      </c>
      <c r="B25" s="32" t="str">
        <f t="shared" si="1"/>
        <v/>
      </c>
      <c r="C25" s="36" t="str">
        <f>IF(Pay_Num&lt;&gt;"",I24,"")</f>
        <v/>
      </c>
      <c r="D25" s="36" t="str">
        <f t="shared" si="7"/>
        <v/>
      </c>
      <c r="E25" s="37" t="str">
        <f t="shared" si="2"/>
        <v/>
      </c>
      <c r="F25" s="36" t="str">
        <f t="shared" si="3"/>
        <v/>
      </c>
      <c r="G25" s="36" t="str">
        <f t="shared" si="4"/>
        <v/>
      </c>
      <c r="H25" s="36" t="str">
        <f t="shared" si="8"/>
        <v/>
      </c>
      <c r="I25" s="36" t="str">
        <f t="shared" si="5"/>
        <v/>
      </c>
      <c r="J25" s="15"/>
      <c r="K25" s="15"/>
    </row>
    <row r="26" spans="1:11">
      <c r="A26" s="31" t="str">
        <f t="shared" si="0"/>
        <v/>
      </c>
      <c r="B26" s="32" t="str">
        <f t="shared" si="1"/>
        <v/>
      </c>
      <c r="C26" s="36" t="str">
        <f t="shared" si="6"/>
        <v/>
      </c>
      <c r="D26" s="36" t="str">
        <f t="shared" si="7"/>
        <v/>
      </c>
      <c r="E26" s="37" t="str">
        <f t="shared" si="2"/>
        <v/>
      </c>
      <c r="F26" s="36" t="str">
        <f t="shared" si="3"/>
        <v/>
      </c>
      <c r="G26" s="36" t="str">
        <f>IF(Pay_Num&lt;&gt;"",Total_Pay-Int,"")</f>
        <v/>
      </c>
      <c r="H26" s="36" t="str">
        <f t="shared" si="8"/>
        <v/>
      </c>
      <c r="I26" s="36" t="str">
        <f t="shared" si="5"/>
        <v/>
      </c>
      <c r="J26" s="15"/>
      <c r="K26" s="15"/>
    </row>
    <row r="27" spans="1:11">
      <c r="A27" s="31" t="str">
        <f t="shared" si="0"/>
        <v/>
      </c>
      <c r="B27" s="32" t="str">
        <f t="shared" si="1"/>
        <v/>
      </c>
      <c r="C27" s="36" t="str">
        <f t="shared" si="6"/>
        <v/>
      </c>
      <c r="D27" s="36" t="str">
        <f t="shared" si="7"/>
        <v/>
      </c>
      <c r="E27" s="37" t="str">
        <f t="shared" si="2"/>
        <v/>
      </c>
      <c r="F27" s="36" t="str">
        <f t="shared" si="3"/>
        <v/>
      </c>
      <c r="G27" s="36" t="str">
        <f t="shared" si="4"/>
        <v/>
      </c>
      <c r="H27" s="36" t="str">
        <f t="shared" si="8"/>
        <v/>
      </c>
      <c r="I27" s="36" t="str">
        <f t="shared" si="5"/>
        <v/>
      </c>
      <c r="J27" s="15"/>
      <c r="K27" s="15"/>
    </row>
    <row r="28" spans="1:11">
      <c r="A28" s="31" t="str">
        <f t="shared" si="0"/>
        <v/>
      </c>
      <c r="B28" s="32" t="str">
        <f t="shared" si="1"/>
        <v/>
      </c>
      <c r="C28" s="36" t="str">
        <f t="shared" si="6"/>
        <v/>
      </c>
      <c r="D28" s="36" t="str">
        <f t="shared" si="7"/>
        <v/>
      </c>
      <c r="E28" s="37" t="str">
        <f t="shared" si="2"/>
        <v/>
      </c>
      <c r="F28" s="36" t="str">
        <f t="shared" si="3"/>
        <v/>
      </c>
      <c r="G28" s="36" t="str">
        <f t="shared" si="4"/>
        <v/>
      </c>
      <c r="H28" s="36" t="str">
        <f t="shared" si="8"/>
        <v/>
      </c>
      <c r="I28" s="36" t="str">
        <f t="shared" si="5"/>
        <v/>
      </c>
      <c r="J28" s="15"/>
      <c r="K28" s="15"/>
    </row>
    <row r="29" spans="1:11">
      <c r="A29" s="31" t="str">
        <f t="shared" si="0"/>
        <v/>
      </c>
      <c r="B29" s="32" t="str">
        <f t="shared" si="1"/>
        <v/>
      </c>
      <c r="C29" s="36" t="str">
        <f t="shared" si="6"/>
        <v/>
      </c>
      <c r="D29" s="36" t="str">
        <f t="shared" si="7"/>
        <v/>
      </c>
      <c r="E29" s="37" t="str">
        <f t="shared" si="2"/>
        <v/>
      </c>
      <c r="F29" s="36" t="str">
        <f t="shared" si="3"/>
        <v/>
      </c>
      <c r="G29" s="36" t="str">
        <f t="shared" si="4"/>
        <v/>
      </c>
      <c r="H29" s="36" t="str">
        <f t="shared" si="8"/>
        <v/>
      </c>
      <c r="I29" s="36" t="str">
        <f t="shared" si="5"/>
        <v/>
      </c>
      <c r="J29" s="15"/>
      <c r="K29" s="15"/>
    </row>
    <row r="30" spans="1:11">
      <c r="A30" s="31" t="str">
        <f t="shared" si="0"/>
        <v/>
      </c>
      <c r="B30" s="32" t="str">
        <f t="shared" si="1"/>
        <v/>
      </c>
      <c r="C30" s="36" t="str">
        <f t="shared" si="6"/>
        <v/>
      </c>
      <c r="D30" s="36" t="str">
        <f t="shared" si="7"/>
        <v/>
      </c>
      <c r="E30" s="37" t="str">
        <f t="shared" si="2"/>
        <v/>
      </c>
      <c r="F30" s="36" t="str">
        <f t="shared" si="3"/>
        <v/>
      </c>
      <c r="G30" s="36" t="str">
        <f t="shared" si="4"/>
        <v/>
      </c>
      <c r="H30" s="36" t="str">
        <f t="shared" si="8"/>
        <v/>
      </c>
      <c r="I30" s="36" t="str">
        <f t="shared" si="5"/>
        <v/>
      </c>
      <c r="J30" s="15"/>
      <c r="K30" s="15"/>
    </row>
    <row r="31" spans="1:11">
      <c r="A31" s="31" t="str">
        <f t="shared" si="0"/>
        <v/>
      </c>
      <c r="B31" s="32" t="str">
        <f t="shared" si="1"/>
        <v/>
      </c>
      <c r="C31" s="36" t="str">
        <f t="shared" si="6"/>
        <v/>
      </c>
      <c r="D31" s="36" t="str">
        <f t="shared" si="7"/>
        <v/>
      </c>
      <c r="E31" s="37" t="str">
        <f t="shared" si="2"/>
        <v/>
      </c>
      <c r="F31" s="36" t="str">
        <f t="shared" si="3"/>
        <v/>
      </c>
      <c r="G31" s="36" t="str">
        <f t="shared" si="4"/>
        <v/>
      </c>
      <c r="H31" s="36" t="str">
        <f t="shared" si="8"/>
        <v/>
      </c>
      <c r="I31" s="36" t="str">
        <f t="shared" si="5"/>
        <v/>
      </c>
      <c r="J31" s="15"/>
      <c r="K31" s="15"/>
    </row>
    <row r="32" spans="1:11">
      <c r="A32" s="31" t="str">
        <f t="shared" si="0"/>
        <v/>
      </c>
      <c r="B32" s="32" t="str">
        <f t="shared" si="1"/>
        <v/>
      </c>
      <c r="C32" s="36" t="str">
        <f t="shared" si="6"/>
        <v/>
      </c>
      <c r="D32" s="36" t="str">
        <f t="shared" si="7"/>
        <v/>
      </c>
      <c r="E32" s="37" t="str">
        <f t="shared" si="2"/>
        <v/>
      </c>
      <c r="F32" s="36" t="str">
        <f t="shared" si="3"/>
        <v/>
      </c>
      <c r="G32" s="36" t="str">
        <f t="shared" si="4"/>
        <v/>
      </c>
      <c r="H32" s="36" t="str">
        <f t="shared" si="8"/>
        <v/>
      </c>
      <c r="I32" s="36" t="str">
        <f t="shared" si="5"/>
        <v/>
      </c>
      <c r="J32" s="15"/>
      <c r="K32" s="15"/>
    </row>
    <row r="33" spans="1:11">
      <c r="A33" s="31" t="str">
        <f t="shared" si="0"/>
        <v/>
      </c>
      <c r="B33" s="32" t="str">
        <f t="shared" si="1"/>
        <v/>
      </c>
      <c r="C33" s="36" t="str">
        <f t="shared" si="6"/>
        <v/>
      </c>
      <c r="D33" s="36" t="str">
        <f t="shared" si="7"/>
        <v/>
      </c>
      <c r="E33" s="37" t="str">
        <f t="shared" si="2"/>
        <v/>
      </c>
      <c r="F33" s="36" t="str">
        <f t="shared" si="3"/>
        <v/>
      </c>
      <c r="G33" s="36" t="str">
        <f t="shared" si="4"/>
        <v/>
      </c>
      <c r="H33" s="36" t="str">
        <f t="shared" si="8"/>
        <v/>
      </c>
      <c r="I33" s="36" t="str">
        <f t="shared" si="5"/>
        <v/>
      </c>
      <c r="J33" s="15"/>
      <c r="K33" s="15"/>
    </row>
    <row r="34" spans="1:11">
      <c r="A34" s="31" t="str">
        <f t="shared" si="0"/>
        <v/>
      </c>
      <c r="B34" s="32" t="str">
        <f t="shared" si="1"/>
        <v/>
      </c>
      <c r="C34" s="36" t="str">
        <f t="shared" si="6"/>
        <v/>
      </c>
      <c r="D34" s="36" t="str">
        <f t="shared" si="7"/>
        <v/>
      </c>
      <c r="E34" s="37" t="str">
        <f t="shared" si="2"/>
        <v/>
      </c>
      <c r="F34" s="36" t="str">
        <f t="shared" si="3"/>
        <v/>
      </c>
      <c r="G34" s="36" t="str">
        <f t="shared" si="4"/>
        <v/>
      </c>
      <c r="H34" s="36" t="str">
        <f t="shared" si="8"/>
        <v/>
      </c>
      <c r="I34" s="36" t="str">
        <f t="shared" si="5"/>
        <v/>
      </c>
      <c r="J34" s="15"/>
      <c r="K34" s="15"/>
    </row>
    <row r="35" spans="1:11">
      <c r="A35" s="31" t="str">
        <f t="shared" si="0"/>
        <v/>
      </c>
      <c r="B35" s="32" t="str">
        <f t="shared" si="1"/>
        <v/>
      </c>
      <c r="C35" s="36" t="str">
        <f t="shared" si="6"/>
        <v/>
      </c>
      <c r="D35" s="36" t="str">
        <f t="shared" si="7"/>
        <v/>
      </c>
      <c r="E35" s="37" t="str">
        <f t="shared" si="2"/>
        <v/>
      </c>
      <c r="F35" s="36" t="str">
        <f t="shared" si="3"/>
        <v/>
      </c>
      <c r="G35" s="36" t="str">
        <f t="shared" si="4"/>
        <v/>
      </c>
      <c r="H35" s="36" t="str">
        <f t="shared" si="8"/>
        <v/>
      </c>
      <c r="I35" s="36" t="str">
        <f t="shared" si="5"/>
        <v/>
      </c>
      <c r="J35" s="15"/>
      <c r="K35" s="15"/>
    </row>
    <row r="36" spans="1:11">
      <c r="A36" s="31" t="str">
        <f t="shared" si="0"/>
        <v/>
      </c>
      <c r="B36" s="32" t="str">
        <f t="shared" si="1"/>
        <v/>
      </c>
      <c r="C36" s="36" t="str">
        <f t="shared" si="6"/>
        <v/>
      </c>
      <c r="D36" s="36" t="str">
        <f t="shared" si="7"/>
        <v/>
      </c>
      <c r="E36" s="37" t="str">
        <f t="shared" si="2"/>
        <v/>
      </c>
      <c r="F36" s="36" t="str">
        <f t="shared" si="3"/>
        <v/>
      </c>
      <c r="G36" s="36" t="str">
        <f t="shared" si="4"/>
        <v/>
      </c>
      <c r="H36" s="36" t="str">
        <f t="shared" si="8"/>
        <v/>
      </c>
      <c r="I36" s="36" t="str">
        <f t="shared" si="5"/>
        <v/>
      </c>
      <c r="J36" s="15"/>
      <c r="K36" s="15"/>
    </row>
    <row r="37" spans="1:11">
      <c r="A37" s="31" t="str">
        <f t="shared" si="0"/>
        <v/>
      </c>
      <c r="B37" s="32" t="str">
        <f t="shared" si="1"/>
        <v/>
      </c>
      <c r="C37" s="36" t="str">
        <f t="shared" si="6"/>
        <v/>
      </c>
      <c r="D37" s="36" t="str">
        <f t="shared" si="7"/>
        <v/>
      </c>
      <c r="E37" s="37" t="str">
        <f t="shared" si="2"/>
        <v/>
      </c>
      <c r="F37" s="36" t="str">
        <f t="shared" si="3"/>
        <v/>
      </c>
      <c r="G37" s="36" t="str">
        <f t="shared" si="4"/>
        <v/>
      </c>
      <c r="H37" s="36" t="str">
        <f t="shared" si="8"/>
        <v/>
      </c>
      <c r="I37" s="36" t="str">
        <f t="shared" si="5"/>
        <v/>
      </c>
      <c r="J37" s="15"/>
      <c r="K37" s="15"/>
    </row>
    <row r="38" spans="1:11">
      <c r="A38" s="31" t="str">
        <f t="shared" si="0"/>
        <v/>
      </c>
      <c r="B38" s="32" t="str">
        <f t="shared" si="1"/>
        <v/>
      </c>
      <c r="C38" s="36" t="str">
        <f t="shared" si="6"/>
        <v/>
      </c>
      <c r="D38" s="36" t="str">
        <f t="shared" si="7"/>
        <v/>
      </c>
      <c r="E38" s="37" t="str">
        <f t="shared" si="2"/>
        <v/>
      </c>
      <c r="F38" s="36" t="str">
        <f t="shared" si="3"/>
        <v/>
      </c>
      <c r="G38" s="36" t="str">
        <f t="shared" si="4"/>
        <v/>
      </c>
      <c r="H38" s="36" t="str">
        <f t="shared" si="8"/>
        <v/>
      </c>
      <c r="I38" s="36" t="str">
        <f t="shared" si="5"/>
        <v/>
      </c>
      <c r="J38" s="15"/>
      <c r="K38" s="15"/>
    </row>
    <row r="39" spans="1:11">
      <c r="A39" s="31" t="str">
        <f t="shared" si="0"/>
        <v/>
      </c>
      <c r="B39" s="32" t="str">
        <f t="shared" si="1"/>
        <v/>
      </c>
      <c r="C39" s="36" t="str">
        <f t="shared" si="6"/>
        <v/>
      </c>
      <c r="D39" s="36" t="str">
        <f t="shared" si="7"/>
        <v/>
      </c>
      <c r="E39" s="37" t="str">
        <f t="shared" si="2"/>
        <v/>
      </c>
      <c r="F39" s="36" t="str">
        <f t="shared" si="3"/>
        <v/>
      </c>
      <c r="G39" s="36" t="str">
        <f t="shared" si="4"/>
        <v/>
      </c>
      <c r="H39" s="36" t="str">
        <f t="shared" si="8"/>
        <v/>
      </c>
      <c r="I39" s="36" t="str">
        <f t="shared" si="5"/>
        <v/>
      </c>
      <c r="J39" s="15"/>
      <c r="K39" s="15"/>
    </row>
    <row r="40" spans="1:11">
      <c r="A40" s="31" t="str">
        <f t="shared" si="0"/>
        <v/>
      </c>
      <c r="B40" s="32" t="str">
        <f t="shared" si="1"/>
        <v/>
      </c>
      <c r="C40" s="36" t="str">
        <f t="shared" si="6"/>
        <v/>
      </c>
      <c r="D40" s="36" t="str">
        <f t="shared" si="7"/>
        <v/>
      </c>
      <c r="E40" s="37" t="str">
        <f t="shared" si="2"/>
        <v/>
      </c>
      <c r="F40" s="36" t="str">
        <f t="shared" si="3"/>
        <v/>
      </c>
      <c r="G40" s="36" t="str">
        <f t="shared" si="4"/>
        <v/>
      </c>
      <c r="H40" s="36" t="str">
        <f t="shared" si="8"/>
        <v/>
      </c>
      <c r="I40" s="36" t="str">
        <f t="shared" si="5"/>
        <v/>
      </c>
      <c r="J40" s="15"/>
      <c r="K40" s="15"/>
    </row>
    <row r="41" spans="1:11">
      <c r="A41" s="31" t="str">
        <f t="shared" si="0"/>
        <v/>
      </c>
      <c r="B41" s="32" t="str">
        <f t="shared" si="1"/>
        <v/>
      </c>
      <c r="C41" s="36" t="str">
        <f t="shared" si="6"/>
        <v/>
      </c>
      <c r="D41" s="36" t="str">
        <f t="shared" si="7"/>
        <v/>
      </c>
      <c r="E41" s="37" t="str">
        <f t="shared" si="2"/>
        <v/>
      </c>
      <c r="F41" s="36" t="str">
        <f t="shared" si="3"/>
        <v/>
      </c>
      <c r="G41" s="36" t="str">
        <f t="shared" si="4"/>
        <v/>
      </c>
      <c r="H41" s="36" t="str">
        <f t="shared" si="8"/>
        <v/>
      </c>
      <c r="I41" s="36" t="str">
        <f t="shared" si="5"/>
        <v/>
      </c>
      <c r="J41" s="15"/>
      <c r="K41" s="15"/>
    </row>
    <row r="42" spans="1:11">
      <c r="A42" s="31" t="str">
        <f t="shared" si="0"/>
        <v/>
      </c>
      <c r="B42" s="32" t="str">
        <f t="shared" si="1"/>
        <v/>
      </c>
      <c r="C42" s="36" t="str">
        <f t="shared" si="6"/>
        <v/>
      </c>
      <c r="D42" s="36" t="str">
        <f t="shared" si="7"/>
        <v/>
      </c>
      <c r="E42" s="37" t="str">
        <f t="shared" si="2"/>
        <v/>
      </c>
      <c r="F42" s="36" t="str">
        <f t="shared" si="3"/>
        <v/>
      </c>
      <c r="G42" s="36" t="str">
        <f t="shared" si="4"/>
        <v/>
      </c>
      <c r="H42" s="36" t="str">
        <f t="shared" si="8"/>
        <v/>
      </c>
      <c r="I42" s="36" t="str">
        <f t="shared" si="5"/>
        <v/>
      </c>
      <c r="J42" s="15"/>
      <c r="K42" s="15"/>
    </row>
    <row r="43" spans="1:11">
      <c r="A43" s="31" t="str">
        <f t="shared" si="0"/>
        <v/>
      </c>
      <c r="B43" s="32" t="str">
        <f t="shared" si="1"/>
        <v/>
      </c>
      <c r="C43" s="36" t="str">
        <f t="shared" si="6"/>
        <v/>
      </c>
      <c r="D43" s="36" t="str">
        <f t="shared" si="7"/>
        <v/>
      </c>
      <c r="E43" s="37" t="str">
        <f t="shared" si="2"/>
        <v/>
      </c>
      <c r="F43" s="36" t="str">
        <f t="shared" si="3"/>
        <v/>
      </c>
      <c r="G43" s="36" t="str">
        <f t="shared" si="4"/>
        <v/>
      </c>
      <c r="H43" s="36" t="str">
        <f t="shared" si="8"/>
        <v/>
      </c>
      <c r="I43" s="36" t="str">
        <f t="shared" si="5"/>
        <v/>
      </c>
      <c r="J43" s="15"/>
      <c r="K43" s="15"/>
    </row>
    <row r="44" spans="1:11">
      <c r="A44" s="31" t="str">
        <f t="shared" si="0"/>
        <v/>
      </c>
      <c r="B44" s="32" t="str">
        <f t="shared" si="1"/>
        <v/>
      </c>
      <c r="C44" s="36" t="str">
        <f t="shared" si="6"/>
        <v/>
      </c>
      <c r="D44" s="36" t="str">
        <f t="shared" si="7"/>
        <v/>
      </c>
      <c r="E44" s="37" t="str">
        <f t="shared" si="2"/>
        <v/>
      </c>
      <c r="F44" s="36" t="str">
        <f t="shared" si="3"/>
        <v/>
      </c>
      <c r="G44" s="36" t="str">
        <f t="shared" si="4"/>
        <v/>
      </c>
      <c r="H44" s="36" t="str">
        <f t="shared" si="8"/>
        <v/>
      </c>
      <c r="I44" s="36" t="str">
        <f t="shared" si="5"/>
        <v/>
      </c>
      <c r="J44" s="15"/>
      <c r="K44" s="15"/>
    </row>
    <row r="45" spans="1:11">
      <c r="A45" s="31" t="str">
        <f t="shared" si="0"/>
        <v/>
      </c>
      <c r="B45" s="32" t="str">
        <f t="shared" si="1"/>
        <v/>
      </c>
      <c r="C45" s="36" t="str">
        <f t="shared" si="6"/>
        <v/>
      </c>
      <c r="D45" s="36" t="str">
        <f t="shared" si="7"/>
        <v/>
      </c>
      <c r="E45" s="37" t="str">
        <f t="shared" si="2"/>
        <v/>
      </c>
      <c r="F45" s="36" t="str">
        <f t="shared" si="3"/>
        <v/>
      </c>
      <c r="G45" s="36" t="str">
        <f t="shared" si="4"/>
        <v/>
      </c>
      <c r="H45" s="36" t="str">
        <f t="shared" si="8"/>
        <v/>
      </c>
      <c r="I45" s="36" t="str">
        <f t="shared" si="5"/>
        <v/>
      </c>
      <c r="J45" s="15"/>
      <c r="K45" s="15"/>
    </row>
    <row r="46" spans="1:11">
      <c r="A46" s="31" t="str">
        <f t="shared" si="0"/>
        <v/>
      </c>
      <c r="B46" s="32" t="str">
        <f t="shared" si="1"/>
        <v/>
      </c>
      <c r="C46" s="36" t="str">
        <f t="shared" si="6"/>
        <v/>
      </c>
      <c r="D46" s="36" t="str">
        <f t="shared" si="7"/>
        <v/>
      </c>
      <c r="E46" s="37" t="str">
        <f t="shared" si="2"/>
        <v/>
      </c>
      <c r="F46" s="36" t="str">
        <f t="shared" si="3"/>
        <v/>
      </c>
      <c r="G46" s="36" t="str">
        <f t="shared" si="4"/>
        <v/>
      </c>
      <c r="H46" s="36" t="str">
        <f t="shared" si="8"/>
        <v/>
      </c>
      <c r="I46" s="36" t="str">
        <f t="shared" si="5"/>
        <v/>
      </c>
      <c r="J46" s="15"/>
      <c r="K46" s="15"/>
    </row>
    <row r="47" spans="1:11">
      <c r="A47" s="31" t="str">
        <f t="shared" si="0"/>
        <v/>
      </c>
      <c r="B47" s="32" t="str">
        <f t="shared" si="1"/>
        <v/>
      </c>
      <c r="C47" s="36" t="str">
        <f t="shared" si="6"/>
        <v/>
      </c>
      <c r="D47" s="36" t="str">
        <f t="shared" si="7"/>
        <v/>
      </c>
      <c r="E47" s="37" t="str">
        <f t="shared" si="2"/>
        <v/>
      </c>
      <c r="F47" s="36" t="str">
        <f t="shared" si="3"/>
        <v/>
      </c>
      <c r="G47" s="36" t="str">
        <f t="shared" si="4"/>
        <v/>
      </c>
      <c r="H47" s="36" t="str">
        <f t="shared" si="8"/>
        <v/>
      </c>
      <c r="I47" s="36" t="str">
        <f t="shared" si="5"/>
        <v/>
      </c>
      <c r="J47" s="15"/>
      <c r="K47" s="15"/>
    </row>
    <row r="48" spans="1:11">
      <c r="A48" s="31" t="str">
        <f t="shared" si="0"/>
        <v/>
      </c>
      <c r="B48" s="32" t="str">
        <f t="shared" si="1"/>
        <v/>
      </c>
      <c r="C48" s="36" t="str">
        <f t="shared" si="6"/>
        <v/>
      </c>
      <c r="D48" s="36" t="str">
        <f t="shared" si="7"/>
        <v/>
      </c>
      <c r="E48" s="37" t="str">
        <f t="shared" si="2"/>
        <v/>
      </c>
      <c r="F48" s="36" t="str">
        <f t="shared" si="3"/>
        <v/>
      </c>
      <c r="G48" s="36" t="str">
        <f t="shared" si="4"/>
        <v/>
      </c>
      <c r="H48" s="36" t="str">
        <f t="shared" si="8"/>
        <v/>
      </c>
      <c r="I48" s="36" t="str">
        <f t="shared" si="5"/>
        <v/>
      </c>
      <c r="J48" s="15"/>
      <c r="K48" s="15"/>
    </row>
    <row r="49" spans="1:11">
      <c r="A49" s="31" t="str">
        <f t="shared" si="0"/>
        <v/>
      </c>
      <c r="B49" s="32" t="str">
        <f t="shared" si="1"/>
        <v/>
      </c>
      <c r="C49" s="36" t="str">
        <f t="shared" si="6"/>
        <v/>
      </c>
      <c r="D49" s="36" t="str">
        <f t="shared" si="7"/>
        <v/>
      </c>
      <c r="E49" s="37" t="str">
        <f t="shared" si="2"/>
        <v/>
      </c>
      <c r="F49" s="36" t="str">
        <f t="shared" si="3"/>
        <v/>
      </c>
      <c r="G49" s="36" t="str">
        <f t="shared" si="4"/>
        <v/>
      </c>
      <c r="H49" s="36" t="str">
        <f t="shared" si="8"/>
        <v/>
      </c>
      <c r="I49" s="36" t="str">
        <f t="shared" si="5"/>
        <v/>
      </c>
      <c r="J49" s="15"/>
      <c r="K49" s="15"/>
    </row>
    <row r="50" spans="1:11">
      <c r="A50" s="31" t="str">
        <f t="shared" si="0"/>
        <v/>
      </c>
      <c r="B50" s="32" t="str">
        <f t="shared" si="1"/>
        <v/>
      </c>
      <c r="C50" s="36" t="str">
        <f t="shared" si="6"/>
        <v/>
      </c>
      <c r="D50" s="36" t="str">
        <f t="shared" si="7"/>
        <v/>
      </c>
      <c r="E50" s="37" t="str">
        <f t="shared" si="2"/>
        <v/>
      </c>
      <c r="F50" s="36" t="str">
        <f t="shared" si="3"/>
        <v/>
      </c>
      <c r="G50" s="36" t="str">
        <f t="shared" si="4"/>
        <v/>
      </c>
      <c r="H50" s="36" t="str">
        <f t="shared" si="8"/>
        <v/>
      </c>
      <c r="I50" s="36" t="str">
        <f t="shared" si="5"/>
        <v/>
      </c>
      <c r="J50" s="15"/>
      <c r="K50" s="15"/>
    </row>
    <row r="51" spans="1:11">
      <c r="A51" s="31" t="str">
        <f t="shared" si="0"/>
        <v/>
      </c>
      <c r="B51" s="32" t="str">
        <f t="shared" si="1"/>
        <v/>
      </c>
      <c r="C51" s="36" t="str">
        <f t="shared" si="6"/>
        <v/>
      </c>
      <c r="D51" s="36" t="str">
        <f t="shared" si="7"/>
        <v/>
      </c>
      <c r="E51" s="37" t="str">
        <f t="shared" si="2"/>
        <v/>
      </c>
      <c r="F51" s="36" t="str">
        <f t="shared" si="3"/>
        <v/>
      </c>
      <c r="G51" s="36" t="str">
        <f t="shared" si="4"/>
        <v/>
      </c>
      <c r="H51" s="36" t="str">
        <f t="shared" si="8"/>
        <v/>
      </c>
      <c r="I51" s="36" t="str">
        <f t="shared" si="5"/>
        <v/>
      </c>
      <c r="J51" s="15"/>
      <c r="K51" s="15"/>
    </row>
    <row r="52" spans="1:11">
      <c r="A52" s="31" t="str">
        <f t="shared" si="0"/>
        <v/>
      </c>
      <c r="B52" s="32" t="str">
        <f t="shared" si="1"/>
        <v/>
      </c>
      <c r="C52" s="36" t="str">
        <f t="shared" si="6"/>
        <v/>
      </c>
      <c r="D52" s="36" t="str">
        <f t="shared" si="7"/>
        <v/>
      </c>
      <c r="E52" s="37" t="str">
        <f t="shared" si="2"/>
        <v/>
      </c>
      <c r="F52" s="36" t="str">
        <f t="shared" si="3"/>
        <v/>
      </c>
      <c r="G52" s="36" t="str">
        <f t="shared" si="4"/>
        <v/>
      </c>
      <c r="H52" s="36" t="str">
        <f t="shared" si="8"/>
        <v/>
      </c>
      <c r="I52" s="36" t="str">
        <f t="shared" si="5"/>
        <v/>
      </c>
      <c r="J52" s="15"/>
      <c r="K52" s="15"/>
    </row>
    <row r="53" spans="1:11">
      <c r="A53" s="31" t="str">
        <f t="shared" si="0"/>
        <v/>
      </c>
      <c r="B53" s="32" t="str">
        <f t="shared" si="1"/>
        <v/>
      </c>
      <c r="C53" s="36" t="str">
        <f t="shared" si="6"/>
        <v/>
      </c>
      <c r="D53" s="36" t="str">
        <f t="shared" si="7"/>
        <v/>
      </c>
      <c r="E53" s="37" t="str">
        <f t="shared" si="2"/>
        <v/>
      </c>
      <c r="F53" s="36" t="str">
        <f t="shared" si="3"/>
        <v/>
      </c>
      <c r="G53" s="36" t="str">
        <f t="shared" si="4"/>
        <v/>
      </c>
      <c r="H53" s="36" t="str">
        <f t="shared" si="8"/>
        <v/>
      </c>
      <c r="I53" s="36" t="str">
        <f t="shared" si="5"/>
        <v/>
      </c>
      <c r="J53" s="15"/>
      <c r="K53" s="15"/>
    </row>
    <row r="54" spans="1:11">
      <c r="A54" s="31" t="str">
        <f t="shared" si="0"/>
        <v/>
      </c>
      <c r="B54" s="32" t="str">
        <f t="shared" si="1"/>
        <v/>
      </c>
      <c r="C54" s="36" t="str">
        <f t="shared" si="6"/>
        <v/>
      </c>
      <c r="D54" s="36" t="str">
        <f t="shared" si="7"/>
        <v/>
      </c>
      <c r="E54" s="37" t="str">
        <f t="shared" si="2"/>
        <v/>
      </c>
      <c r="F54" s="36" t="str">
        <f t="shared" si="3"/>
        <v/>
      </c>
      <c r="G54" s="36" t="str">
        <f t="shared" si="4"/>
        <v/>
      </c>
      <c r="H54" s="36" t="str">
        <f t="shared" si="8"/>
        <v/>
      </c>
      <c r="I54" s="36" t="str">
        <f t="shared" si="5"/>
        <v/>
      </c>
      <c r="J54" s="15"/>
      <c r="K54" s="15"/>
    </row>
    <row r="55" spans="1:11">
      <c r="A55" s="31" t="str">
        <f t="shared" si="0"/>
        <v/>
      </c>
      <c r="B55" s="32" t="str">
        <f t="shared" si="1"/>
        <v/>
      </c>
      <c r="C55" s="36" t="str">
        <f t="shared" si="6"/>
        <v/>
      </c>
      <c r="D55" s="36" t="str">
        <f t="shared" si="7"/>
        <v/>
      </c>
      <c r="E55" s="37" t="str">
        <f t="shared" si="2"/>
        <v/>
      </c>
      <c r="F55" s="36" t="str">
        <f t="shared" si="3"/>
        <v/>
      </c>
      <c r="G55" s="36" t="str">
        <f t="shared" si="4"/>
        <v/>
      </c>
      <c r="H55" s="36" t="str">
        <f t="shared" si="8"/>
        <v/>
      </c>
      <c r="I55" s="36" t="str">
        <f t="shared" si="5"/>
        <v/>
      </c>
      <c r="J55" s="15"/>
      <c r="K55" s="15"/>
    </row>
    <row r="56" spans="1:11">
      <c r="A56" s="31" t="str">
        <f t="shared" si="0"/>
        <v/>
      </c>
      <c r="B56" s="32" t="str">
        <f t="shared" si="1"/>
        <v/>
      </c>
      <c r="C56" s="36" t="str">
        <f t="shared" si="6"/>
        <v/>
      </c>
      <c r="D56" s="36" t="str">
        <f t="shared" si="7"/>
        <v/>
      </c>
      <c r="E56" s="37" t="str">
        <f t="shared" si="2"/>
        <v/>
      </c>
      <c r="F56" s="36" t="str">
        <f t="shared" si="3"/>
        <v/>
      </c>
      <c r="G56" s="36" t="str">
        <f t="shared" si="4"/>
        <v/>
      </c>
      <c r="H56" s="36" t="str">
        <f t="shared" si="8"/>
        <v/>
      </c>
      <c r="I56" s="36" t="str">
        <f t="shared" si="5"/>
        <v/>
      </c>
      <c r="J56" s="15"/>
      <c r="K56" s="15"/>
    </row>
    <row r="57" spans="1:11">
      <c r="A57" s="31" t="str">
        <f t="shared" si="0"/>
        <v/>
      </c>
      <c r="B57" s="32" t="str">
        <f t="shared" si="1"/>
        <v/>
      </c>
      <c r="C57" s="36" t="str">
        <f t="shared" si="6"/>
        <v/>
      </c>
      <c r="D57" s="36" t="str">
        <f t="shared" si="7"/>
        <v/>
      </c>
      <c r="E57" s="37" t="str">
        <f t="shared" si="2"/>
        <v/>
      </c>
      <c r="F57" s="36" t="str">
        <f t="shared" si="3"/>
        <v/>
      </c>
      <c r="G57" s="36" t="str">
        <f t="shared" si="4"/>
        <v/>
      </c>
      <c r="H57" s="36" t="str">
        <f t="shared" si="8"/>
        <v/>
      </c>
      <c r="I57" s="36" t="str">
        <f t="shared" si="5"/>
        <v/>
      </c>
      <c r="J57" s="15"/>
      <c r="K57" s="15"/>
    </row>
    <row r="58" spans="1:11">
      <c r="A58" s="31" t="str">
        <f t="shared" si="0"/>
        <v/>
      </c>
      <c r="B58" s="32" t="str">
        <f t="shared" si="1"/>
        <v/>
      </c>
      <c r="C58" s="36" t="str">
        <f t="shared" si="6"/>
        <v/>
      </c>
      <c r="D58" s="36" t="str">
        <f t="shared" si="7"/>
        <v/>
      </c>
      <c r="E58" s="37" t="str">
        <f t="shared" si="2"/>
        <v/>
      </c>
      <c r="F58" s="36" t="str">
        <f t="shared" si="3"/>
        <v/>
      </c>
      <c r="G58" s="36" t="str">
        <f t="shared" si="4"/>
        <v/>
      </c>
      <c r="H58" s="36" t="str">
        <f t="shared" si="8"/>
        <v/>
      </c>
      <c r="I58" s="36" t="str">
        <f t="shared" si="5"/>
        <v/>
      </c>
      <c r="J58" s="15"/>
      <c r="K58" s="15"/>
    </row>
    <row r="59" spans="1:11">
      <c r="A59" s="31" t="str">
        <f t="shared" si="0"/>
        <v/>
      </c>
      <c r="B59" s="32" t="str">
        <f t="shared" si="1"/>
        <v/>
      </c>
      <c r="C59" s="36" t="str">
        <f t="shared" si="6"/>
        <v/>
      </c>
      <c r="D59" s="36" t="str">
        <f t="shared" si="7"/>
        <v/>
      </c>
      <c r="E59" s="37" t="str">
        <f t="shared" si="2"/>
        <v/>
      </c>
      <c r="F59" s="36" t="str">
        <f t="shared" si="3"/>
        <v/>
      </c>
      <c r="G59" s="36" t="str">
        <f t="shared" si="4"/>
        <v/>
      </c>
      <c r="H59" s="36" t="str">
        <f t="shared" si="8"/>
        <v/>
      </c>
      <c r="I59" s="36" t="str">
        <f t="shared" si="5"/>
        <v/>
      </c>
      <c r="J59" s="15"/>
      <c r="K59" s="15"/>
    </row>
    <row r="60" spans="1:11">
      <c r="A60" s="31" t="str">
        <f t="shared" si="0"/>
        <v/>
      </c>
      <c r="B60" s="32" t="str">
        <f t="shared" si="1"/>
        <v/>
      </c>
      <c r="C60" s="36" t="str">
        <f t="shared" si="6"/>
        <v/>
      </c>
      <c r="D60" s="36" t="str">
        <f t="shared" si="7"/>
        <v/>
      </c>
      <c r="E60" s="37" t="str">
        <f t="shared" si="2"/>
        <v/>
      </c>
      <c r="F60" s="36" t="str">
        <f t="shared" si="3"/>
        <v/>
      </c>
      <c r="G60" s="36" t="str">
        <f t="shared" si="4"/>
        <v/>
      </c>
      <c r="H60" s="36" t="str">
        <f t="shared" si="8"/>
        <v/>
      </c>
      <c r="I60" s="36" t="str">
        <f t="shared" si="5"/>
        <v/>
      </c>
      <c r="J60" s="15"/>
      <c r="K60" s="15"/>
    </row>
    <row r="61" spans="1:11">
      <c r="A61" s="31" t="str">
        <f t="shared" si="0"/>
        <v/>
      </c>
      <c r="B61" s="32" t="str">
        <f t="shared" si="1"/>
        <v/>
      </c>
      <c r="C61" s="36" t="str">
        <f t="shared" si="6"/>
        <v/>
      </c>
      <c r="D61" s="36" t="str">
        <f t="shared" si="7"/>
        <v/>
      </c>
      <c r="E61" s="37" t="str">
        <f t="shared" si="2"/>
        <v/>
      </c>
      <c r="F61" s="36" t="str">
        <f t="shared" si="3"/>
        <v/>
      </c>
      <c r="G61" s="36" t="str">
        <f t="shared" si="4"/>
        <v/>
      </c>
      <c r="H61" s="36" t="str">
        <f t="shared" si="8"/>
        <v/>
      </c>
      <c r="I61" s="36" t="str">
        <f t="shared" si="5"/>
        <v/>
      </c>
      <c r="J61" s="15"/>
      <c r="K61" s="15"/>
    </row>
    <row r="62" spans="1:11">
      <c r="A62" s="31" t="str">
        <f t="shared" si="0"/>
        <v/>
      </c>
      <c r="B62" s="32" t="str">
        <f t="shared" si="1"/>
        <v/>
      </c>
      <c r="C62" s="36" t="str">
        <f t="shared" si="6"/>
        <v/>
      </c>
      <c r="D62" s="36" t="str">
        <f t="shared" si="7"/>
        <v/>
      </c>
      <c r="E62" s="37" t="str">
        <f t="shared" si="2"/>
        <v/>
      </c>
      <c r="F62" s="36" t="str">
        <f t="shared" si="3"/>
        <v/>
      </c>
      <c r="G62" s="36" t="str">
        <f t="shared" si="4"/>
        <v/>
      </c>
      <c r="H62" s="36" t="str">
        <f t="shared" si="8"/>
        <v/>
      </c>
      <c r="I62" s="36" t="str">
        <f t="shared" si="5"/>
        <v/>
      </c>
      <c r="J62" s="15"/>
      <c r="K62" s="15"/>
    </row>
    <row r="63" spans="1:11">
      <c r="A63" s="31" t="str">
        <f t="shared" si="0"/>
        <v/>
      </c>
      <c r="B63" s="32" t="str">
        <f t="shared" si="1"/>
        <v/>
      </c>
      <c r="C63" s="36" t="str">
        <f t="shared" si="6"/>
        <v/>
      </c>
      <c r="D63" s="36" t="str">
        <f t="shared" si="7"/>
        <v/>
      </c>
      <c r="E63" s="37" t="str">
        <f t="shared" si="2"/>
        <v/>
      </c>
      <c r="F63" s="36" t="str">
        <f t="shared" si="3"/>
        <v/>
      </c>
      <c r="G63" s="36" t="str">
        <f t="shared" si="4"/>
        <v/>
      </c>
      <c r="H63" s="36" t="str">
        <f t="shared" si="8"/>
        <v/>
      </c>
      <c r="I63" s="36" t="str">
        <f t="shared" si="5"/>
        <v/>
      </c>
      <c r="J63" s="15"/>
      <c r="K63" s="15"/>
    </row>
    <row r="64" spans="1:11">
      <c r="A64" s="31" t="str">
        <f t="shared" si="0"/>
        <v/>
      </c>
      <c r="B64" s="32" t="str">
        <f t="shared" si="1"/>
        <v/>
      </c>
      <c r="C64" s="36" t="str">
        <f t="shared" si="6"/>
        <v/>
      </c>
      <c r="D64" s="36" t="str">
        <f t="shared" si="7"/>
        <v/>
      </c>
      <c r="E64" s="37" t="str">
        <f t="shared" si="2"/>
        <v/>
      </c>
      <c r="F64" s="36" t="str">
        <f t="shared" si="3"/>
        <v/>
      </c>
      <c r="G64" s="36" t="str">
        <f t="shared" si="4"/>
        <v/>
      </c>
      <c r="H64" s="36" t="str">
        <f t="shared" si="8"/>
        <v/>
      </c>
      <c r="I64" s="36" t="str">
        <f t="shared" si="5"/>
        <v/>
      </c>
      <c r="J64" s="15"/>
      <c r="K64" s="15"/>
    </row>
    <row r="65" spans="1:11">
      <c r="A65" s="31" t="str">
        <f t="shared" si="0"/>
        <v/>
      </c>
      <c r="B65" s="32" t="str">
        <f t="shared" si="1"/>
        <v/>
      </c>
      <c r="C65" s="36" t="str">
        <f t="shared" si="6"/>
        <v/>
      </c>
      <c r="D65" s="36" t="str">
        <f t="shared" si="7"/>
        <v/>
      </c>
      <c r="E65" s="37" t="str">
        <f t="shared" si="2"/>
        <v/>
      </c>
      <c r="F65" s="36" t="str">
        <f t="shared" si="3"/>
        <v/>
      </c>
      <c r="G65" s="36" t="str">
        <f t="shared" si="4"/>
        <v/>
      </c>
      <c r="H65" s="36" t="str">
        <f t="shared" si="8"/>
        <v/>
      </c>
      <c r="I65" s="36" t="str">
        <f t="shared" si="5"/>
        <v/>
      </c>
      <c r="J65" s="15"/>
      <c r="K65" s="15"/>
    </row>
    <row r="66" spans="1:11">
      <c r="A66" s="31" t="str">
        <f t="shared" si="0"/>
        <v/>
      </c>
      <c r="B66" s="32" t="str">
        <f t="shared" si="1"/>
        <v/>
      </c>
      <c r="C66" s="36" t="str">
        <f t="shared" si="6"/>
        <v/>
      </c>
      <c r="D66" s="36" t="str">
        <f t="shared" si="7"/>
        <v/>
      </c>
      <c r="E66" s="37" t="str">
        <f t="shared" si="2"/>
        <v/>
      </c>
      <c r="F66" s="36" t="str">
        <f t="shared" si="3"/>
        <v/>
      </c>
      <c r="G66" s="36" t="str">
        <f t="shared" si="4"/>
        <v/>
      </c>
      <c r="H66" s="36" t="str">
        <f t="shared" si="8"/>
        <v/>
      </c>
      <c r="I66" s="36" t="str">
        <f t="shared" si="5"/>
        <v/>
      </c>
      <c r="J66" s="15"/>
      <c r="K66" s="15"/>
    </row>
    <row r="67" spans="1:11">
      <c r="A67" s="31" t="str">
        <f t="shared" si="0"/>
        <v/>
      </c>
      <c r="B67" s="32" t="str">
        <f t="shared" si="1"/>
        <v/>
      </c>
      <c r="C67" s="36" t="str">
        <f t="shared" si="6"/>
        <v/>
      </c>
      <c r="D67" s="36" t="str">
        <f t="shared" si="7"/>
        <v/>
      </c>
      <c r="E67" s="37" t="str">
        <f t="shared" si="2"/>
        <v/>
      </c>
      <c r="F67" s="36" t="str">
        <f t="shared" si="3"/>
        <v/>
      </c>
      <c r="G67" s="36" t="str">
        <f t="shared" si="4"/>
        <v/>
      </c>
      <c r="H67" s="36" t="str">
        <f t="shared" si="8"/>
        <v/>
      </c>
      <c r="I67" s="36" t="str">
        <f t="shared" si="5"/>
        <v/>
      </c>
      <c r="J67" s="15"/>
      <c r="K67" s="15"/>
    </row>
    <row r="68" spans="1:11">
      <c r="A68" s="31" t="str">
        <f t="shared" si="0"/>
        <v/>
      </c>
      <c r="B68" s="32" t="str">
        <f t="shared" si="1"/>
        <v/>
      </c>
      <c r="C68" s="36" t="str">
        <f t="shared" si="6"/>
        <v/>
      </c>
      <c r="D68" s="36" t="str">
        <f t="shared" si="7"/>
        <v/>
      </c>
      <c r="E68" s="37" t="str">
        <f t="shared" si="2"/>
        <v/>
      </c>
      <c r="F68" s="36" t="str">
        <f t="shared" si="3"/>
        <v/>
      </c>
      <c r="G68" s="36" t="str">
        <f t="shared" si="4"/>
        <v/>
      </c>
      <c r="H68" s="36" t="str">
        <f t="shared" si="8"/>
        <v/>
      </c>
      <c r="I68" s="36" t="str">
        <f t="shared" si="5"/>
        <v/>
      </c>
      <c r="J68" s="15"/>
      <c r="K68" s="15"/>
    </row>
    <row r="69" spans="1:11">
      <c r="A69" s="31" t="str">
        <f t="shared" si="0"/>
        <v/>
      </c>
      <c r="B69" s="32" t="str">
        <f t="shared" si="1"/>
        <v/>
      </c>
      <c r="C69" s="36" t="str">
        <f t="shared" si="6"/>
        <v/>
      </c>
      <c r="D69" s="36" t="str">
        <f t="shared" si="7"/>
        <v/>
      </c>
      <c r="E69" s="37" t="str">
        <f t="shared" si="2"/>
        <v/>
      </c>
      <c r="F69" s="36" t="str">
        <f t="shared" si="3"/>
        <v/>
      </c>
      <c r="G69" s="36" t="str">
        <f t="shared" si="4"/>
        <v/>
      </c>
      <c r="H69" s="36" t="str">
        <f t="shared" si="8"/>
        <v/>
      </c>
      <c r="I69" s="36" t="str">
        <f t="shared" si="5"/>
        <v/>
      </c>
      <c r="J69" s="15"/>
      <c r="K69" s="15"/>
    </row>
    <row r="70" spans="1:11">
      <c r="A70" s="31" t="str">
        <f t="shared" si="0"/>
        <v/>
      </c>
      <c r="B70" s="32" t="str">
        <f t="shared" si="1"/>
        <v/>
      </c>
      <c r="C70" s="36" t="str">
        <f t="shared" si="6"/>
        <v/>
      </c>
      <c r="D70" s="36" t="str">
        <f t="shared" si="7"/>
        <v/>
      </c>
      <c r="E70" s="37" t="str">
        <f t="shared" si="2"/>
        <v/>
      </c>
      <c r="F70" s="36" t="str">
        <f t="shared" si="3"/>
        <v/>
      </c>
      <c r="G70" s="36" t="str">
        <f t="shared" si="4"/>
        <v/>
      </c>
      <c r="H70" s="36" t="str">
        <f t="shared" si="8"/>
        <v/>
      </c>
      <c r="I70" s="36" t="str">
        <f t="shared" si="5"/>
        <v/>
      </c>
      <c r="J70" s="15"/>
      <c r="K70" s="15"/>
    </row>
    <row r="71" spans="1:11">
      <c r="A71" s="31" t="str">
        <f t="shared" si="0"/>
        <v/>
      </c>
      <c r="B71" s="32" t="str">
        <f t="shared" si="1"/>
        <v/>
      </c>
      <c r="C71" s="36" t="str">
        <f t="shared" si="6"/>
        <v/>
      </c>
      <c r="D71" s="36" t="str">
        <f t="shared" si="7"/>
        <v/>
      </c>
      <c r="E71" s="37" t="str">
        <f t="shared" si="2"/>
        <v/>
      </c>
      <c r="F71" s="36" t="str">
        <f t="shared" si="3"/>
        <v/>
      </c>
      <c r="G71" s="36" t="str">
        <f t="shared" si="4"/>
        <v/>
      </c>
      <c r="H71" s="36" t="str">
        <f t="shared" si="8"/>
        <v/>
      </c>
      <c r="I71" s="36" t="str">
        <f t="shared" si="5"/>
        <v/>
      </c>
      <c r="J71" s="15"/>
      <c r="K71" s="15"/>
    </row>
    <row r="72" spans="1:11">
      <c r="A72" s="31" t="str">
        <f t="shared" si="0"/>
        <v/>
      </c>
      <c r="B72" s="32" t="str">
        <f t="shared" si="1"/>
        <v/>
      </c>
      <c r="C72" s="36" t="str">
        <f t="shared" si="6"/>
        <v/>
      </c>
      <c r="D72" s="36" t="str">
        <f t="shared" si="7"/>
        <v/>
      </c>
      <c r="E72" s="37" t="str">
        <f t="shared" si="2"/>
        <v/>
      </c>
      <c r="F72" s="36" t="str">
        <f t="shared" si="3"/>
        <v/>
      </c>
      <c r="G72" s="36" t="str">
        <f t="shared" si="4"/>
        <v/>
      </c>
      <c r="H72" s="36" t="str">
        <f t="shared" si="8"/>
        <v/>
      </c>
      <c r="I72" s="36" t="str">
        <f t="shared" si="5"/>
        <v/>
      </c>
      <c r="J72" s="15"/>
      <c r="K72" s="15"/>
    </row>
    <row r="73" spans="1:11">
      <c r="A73" s="31" t="str">
        <f t="shared" si="0"/>
        <v/>
      </c>
      <c r="B73" s="32" t="str">
        <f t="shared" si="1"/>
        <v/>
      </c>
      <c r="C73" s="36" t="str">
        <f t="shared" si="6"/>
        <v/>
      </c>
      <c r="D73" s="36" t="str">
        <f t="shared" si="7"/>
        <v/>
      </c>
      <c r="E73" s="37" t="str">
        <f t="shared" si="2"/>
        <v/>
      </c>
      <c r="F73" s="36" t="str">
        <f t="shared" si="3"/>
        <v/>
      </c>
      <c r="G73" s="36" t="str">
        <f t="shared" si="4"/>
        <v/>
      </c>
      <c r="H73" s="36" t="str">
        <f t="shared" si="8"/>
        <v/>
      </c>
      <c r="I73" s="36" t="str">
        <f t="shared" si="5"/>
        <v/>
      </c>
      <c r="J73" s="15"/>
      <c r="K73" s="15"/>
    </row>
    <row r="74" spans="1:11">
      <c r="A74" s="31" t="str">
        <f t="shared" si="0"/>
        <v/>
      </c>
      <c r="B74" s="32" t="str">
        <f t="shared" si="1"/>
        <v/>
      </c>
      <c r="C74" s="36" t="str">
        <f t="shared" si="6"/>
        <v/>
      </c>
      <c r="D74" s="36" t="str">
        <f t="shared" si="7"/>
        <v/>
      </c>
      <c r="E74" s="37" t="str">
        <f t="shared" si="2"/>
        <v/>
      </c>
      <c r="F74" s="36" t="str">
        <f t="shared" si="3"/>
        <v/>
      </c>
      <c r="G74" s="36" t="str">
        <f t="shared" si="4"/>
        <v/>
      </c>
      <c r="H74" s="36" t="str">
        <f t="shared" si="8"/>
        <v/>
      </c>
      <c r="I74" s="36" t="str">
        <f t="shared" si="5"/>
        <v/>
      </c>
      <c r="J74" s="15"/>
      <c r="K74" s="15"/>
    </row>
    <row r="75" spans="1:11">
      <c r="A75" s="31" t="str">
        <f t="shared" si="0"/>
        <v/>
      </c>
      <c r="B75" s="32" t="str">
        <f t="shared" si="1"/>
        <v/>
      </c>
      <c r="C75" s="36" t="str">
        <f t="shared" si="6"/>
        <v/>
      </c>
      <c r="D75" s="36" t="str">
        <f t="shared" si="7"/>
        <v/>
      </c>
      <c r="E75" s="37" t="str">
        <f t="shared" si="2"/>
        <v/>
      </c>
      <c r="F75" s="36" t="str">
        <f t="shared" si="3"/>
        <v/>
      </c>
      <c r="G75" s="36" t="str">
        <f t="shared" si="4"/>
        <v/>
      </c>
      <c r="H75" s="36" t="str">
        <f t="shared" si="8"/>
        <v/>
      </c>
      <c r="I75" s="36" t="str">
        <f t="shared" si="5"/>
        <v/>
      </c>
      <c r="J75" s="15"/>
      <c r="K75" s="15"/>
    </row>
    <row r="76" spans="1:11">
      <c r="A76" s="31" t="str">
        <f t="shared" si="0"/>
        <v/>
      </c>
      <c r="B76" s="32" t="str">
        <f t="shared" si="1"/>
        <v/>
      </c>
      <c r="C76" s="36" t="str">
        <f t="shared" si="6"/>
        <v/>
      </c>
      <c r="D76" s="36" t="str">
        <f t="shared" si="7"/>
        <v/>
      </c>
      <c r="E76" s="37" t="str">
        <f t="shared" si="2"/>
        <v/>
      </c>
      <c r="F76" s="36" t="str">
        <f t="shared" si="3"/>
        <v/>
      </c>
      <c r="G76" s="36" t="str">
        <f t="shared" si="4"/>
        <v/>
      </c>
      <c r="H76" s="36" t="str">
        <f t="shared" si="8"/>
        <v/>
      </c>
      <c r="I76" s="36" t="str">
        <f t="shared" si="5"/>
        <v/>
      </c>
      <c r="J76" s="15"/>
      <c r="K76" s="15"/>
    </row>
    <row r="77" spans="1:11">
      <c r="A77" s="31" t="str">
        <f t="shared" si="0"/>
        <v/>
      </c>
      <c r="B77" s="32" t="str">
        <f t="shared" si="1"/>
        <v/>
      </c>
      <c r="C77" s="36" t="str">
        <f t="shared" si="6"/>
        <v/>
      </c>
      <c r="D77" s="36" t="str">
        <f t="shared" si="7"/>
        <v/>
      </c>
      <c r="E77" s="37" t="str">
        <f t="shared" si="2"/>
        <v/>
      </c>
      <c r="F77" s="36" t="str">
        <f t="shared" si="3"/>
        <v/>
      </c>
      <c r="G77" s="36" t="str">
        <f t="shared" si="4"/>
        <v/>
      </c>
      <c r="H77" s="36" t="str">
        <f t="shared" si="8"/>
        <v/>
      </c>
      <c r="I77" s="36" t="str">
        <f t="shared" si="5"/>
        <v/>
      </c>
      <c r="J77" s="15"/>
      <c r="K77" s="15"/>
    </row>
    <row r="78" spans="1:11">
      <c r="A78" s="31" t="str">
        <f t="shared" si="0"/>
        <v/>
      </c>
      <c r="B78" s="32" t="str">
        <f t="shared" si="1"/>
        <v/>
      </c>
      <c r="C78" s="36" t="str">
        <f t="shared" si="6"/>
        <v/>
      </c>
      <c r="D78" s="36" t="str">
        <f t="shared" si="7"/>
        <v/>
      </c>
      <c r="E78" s="37" t="str">
        <f t="shared" si="2"/>
        <v/>
      </c>
      <c r="F78" s="36" t="str">
        <f t="shared" si="3"/>
        <v/>
      </c>
      <c r="G78" s="36" t="str">
        <f t="shared" si="4"/>
        <v/>
      </c>
      <c r="H78" s="36" t="str">
        <f t="shared" si="8"/>
        <v/>
      </c>
      <c r="I78" s="36" t="str">
        <f t="shared" si="5"/>
        <v/>
      </c>
      <c r="J78" s="15"/>
      <c r="K78" s="15"/>
    </row>
    <row r="79" spans="1:11">
      <c r="A79" s="31" t="str">
        <f t="shared" si="0"/>
        <v/>
      </c>
      <c r="B79" s="32" t="str">
        <f t="shared" si="1"/>
        <v/>
      </c>
      <c r="C79" s="36" t="str">
        <f t="shared" si="6"/>
        <v/>
      </c>
      <c r="D79" s="36" t="str">
        <f t="shared" si="7"/>
        <v/>
      </c>
      <c r="E79" s="37" t="str">
        <f t="shared" si="2"/>
        <v/>
      </c>
      <c r="F79" s="36" t="str">
        <f t="shared" si="3"/>
        <v/>
      </c>
      <c r="G79" s="36" t="str">
        <f t="shared" si="4"/>
        <v/>
      </c>
      <c r="H79" s="36" t="str">
        <f t="shared" si="8"/>
        <v/>
      </c>
      <c r="I79" s="36" t="str">
        <f t="shared" si="5"/>
        <v/>
      </c>
      <c r="J79" s="15"/>
      <c r="K79" s="15"/>
    </row>
    <row r="80" spans="1:11">
      <c r="A80" s="31" t="str">
        <f t="shared" si="0"/>
        <v/>
      </c>
      <c r="B80" s="32" t="str">
        <f t="shared" si="1"/>
        <v/>
      </c>
      <c r="C80" s="36" t="str">
        <f t="shared" si="6"/>
        <v/>
      </c>
      <c r="D80" s="36" t="str">
        <f t="shared" si="7"/>
        <v/>
      </c>
      <c r="E80" s="37" t="str">
        <f t="shared" si="2"/>
        <v/>
      </c>
      <c r="F80" s="36" t="str">
        <f t="shared" si="3"/>
        <v/>
      </c>
      <c r="G80" s="36" t="str">
        <f t="shared" si="4"/>
        <v/>
      </c>
      <c r="H80" s="36" t="str">
        <f t="shared" si="8"/>
        <v/>
      </c>
      <c r="I80" s="36" t="str">
        <f t="shared" si="5"/>
        <v/>
      </c>
      <c r="J80" s="15"/>
      <c r="K80" s="15"/>
    </row>
    <row r="81" spans="1:11">
      <c r="A81" s="31" t="str">
        <f t="shared" si="0"/>
        <v/>
      </c>
      <c r="B81" s="32" t="str">
        <f t="shared" si="1"/>
        <v/>
      </c>
      <c r="C81" s="36" t="str">
        <f t="shared" si="6"/>
        <v/>
      </c>
      <c r="D81" s="36" t="str">
        <f t="shared" si="7"/>
        <v/>
      </c>
      <c r="E81" s="37" t="str">
        <f t="shared" si="2"/>
        <v/>
      </c>
      <c r="F81" s="36" t="str">
        <f t="shared" si="3"/>
        <v/>
      </c>
      <c r="G81" s="36" t="str">
        <f t="shared" si="4"/>
        <v/>
      </c>
      <c r="H81" s="36" t="str">
        <f t="shared" si="8"/>
        <v/>
      </c>
      <c r="I81" s="36" t="str">
        <f t="shared" si="5"/>
        <v/>
      </c>
      <c r="J81" s="15"/>
      <c r="K81" s="15"/>
    </row>
    <row r="82" spans="1:11">
      <c r="A82" s="31" t="str">
        <f t="shared" si="0"/>
        <v/>
      </c>
      <c r="B82" s="32" t="str">
        <f t="shared" si="1"/>
        <v/>
      </c>
      <c r="C82" s="36" t="str">
        <f t="shared" si="6"/>
        <v/>
      </c>
      <c r="D82" s="36" t="str">
        <f t="shared" si="7"/>
        <v/>
      </c>
      <c r="E82" s="37" t="str">
        <f t="shared" si="2"/>
        <v/>
      </c>
      <c r="F82" s="36" t="str">
        <f t="shared" si="3"/>
        <v/>
      </c>
      <c r="G82" s="36" t="str">
        <f t="shared" si="4"/>
        <v/>
      </c>
      <c r="H82" s="36" t="str">
        <f t="shared" si="8"/>
        <v/>
      </c>
      <c r="I82" s="36" t="str">
        <f t="shared" si="5"/>
        <v/>
      </c>
      <c r="J82" s="15"/>
      <c r="K82" s="15"/>
    </row>
    <row r="83" spans="1:11">
      <c r="A83" s="31" t="str">
        <f t="shared" ref="A83:A146" si="9">IF(Values_Entered,A82+1,"")</f>
        <v/>
      </c>
      <c r="B83" s="32" t="str">
        <f t="shared" ref="B83:B146" si="10">IF(Pay_Num&lt;&gt;"",DATE(YEAR(B82),MONTH(B82)+1,DAY(B82)),"")</f>
        <v/>
      </c>
      <c r="C83" s="36" t="str">
        <f t="shared" si="6"/>
        <v/>
      </c>
      <c r="D83" s="36" t="str">
        <f t="shared" si="7"/>
        <v/>
      </c>
      <c r="E83" s="37" t="str">
        <f t="shared" ref="E83:E146" si="11">IF(Pay_Num&lt;&gt;"",Scheduled_Extra_Payments,"")</f>
        <v/>
      </c>
      <c r="F83" s="36" t="str">
        <f t="shared" ref="F83:F146" si="12">IF(Pay_Num&lt;&gt;"",Sched_Pay+Extra_Pay,"")</f>
        <v/>
      </c>
      <c r="G83" s="36" t="str">
        <f t="shared" ref="G83:G146" si="13">IF(Pay_Num&lt;&gt;"",Total_Pay-Int,"")</f>
        <v/>
      </c>
      <c r="H83" s="36" t="str">
        <f t="shared" si="8"/>
        <v/>
      </c>
      <c r="I83" s="36" t="str">
        <f t="shared" ref="I83:I146" si="14">IF(Pay_Num&lt;&gt;"",Beg_Bal-Princ,"")</f>
        <v/>
      </c>
      <c r="J83" s="15"/>
      <c r="K83" s="15"/>
    </row>
    <row r="84" spans="1:11">
      <c r="A84" s="31" t="str">
        <f t="shared" si="9"/>
        <v/>
      </c>
      <c r="B84" s="32" t="str">
        <f t="shared" si="10"/>
        <v/>
      </c>
      <c r="C84" s="36" t="str">
        <f t="shared" ref="C84:C147" si="15">IF(Pay_Num&lt;&gt;"",I83,"")</f>
        <v/>
      </c>
      <c r="D84" s="36" t="str">
        <f t="shared" ref="D84:D147" si="16">IF(Pay_Num&lt;&gt;"",Scheduled_Monthly_Payment,"")</f>
        <v/>
      </c>
      <c r="E84" s="37" t="str">
        <f t="shared" si="11"/>
        <v/>
      </c>
      <c r="F84" s="36" t="str">
        <f t="shared" si="12"/>
        <v/>
      </c>
      <c r="G84" s="36" t="str">
        <f t="shared" si="13"/>
        <v/>
      </c>
      <c r="H84" s="36" t="str">
        <f t="shared" ref="H84:H147" si="17">IF(Pay_Num&lt;&gt;"",Beg_Bal*Interest_Rate/12,"")</f>
        <v/>
      </c>
      <c r="I84" s="36" t="str">
        <f t="shared" si="14"/>
        <v/>
      </c>
      <c r="J84" s="15"/>
      <c r="K84" s="15"/>
    </row>
    <row r="85" spans="1:11">
      <c r="A85" s="31" t="str">
        <f t="shared" si="9"/>
        <v/>
      </c>
      <c r="B85" s="32" t="str">
        <f t="shared" si="10"/>
        <v/>
      </c>
      <c r="C85" s="36" t="str">
        <f t="shared" si="15"/>
        <v/>
      </c>
      <c r="D85" s="36" t="str">
        <f t="shared" si="16"/>
        <v/>
      </c>
      <c r="E85" s="37" t="str">
        <f t="shared" si="11"/>
        <v/>
      </c>
      <c r="F85" s="36" t="str">
        <f t="shared" si="12"/>
        <v/>
      </c>
      <c r="G85" s="36" t="str">
        <f t="shared" si="13"/>
        <v/>
      </c>
      <c r="H85" s="36" t="str">
        <f t="shared" si="17"/>
        <v/>
      </c>
      <c r="I85" s="36" t="str">
        <f t="shared" si="14"/>
        <v/>
      </c>
      <c r="J85" s="15"/>
      <c r="K85" s="15"/>
    </row>
    <row r="86" spans="1:11">
      <c r="A86" s="31" t="str">
        <f t="shared" si="9"/>
        <v/>
      </c>
      <c r="B86" s="32" t="str">
        <f t="shared" si="10"/>
        <v/>
      </c>
      <c r="C86" s="36" t="str">
        <f t="shared" si="15"/>
        <v/>
      </c>
      <c r="D86" s="36" t="str">
        <f t="shared" si="16"/>
        <v/>
      </c>
      <c r="E86" s="37" t="str">
        <f t="shared" si="11"/>
        <v/>
      </c>
      <c r="F86" s="36" t="str">
        <f t="shared" si="12"/>
        <v/>
      </c>
      <c r="G86" s="36" t="str">
        <f t="shared" si="13"/>
        <v/>
      </c>
      <c r="H86" s="36" t="str">
        <f t="shared" si="17"/>
        <v/>
      </c>
      <c r="I86" s="36" t="str">
        <f t="shared" si="14"/>
        <v/>
      </c>
      <c r="J86" s="15"/>
      <c r="K86" s="15"/>
    </row>
    <row r="87" spans="1:11">
      <c r="A87" s="31" t="str">
        <f t="shared" si="9"/>
        <v/>
      </c>
      <c r="B87" s="32" t="str">
        <f t="shared" si="10"/>
        <v/>
      </c>
      <c r="C87" s="36" t="str">
        <f t="shared" si="15"/>
        <v/>
      </c>
      <c r="D87" s="36" t="str">
        <f t="shared" si="16"/>
        <v/>
      </c>
      <c r="E87" s="37" t="str">
        <f t="shared" si="11"/>
        <v/>
      </c>
      <c r="F87" s="36" t="str">
        <f t="shared" si="12"/>
        <v/>
      </c>
      <c r="G87" s="36" t="str">
        <f t="shared" si="13"/>
        <v/>
      </c>
      <c r="H87" s="36" t="str">
        <f t="shared" si="17"/>
        <v/>
      </c>
      <c r="I87" s="36" t="str">
        <f t="shared" si="14"/>
        <v/>
      </c>
      <c r="J87" s="15"/>
      <c r="K87" s="15"/>
    </row>
    <row r="88" spans="1:11">
      <c r="A88" s="31" t="str">
        <f t="shared" si="9"/>
        <v/>
      </c>
      <c r="B88" s="32" t="str">
        <f t="shared" si="10"/>
        <v/>
      </c>
      <c r="C88" s="36" t="str">
        <f t="shared" si="15"/>
        <v/>
      </c>
      <c r="D88" s="36" t="str">
        <f t="shared" si="16"/>
        <v/>
      </c>
      <c r="E88" s="37" t="str">
        <f t="shared" si="11"/>
        <v/>
      </c>
      <c r="F88" s="36" t="str">
        <f t="shared" si="12"/>
        <v/>
      </c>
      <c r="G88" s="36" t="str">
        <f t="shared" si="13"/>
        <v/>
      </c>
      <c r="H88" s="36" t="str">
        <f t="shared" si="17"/>
        <v/>
      </c>
      <c r="I88" s="36" t="str">
        <f t="shared" si="14"/>
        <v/>
      </c>
      <c r="J88" s="15"/>
      <c r="K88" s="15"/>
    </row>
    <row r="89" spans="1:11">
      <c r="A89" s="31" t="str">
        <f t="shared" si="9"/>
        <v/>
      </c>
      <c r="B89" s="32" t="str">
        <f t="shared" si="10"/>
        <v/>
      </c>
      <c r="C89" s="36" t="str">
        <f t="shared" si="15"/>
        <v/>
      </c>
      <c r="D89" s="36" t="str">
        <f t="shared" si="16"/>
        <v/>
      </c>
      <c r="E89" s="37" t="str">
        <f t="shared" si="11"/>
        <v/>
      </c>
      <c r="F89" s="36" t="str">
        <f t="shared" si="12"/>
        <v/>
      </c>
      <c r="G89" s="36" t="str">
        <f t="shared" si="13"/>
        <v/>
      </c>
      <c r="H89" s="36" t="str">
        <f t="shared" si="17"/>
        <v/>
      </c>
      <c r="I89" s="36" t="str">
        <f t="shared" si="14"/>
        <v/>
      </c>
      <c r="J89" s="15"/>
      <c r="K89" s="15"/>
    </row>
    <row r="90" spans="1:11">
      <c r="A90" s="31" t="str">
        <f t="shared" si="9"/>
        <v/>
      </c>
      <c r="B90" s="32" t="str">
        <f t="shared" si="10"/>
        <v/>
      </c>
      <c r="C90" s="36" t="str">
        <f t="shared" si="15"/>
        <v/>
      </c>
      <c r="D90" s="36" t="str">
        <f t="shared" si="16"/>
        <v/>
      </c>
      <c r="E90" s="37" t="str">
        <f t="shared" si="11"/>
        <v/>
      </c>
      <c r="F90" s="36" t="str">
        <f t="shared" si="12"/>
        <v/>
      </c>
      <c r="G90" s="36" t="str">
        <f t="shared" si="13"/>
        <v/>
      </c>
      <c r="H90" s="36" t="str">
        <f t="shared" si="17"/>
        <v/>
      </c>
      <c r="I90" s="36" t="str">
        <f t="shared" si="14"/>
        <v/>
      </c>
      <c r="J90" s="15"/>
      <c r="K90" s="15"/>
    </row>
    <row r="91" spans="1:11">
      <c r="A91" s="31" t="str">
        <f t="shared" si="9"/>
        <v/>
      </c>
      <c r="B91" s="32" t="str">
        <f t="shared" si="10"/>
        <v/>
      </c>
      <c r="C91" s="36" t="str">
        <f t="shared" si="15"/>
        <v/>
      </c>
      <c r="D91" s="36" t="str">
        <f t="shared" si="16"/>
        <v/>
      </c>
      <c r="E91" s="37" t="str">
        <f t="shared" si="11"/>
        <v/>
      </c>
      <c r="F91" s="36" t="str">
        <f t="shared" si="12"/>
        <v/>
      </c>
      <c r="G91" s="36" t="str">
        <f t="shared" si="13"/>
        <v/>
      </c>
      <c r="H91" s="36" t="str">
        <f t="shared" si="17"/>
        <v/>
      </c>
      <c r="I91" s="36" t="str">
        <f t="shared" si="14"/>
        <v/>
      </c>
      <c r="J91" s="15"/>
      <c r="K91" s="15"/>
    </row>
    <row r="92" spans="1:11">
      <c r="A92" s="31" t="str">
        <f t="shared" si="9"/>
        <v/>
      </c>
      <c r="B92" s="32" t="str">
        <f t="shared" si="10"/>
        <v/>
      </c>
      <c r="C92" s="36" t="str">
        <f t="shared" si="15"/>
        <v/>
      </c>
      <c r="D92" s="36" t="str">
        <f t="shared" si="16"/>
        <v/>
      </c>
      <c r="E92" s="37" t="str">
        <f t="shared" si="11"/>
        <v/>
      </c>
      <c r="F92" s="36" t="str">
        <f t="shared" si="12"/>
        <v/>
      </c>
      <c r="G92" s="36" t="str">
        <f t="shared" si="13"/>
        <v/>
      </c>
      <c r="H92" s="36" t="str">
        <f t="shared" si="17"/>
        <v/>
      </c>
      <c r="I92" s="36" t="str">
        <f t="shared" si="14"/>
        <v/>
      </c>
      <c r="J92" s="15"/>
      <c r="K92" s="15"/>
    </row>
    <row r="93" spans="1:11">
      <c r="A93" s="31" t="str">
        <f t="shared" si="9"/>
        <v/>
      </c>
      <c r="B93" s="32" t="str">
        <f t="shared" si="10"/>
        <v/>
      </c>
      <c r="C93" s="36" t="str">
        <f t="shared" si="15"/>
        <v/>
      </c>
      <c r="D93" s="36" t="str">
        <f t="shared" si="16"/>
        <v/>
      </c>
      <c r="E93" s="37" t="str">
        <f t="shared" si="11"/>
        <v/>
      </c>
      <c r="F93" s="36" t="str">
        <f t="shared" si="12"/>
        <v/>
      </c>
      <c r="G93" s="36" t="str">
        <f t="shared" si="13"/>
        <v/>
      </c>
      <c r="H93" s="36" t="str">
        <f t="shared" si="17"/>
        <v/>
      </c>
      <c r="I93" s="36" t="str">
        <f t="shared" si="14"/>
        <v/>
      </c>
      <c r="J93" s="15"/>
      <c r="K93" s="15"/>
    </row>
    <row r="94" spans="1:11">
      <c r="A94" s="31" t="str">
        <f t="shared" si="9"/>
        <v/>
      </c>
      <c r="B94" s="32" t="str">
        <f t="shared" si="10"/>
        <v/>
      </c>
      <c r="C94" s="36" t="str">
        <f t="shared" si="15"/>
        <v/>
      </c>
      <c r="D94" s="36" t="str">
        <f t="shared" si="16"/>
        <v/>
      </c>
      <c r="E94" s="37" t="str">
        <f t="shared" si="11"/>
        <v/>
      </c>
      <c r="F94" s="36" t="str">
        <f t="shared" si="12"/>
        <v/>
      </c>
      <c r="G94" s="36" t="str">
        <f t="shared" si="13"/>
        <v/>
      </c>
      <c r="H94" s="36" t="str">
        <f t="shared" si="17"/>
        <v/>
      </c>
      <c r="I94" s="36" t="str">
        <f t="shared" si="14"/>
        <v/>
      </c>
      <c r="J94" s="15"/>
      <c r="K94" s="15"/>
    </row>
    <row r="95" spans="1:11">
      <c r="A95" s="31" t="str">
        <f t="shared" si="9"/>
        <v/>
      </c>
      <c r="B95" s="32" t="str">
        <f t="shared" si="10"/>
        <v/>
      </c>
      <c r="C95" s="36" t="str">
        <f t="shared" si="15"/>
        <v/>
      </c>
      <c r="D95" s="36" t="str">
        <f t="shared" si="16"/>
        <v/>
      </c>
      <c r="E95" s="37" t="str">
        <f t="shared" si="11"/>
        <v/>
      </c>
      <c r="F95" s="36" t="str">
        <f t="shared" si="12"/>
        <v/>
      </c>
      <c r="G95" s="36" t="str">
        <f t="shared" si="13"/>
        <v/>
      </c>
      <c r="H95" s="36" t="str">
        <f t="shared" si="17"/>
        <v/>
      </c>
      <c r="I95" s="36" t="str">
        <f t="shared" si="14"/>
        <v/>
      </c>
      <c r="J95" s="15"/>
      <c r="K95" s="15"/>
    </row>
    <row r="96" spans="1:11">
      <c r="A96" s="31" t="str">
        <f t="shared" si="9"/>
        <v/>
      </c>
      <c r="B96" s="32" t="str">
        <f t="shared" si="10"/>
        <v/>
      </c>
      <c r="C96" s="36" t="str">
        <f t="shared" si="15"/>
        <v/>
      </c>
      <c r="D96" s="36" t="str">
        <f t="shared" si="16"/>
        <v/>
      </c>
      <c r="E96" s="37" t="str">
        <f t="shared" si="11"/>
        <v/>
      </c>
      <c r="F96" s="36" t="str">
        <f t="shared" si="12"/>
        <v/>
      </c>
      <c r="G96" s="36" t="str">
        <f t="shared" si="13"/>
        <v/>
      </c>
      <c r="H96" s="36" t="str">
        <f t="shared" si="17"/>
        <v/>
      </c>
      <c r="I96" s="36" t="str">
        <f t="shared" si="14"/>
        <v/>
      </c>
      <c r="J96" s="15"/>
      <c r="K96" s="15"/>
    </row>
    <row r="97" spans="1:11">
      <c r="A97" s="31" t="str">
        <f t="shared" si="9"/>
        <v/>
      </c>
      <c r="B97" s="32" t="str">
        <f t="shared" si="10"/>
        <v/>
      </c>
      <c r="C97" s="36" t="str">
        <f t="shared" si="15"/>
        <v/>
      </c>
      <c r="D97" s="36" t="str">
        <f t="shared" si="16"/>
        <v/>
      </c>
      <c r="E97" s="37" t="str">
        <f t="shared" si="11"/>
        <v/>
      </c>
      <c r="F97" s="36" t="str">
        <f t="shared" si="12"/>
        <v/>
      </c>
      <c r="G97" s="36" t="str">
        <f t="shared" si="13"/>
        <v/>
      </c>
      <c r="H97" s="36" t="str">
        <f t="shared" si="17"/>
        <v/>
      </c>
      <c r="I97" s="36" t="str">
        <f t="shared" si="14"/>
        <v/>
      </c>
      <c r="J97" s="15"/>
      <c r="K97" s="15"/>
    </row>
    <row r="98" spans="1:11">
      <c r="A98" s="31" t="str">
        <f t="shared" si="9"/>
        <v/>
      </c>
      <c r="B98" s="32" t="str">
        <f t="shared" si="10"/>
        <v/>
      </c>
      <c r="C98" s="36" t="str">
        <f t="shared" si="15"/>
        <v/>
      </c>
      <c r="D98" s="36" t="str">
        <f t="shared" si="16"/>
        <v/>
      </c>
      <c r="E98" s="37" t="str">
        <f t="shared" si="11"/>
        <v/>
      </c>
      <c r="F98" s="36" t="str">
        <f t="shared" si="12"/>
        <v/>
      </c>
      <c r="G98" s="36" t="str">
        <f t="shared" si="13"/>
        <v/>
      </c>
      <c r="H98" s="36" t="str">
        <f t="shared" si="17"/>
        <v/>
      </c>
      <c r="I98" s="36" t="str">
        <f t="shared" si="14"/>
        <v/>
      </c>
      <c r="J98" s="15"/>
      <c r="K98" s="15"/>
    </row>
    <row r="99" spans="1:11">
      <c r="A99" s="31" t="str">
        <f t="shared" si="9"/>
        <v/>
      </c>
      <c r="B99" s="32" t="str">
        <f t="shared" si="10"/>
        <v/>
      </c>
      <c r="C99" s="36" t="str">
        <f t="shared" si="15"/>
        <v/>
      </c>
      <c r="D99" s="36" t="str">
        <f t="shared" si="16"/>
        <v/>
      </c>
      <c r="E99" s="37" t="str">
        <f t="shared" si="11"/>
        <v/>
      </c>
      <c r="F99" s="36" t="str">
        <f t="shared" si="12"/>
        <v/>
      </c>
      <c r="G99" s="36" t="str">
        <f t="shared" si="13"/>
        <v/>
      </c>
      <c r="H99" s="36" t="str">
        <f t="shared" si="17"/>
        <v/>
      </c>
      <c r="I99" s="36" t="str">
        <f t="shared" si="14"/>
        <v/>
      </c>
      <c r="J99" s="15"/>
      <c r="K99" s="15"/>
    </row>
    <row r="100" spans="1:11">
      <c r="A100" s="31" t="str">
        <f t="shared" si="9"/>
        <v/>
      </c>
      <c r="B100" s="32" t="str">
        <f t="shared" si="10"/>
        <v/>
      </c>
      <c r="C100" s="36" t="str">
        <f t="shared" si="15"/>
        <v/>
      </c>
      <c r="D100" s="36" t="str">
        <f t="shared" si="16"/>
        <v/>
      </c>
      <c r="E100" s="37" t="str">
        <f t="shared" si="11"/>
        <v/>
      </c>
      <c r="F100" s="36" t="str">
        <f t="shared" si="12"/>
        <v/>
      </c>
      <c r="G100" s="36" t="str">
        <f t="shared" si="13"/>
        <v/>
      </c>
      <c r="H100" s="36" t="str">
        <f t="shared" si="17"/>
        <v/>
      </c>
      <c r="I100" s="36" t="str">
        <f t="shared" si="14"/>
        <v/>
      </c>
      <c r="J100" s="15"/>
      <c r="K100" s="15"/>
    </row>
    <row r="101" spans="1:11">
      <c r="A101" s="31" t="str">
        <f t="shared" si="9"/>
        <v/>
      </c>
      <c r="B101" s="32" t="str">
        <f t="shared" si="10"/>
        <v/>
      </c>
      <c r="C101" s="36" t="str">
        <f t="shared" si="15"/>
        <v/>
      </c>
      <c r="D101" s="36" t="str">
        <f t="shared" si="16"/>
        <v/>
      </c>
      <c r="E101" s="37" t="str">
        <f t="shared" si="11"/>
        <v/>
      </c>
      <c r="F101" s="36" t="str">
        <f t="shared" si="12"/>
        <v/>
      </c>
      <c r="G101" s="36" t="str">
        <f t="shared" si="13"/>
        <v/>
      </c>
      <c r="H101" s="36" t="str">
        <f t="shared" si="17"/>
        <v/>
      </c>
      <c r="I101" s="36" t="str">
        <f t="shared" si="14"/>
        <v/>
      </c>
      <c r="J101" s="15"/>
      <c r="K101" s="15"/>
    </row>
    <row r="102" spans="1:11">
      <c r="A102" s="31" t="str">
        <f t="shared" si="9"/>
        <v/>
      </c>
      <c r="B102" s="32" t="str">
        <f t="shared" si="10"/>
        <v/>
      </c>
      <c r="C102" s="36" t="str">
        <f t="shared" si="15"/>
        <v/>
      </c>
      <c r="D102" s="36" t="str">
        <f t="shared" si="16"/>
        <v/>
      </c>
      <c r="E102" s="37" t="str">
        <f t="shared" si="11"/>
        <v/>
      </c>
      <c r="F102" s="36" t="str">
        <f t="shared" si="12"/>
        <v/>
      </c>
      <c r="G102" s="36" t="str">
        <f t="shared" si="13"/>
        <v/>
      </c>
      <c r="H102" s="36" t="str">
        <f t="shared" si="17"/>
        <v/>
      </c>
      <c r="I102" s="36" t="str">
        <f t="shared" si="14"/>
        <v/>
      </c>
      <c r="J102" s="15"/>
      <c r="K102" s="15"/>
    </row>
    <row r="103" spans="1:11">
      <c r="A103" s="31" t="str">
        <f t="shared" si="9"/>
        <v/>
      </c>
      <c r="B103" s="32" t="str">
        <f t="shared" si="10"/>
        <v/>
      </c>
      <c r="C103" s="36" t="str">
        <f t="shared" si="15"/>
        <v/>
      </c>
      <c r="D103" s="36" t="str">
        <f t="shared" si="16"/>
        <v/>
      </c>
      <c r="E103" s="37" t="str">
        <f t="shared" si="11"/>
        <v/>
      </c>
      <c r="F103" s="36" t="str">
        <f t="shared" si="12"/>
        <v/>
      </c>
      <c r="G103" s="36" t="str">
        <f t="shared" si="13"/>
        <v/>
      </c>
      <c r="H103" s="36" t="str">
        <f t="shared" si="17"/>
        <v/>
      </c>
      <c r="I103" s="36" t="str">
        <f t="shared" si="14"/>
        <v/>
      </c>
      <c r="J103" s="15"/>
      <c r="K103" s="15"/>
    </row>
    <row r="104" spans="1:11">
      <c r="A104" s="31" t="str">
        <f t="shared" si="9"/>
        <v/>
      </c>
      <c r="B104" s="32" t="str">
        <f t="shared" si="10"/>
        <v/>
      </c>
      <c r="C104" s="36" t="str">
        <f t="shared" si="15"/>
        <v/>
      </c>
      <c r="D104" s="36" t="str">
        <f t="shared" si="16"/>
        <v/>
      </c>
      <c r="E104" s="37" t="str">
        <f t="shared" si="11"/>
        <v/>
      </c>
      <c r="F104" s="36" t="str">
        <f t="shared" si="12"/>
        <v/>
      </c>
      <c r="G104" s="36" t="str">
        <f t="shared" si="13"/>
        <v/>
      </c>
      <c r="H104" s="36" t="str">
        <f t="shared" si="17"/>
        <v/>
      </c>
      <c r="I104" s="36" t="str">
        <f t="shared" si="14"/>
        <v/>
      </c>
      <c r="J104" s="15"/>
      <c r="K104" s="15"/>
    </row>
    <row r="105" spans="1:11">
      <c r="A105" s="31" t="str">
        <f t="shared" si="9"/>
        <v/>
      </c>
      <c r="B105" s="32" t="str">
        <f t="shared" si="10"/>
        <v/>
      </c>
      <c r="C105" s="36" t="str">
        <f t="shared" si="15"/>
        <v/>
      </c>
      <c r="D105" s="36" t="str">
        <f t="shared" si="16"/>
        <v/>
      </c>
      <c r="E105" s="37" t="str">
        <f t="shared" si="11"/>
        <v/>
      </c>
      <c r="F105" s="36" t="str">
        <f t="shared" si="12"/>
        <v/>
      </c>
      <c r="G105" s="36" t="str">
        <f t="shared" si="13"/>
        <v/>
      </c>
      <c r="H105" s="36" t="str">
        <f t="shared" si="17"/>
        <v/>
      </c>
      <c r="I105" s="36" t="str">
        <f t="shared" si="14"/>
        <v/>
      </c>
      <c r="J105" s="15"/>
      <c r="K105" s="15"/>
    </row>
    <row r="106" spans="1:11">
      <c r="A106" s="31" t="str">
        <f t="shared" si="9"/>
        <v/>
      </c>
      <c r="B106" s="32" t="str">
        <f t="shared" si="10"/>
        <v/>
      </c>
      <c r="C106" s="36" t="str">
        <f t="shared" si="15"/>
        <v/>
      </c>
      <c r="D106" s="36" t="str">
        <f t="shared" si="16"/>
        <v/>
      </c>
      <c r="E106" s="37" t="str">
        <f t="shared" si="11"/>
        <v/>
      </c>
      <c r="F106" s="36" t="str">
        <f t="shared" si="12"/>
        <v/>
      </c>
      <c r="G106" s="36" t="str">
        <f t="shared" si="13"/>
        <v/>
      </c>
      <c r="H106" s="36" t="str">
        <f t="shared" si="17"/>
        <v/>
      </c>
      <c r="I106" s="36" t="str">
        <f t="shared" si="14"/>
        <v/>
      </c>
      <c r="J106" s="15"/>
      <c r="K106" s="15"/>
    </row>
    <row r="107" spans="1:11">
      <c r="A107" s="31" t="str">
        <f t="shared" si="9"/>
        <v/>
      </c>
      <c r="B107" s="32" t="str">
        <f t="shared" si="10"/>
        <v/>
      </c>
      <c r="C107" s="36" t="str">
        <f t="shared" si="15"/>
        <v/>
      </c>
      <c r="D107" s="36" t="str">
        <f t="shared" si="16"/>
        <v/>
      </c>
      <c r="E107" s="37" t="str">
        <f t="shared" si="11"/>
        <v/>
      </c>
      <c r="F107" s="36" t="str">
        <f t="shared" si="12"/>
        <v/>
      </c>
      <c r="G107" s="36" t="str">
        <f t="shared" si="13"/>
        <v/>
      </c>
      <c r="H107" s="36" t="str">
        <f t="shared" si="17"/>
        <v/>
      </c>
      <c r="I107" s="36" t="str">
        <f t="shared" si="14"/>
        <v/>
      </c>
      <c r="J107" s="15"/>
      <c r="K107" s="15"/>
    </row>
    <row r="108" spans="1:11">
      <c r="A108" s="31" t="str">
        <f t="shared" si="9"/>
        <v/>
      </c>
      <c r="B108" s="32" t="str">
        <f t="shared" si="10"/>
        <v/>
      </c>
      <c r="C108" s="36" t="str">
        <f t="shared" si="15"/>
        <v/>
      </c>
      <c r="D108" s="36" t="str">
        <f t="shared" si="16"/>
        <v/>
      </c>
      <c r="E108" s="37" t="str">
        <f t="shared" si="11"/>
        <v/>
      </c>
      <c r="F108" s="36" t="str">
        <f t="shared" si="12"/>
        <v/>
      </c>
      <c r="G108" s="36" t="str">
        <f t="shared" si="13"/>
        <v/>
      </c>
      <c r="H108" s="36" t="str">
        <f t="shared" si="17"/>
        <v/>
      </c>
      <c r="I108" s="36" t="str">
        <f t="shared" si="14"/>
        <v/>
      </c>
      <c r="J108" s="15"/>
      <c r="K108" s="15"/>
    </row>
    <row r="109" spans="1:11">
      <c r="A109" s="31" t="str">
        <f t="shared" si="9"/>
        <v/>
      </c>
      <c r="B109" s="32" t="str">
        <f t="shared" si="10"/>
        <v/>
      </c>
      <c r="C109" s="36" t="str">
        <f t="shared" si="15"/>
        <v/>
      </c>
      <c r="D109" s="36" t="str">
        <f t="shared" si="16"/>
        <v/>
      </c>
      <c r="E109" s="37" t="str">
        <f t="shared" si="11"/>
        <v/>
      </c>
      <c r="F109" s="36" t="str">
        <f t="shared" si="12"/>
        <v/>
      </c>
      <c r="G109" s="36" t="str">
        <f t="shared" si="13"/>
        <v/>
      </c>
      <c r="H109" s="36" t="str">
        <f t="shared" si="17"/>
        <v/>
      </c>
      <c r="I109" s="36" t="str">
        <f t="shared" si="14"/>
        <v/>
      </c>
      <c r="J109" s="15"/>
      <c r="K109" s="15"/>
    </row>
    <row r="110" spans="1:11">
      <c r="A110" s="31" t="str">
        <f t="shared" si="9"/>
        <v/>
      </c>
      <c r="B110" s="32" t="str">
        <f t="shared" si="10"/>
        <v/>
      </c>
      <c r="C110" s="36" t="str">
        <f t="shared" si="15"/>
        <v/>
      </c>
      <c r="D110" s="36" t="str">
        <f t="shared" si="16"/>
        <v/>
      </c>
      <c r="E110" s="37" t="str">
        <f t="shared" si="11"/>
        <v/>
      </c>
      <c r="F110" s="36" t="str">
        <f t="shared" si="12"/>
        <v/>
      </c>
      <c r="G110" s="36" t="str">
        <f t="shared" si="13"/>
        <v/>
      </c>
      <c r="H110" s="36" t="str">
        <f t="shared" si="17"/>
        <v/>
      </c>
      <c r="I110" s="36" t="str">
        <f t="shared" si="14"/>
        <v/>
      </c>
      <c r="J110" s="15"/>
      <c r="K110" s="15"/>
    </row>
    <row r="111" spans="1:11">
      <c r="A111" s="31" t="str">
        <f t="shared" si="9"/>
        <v/>
      </c>
      <c r="B111" s="32" t="str">
        <f t="shared" si="10"/>
        <v/>
      </c>
      <c r="C111" s="36" t="str">
        <f t="shared" si="15"/>
        <v/>
      </c>
      <c r="D111" s="36" t="str">
        <f t="shared" si="16"/>
        <v/>
      </c>
      <c r="E111" s="37" t="str">
        <f t="shared" si="11"/>
        <v/>
      </c>
      <c r="F111" s="36" t="str">
        <f t="shared" si="12"/>
        <v/>
      </c>
      <c r="G111" s="36" t="str">
        <f t="shared" si="13"/>
        <v/>
      </c>
      <c r="H111" s="36" t="str">
        <f t="shared" si="17"/>
        <v/>
      </c>
      <c r="I111" s="36" t="str">
        <f t="shared" si="14"/>
        <v/>
      </c>
      <c r="J111" s="15"/>
      <c r="K111" s="15"/>
    </row>
    <row r="112" spans="1:11">
      <c r="A112" s="31" t="str">
        <f t="shared" si="9"/>
        <v/>
      </c>
      <c r="B112" s="32" t="str">
        <f t="shared" si="10"/>
        <v/>
      </c>
      <c r="C112" s="36" t="str">
        <f t="shared" si="15"/>
        <v/>
      </c>
      <c r="D112" s="36" t="str">
        <f t="shared" si="16"/>
        <v/>
      </c>
      <c r="E112" s="37" t="str">
        <f t="shared" si="11"/>
        <v/>
      </c>
      <c r="F112" s="36" t="str">
        <f t="shared" si="12"/>
        <v/>
      </c>
      <c r="G112" s="36" t="str">
        <f t="shared" si="13"/>
        <v/>
      </c>
      <c r="H112" s="36" t="str">
        <f t="shared" si="17"/>
        <v/>
      </c>
      <c r="I112" s="36" t="str">
        <f t="shared" si="14"/>
        <v/>
      </c>
      <c r="J112" s="15"/>
      <c r="K112" s="15"/>
    </row>
    <row r="113" spans="1:11">
      <c r="A113" s="31" t="str">
        <f t="shared" si="9"/>
        <v/>
      </c>
      <c r="B113" s="32" t="str">
        <f t="shared" si="10"/>
        <v/>
      </c>
      <c r="C113" s="36" t="str">
        <f t="shared" si="15"/>
        <v/>
      </c>
      <c r="D113" s="36" t="str">
        <f t="shared" si="16"/>
        <v/>
      </c>
      <c r="E113" s="37" t="str">
        <f t="shared" si="11"/>
        <v/>
      </c>
      <c r="F113" s="36" t="str">
        <f t="shared" si="12"/>
        <v/>
      </c>
      <c r="G113" s="36" t="str">
        <f t="shared" si="13"/>
        <v/>
      </c>
      <c r="H113" s="36" t="str">
        <f t="shared" si="17"/>
        <v/>
      </c>
      <c r="I113" s="36" t="str">
        <f t="shared" si="14"/>
        <v/>
      </c>
      <c r="J113" s="15"/>
      <c r="K113" s="15"/>
    </row>
    <row r="114" spans="1:11">
      <c r="A114" s="31" t="str">
        <f t="shared" si="9"/>
        <v/>
      </c>
      <c r="B114" s="32" t="str">
        <f t="shared" si="10"/>
        <v/>
      </c>
      <c r="C114" s="36" t="str">
        <f t="shared" si="15"/>
        <v/>
      </c>
      <c r="D114" s="36" t="str">
        <f t="shared" si="16"/>
        <v/>
      </c>
      <c r="E114" s="37" t="str">
        <f t="shared" si="11"/>
        <v/>
      </c>
      <c r="F114" s="36" t="str">
        <f t="shared" si="12"/>
        <v/>
      </c>
      <c r="G114" s="36" t="str">
        <f t="shared" si="13"/>
        <v/>
      </c>
      <c r="H114" s="36" t="str">
        <f t="shared" si="17"/>
        <v/>
      </c>
      <c r="I114" s="36" t="str">
        <f t="shared" si="14"/>
        <v/>
      </c>
      <c r="J114" s="15"/>
      <c r="K114" s="15"/>
    </row>
    <row r="115" spans="1:11">
      <c r="A115" s="31" t="str">
        <f t="shared" si="9"/>
        <v/>
      </c>
      <c r="B115" s="32" t="str">
        <f t="shared" si="10"/>
        <v/>
      </c>
      <c r="C115" s="36" t="str">
        <f t="shared" si="15"/>
        <v/>
      </c>
      <c r="D115" s="36" t="str">
        <f t="shared" si="16"/>
        <v/>
      </c>
      <c r="E115" s="37" t="str">
        <f t="shared" si="11"/>
        <v/>
      </c>
      <c r="F115" s="36" t="str">
        <f t="shared" si="12"/>
        <v/>
      </c>
      <c r="G115" s="36" t="str">
        <f t="shared" si="13"/>
        <v/>
      </c>
      <c r="H115" s="36" t="str">
        <f t="shared" si="17"/>
        <v/>
      </c>
      <c r="I115" s="36" t="str">
        <f t="shared" si="14"/>
        <v/>
      </c>
      <c r="J115" s="15"/>
      <c r="K115" s="15"/>
    </row>
    <row r="116" spans="1:11">
      <c r="A116" s="31" t="str">
        <f t="shared" si="9"/>
        <v/>
      </c>
      <c r="B116" s="32" t="str">
        <f t="shared" si="10"/>
        <v/>
      </c>
      <c r="C116" s="36" t="str">
        <f t="shared" si="15"/>
        <v/>
      </c>
      <c r="D116" s="36" t="str">
        <f t="shared" si="16"/>
        <v/>
      </c>
      <c r="E116" s="37" t="str">
        <f t="shared" si="11"/>
        <v/>
      </c>
      <c r="F116" s="36" t="str">
        <f t="shared" si="12"/>
        <v/>
      </c>
      <c r="G116" s="36" t="str">
        <f t="shared" si="13"/>
        <v/>
      </c>
      <c r="H116" s="36" t="str">
        <f t="shared" si="17"/>
        <v/>
      </c>
      <c r="I116" s="36" t="str">
        <f t="shared" si="14"/>
        <v/>
      </c>
      <c r="J116" s="15"/>
      <c r="K116" s="15"/>
    </row>
    <row r="117" spans="1:11">
      <c r="A117" s="31" t="str">
        <f t="shared" si="9"/>
        <v/>
      </c>
      <c r="B117" s="32" t="str">
        <f t="shared" si="10"/>
        <v/>
      </c>
      <c r="C117" s="36" t="str">
        <f t="shared" si="15"/>
        <v/>
      </c>
      <c r="D117" s="36" t="str">
        <f t="shared" si="16"/>
        <v/>
      </c>
      <c r="E117" s="37" t="str">
        <f t="shared" si="11"/>
        <v/>
      </c>
      <c r="F117" s="36" t="str">
        <f t="shared" si="12"/>
        <v/>
      </c>
      <c r="G117" s="36" t="str">
        <f t="shared" si="13"/>
        <v/>
      </c>
      <c r="H117" s="36" t="str">
        <f t="shared" si="17"/>
        <v/>
      </c>
      <c r="I117" s="36" t="str">
        <f t="shared" si="14"/>
        <v/>
      </c>
      <c r="J117" s="15"/>
      <c r="K117" s="15"/>
    </row>
    <row r="118" spans="1:11">
      <c r="A118" s="31" t="str">
        <f t="shared" si="9"/>
        <v/>
      </c>
      <c r="B118" s="32" t="str">
        <f t="shared" si="10"/>
        <v/>
      </c>
      <c r="C118" s="36" t="str">
        <f t="shared" si="15"/>
        <v/>
      </c>
      <c r="D118" s="36" t="str">
        <f t="shared" si="16"/>
        <v/>
      </c>
      <c r="E118" s="37" t="str">
        <f t="shared" si="11"/>
        <v/>
      </c>
      <c r="F118" s="36" t="str">
        <f t="shared" si="12"/>
        <v/>
      </c>
      <c r="G118" s="36" t="str">
        <f t="shared" si="13"/>
        <v/>
      </c>
      <c r="H118" s="36" t="str">
        <f t="shared" si="17"/>
        <v/>
      </c>
      <c r="I118" s="36" t="str">
        <f t="shared" si="14"/>
        <v/>
      </c>
      <c r="J118" s="15"/>
      <c r="K118" s="15"/>
    </row>
    <row r="119" spans="1:11">
      <c r="A119" s="31" t="str">
        <f t="shared" si="9"/>
        <v/>
      </c>
      <c r="B119" s="32" t="str">
        <f t="shared" si="10"/>
        <v/>
      </c>
      <c r="C119" s="36" t="str">
        <f t="shared" si="15"/>
        <v/>
      </c>
      <c r="D119" s="36" t="str">
        <f t="shared" si="16"/>
        <v/>
      </c>
      <c r="E119" s="37" t="str">
        <f t="shared" si="11"/>
        <v/>
      </c>
      <c r="F119" s="36" t="str">
        <f t="shared" si="12"/>
        <v/>
      </c>
      <c r="G119" s="36" t="str">
        <f t="shared" si="13"/>
        <v/>
      </c>
      <c r="H119" s="36" t="str">
        <f t="shared" si="17"/>
        <v/>
      </c>
      <c r="I119" s="36" t="str">
        <f t="shared" si="14"/>
        <v/>
      </c>
      <c r="J119" s="15"/>
      <c r="K119" s="15"/>
    </row>
    <row r="120" spans="1:11">
      <c r="A120" s="31" t="str">
        <f t="shared" si="9"/>
        <v/>
      </c>
      <c r="B120" s="32" t="str">
        <f t="shared" si="10"/>
        <v/>
      </c>
      <c r="C120" s="36" t="str">
        <f t="shared" si="15"/>
        <v/>
      </c>
      <c r="D120" s="36" t="str">
        <f t="shared" si="16"/>
        <v/>
      </c>
      <c r="E120" s="37" t="str">
        <f t="shared" si="11"/>
        <v/>
      </c>
      <c r="F120" s="36" t="str">
        <f t="shared" si="12"/>
        <v/>
      </c>
      <c r="G120" s="36" t="str">
        <f t="shared" si="13"/>
        <v/>
      </c>
      <c r="H120" s="36" t="str">
        <f t="shared" si="17"/>
        <v/>
      </c>
      <c r="I120" s="36" t="str">
        <f t="shared" si="14"/>
        <v/>
      </c>
      <c r="J120" s="15"/>
      <c r="K120" s="15"/>
    </row>
    <row r="121" spans="1:11">
      <c r="A121" s="31" t="str">
        <f t="shared" si="9"/>
        <v/>
      </c>
      <c r="B121" s="32" t="str">
        <f t="shared" si="10"/>
        <v/>
      </c>
      <c r="C121" s="36" t="str">
        <f t="shared" si="15"/>
        <v/>
      </c>
      <c r="D121" s="36" t="str">
        <f t="shared" si="16"/>
        <v/>
      </c>
      <c r="E121" s="37" t="str">
        <f t="shared" si="11"/>
        <v/>
      </c>
      <c r="F121" s="36" t="str">
        <f t="shared" si="12"/>
        <v/>
      </c>
      <c r="G121" s="36" t="str">
        <f t="shared" si="13"/>
        <v/>
      </c>
      <c r="H121" s="36" t="str">
        <f t="shared" si="17"/>
        <v/>
      </c>
      <c r="I121" s="36" t="str">
        <f t="shared" si="14"/>
        <v/>
      </c>
      <c r="J121" s="15"/>
      <c r="K121" s="15"/>
    </row>
    <row r="122" spans="1:11">
      <c r="A122" s="31" t="str">
        <f t="shared" si="9"/>
        <v/>
      </c>
      <c r="B122" s="32" t="str">
        <f t="shared" si="10"/>
        <v/>
      </c>
      <c r="C122" s="36" t="str">
        <f t="shared" si="15"/>
        <v/>
      </c>
      <c r="D122" s="36" t="str">
        <f t="shared" si="16"/>
        <v/>
      </c>
      <c r="E122" s="37" t="str">
        <f t="shared" si="11"/>
        <v/>
      </c>
      <c r="F122" s="36" t="str">
        <f t="shared" si="12"/>
        <v/>
      </c>
      <c r="G122" s="36" t="str">
        <f t="shared" si="13"/>
        <v/>
      </c>
      <c r="H122" s="36" t="str">
        <f t="shared" si="17"/>
        <v/>
      </c>
      <c r="I122" s="36" t="str">
        <f t="shared" si="14"/>
        <v/>
      </c>
      <c r="J122" s="15"/>
      <c r="K122" s="15"/>
    </row>
    <row r="123" spans="1:11">
      <c r="A123" s="31" t="str">
        <f t="shared" si="9"/>
        <v/>
      </c>
      <c r="B123" s="32" t="str">
        <f t="shared" si="10"/>
        <v/>
      </c>
      <c r="C123" s="36" t="str">
        <f t="shared" si="15"/>
        <v/>
      </c>
      <c r="D123" s="36" t="str">
        <f t="shared" si="16"/>
        <v/>
      </c>
      <c r="E123" s="37" t="str">
        <f t="shared" si="11"/>
        <v/>
      </c>
      <c r="F123" s="36" t="str">
        <f t="shared" si="12"/>
        <v/>
      </c>
      <c r="G123" s="36" t="str">
        <f t="shared" si="13"/>
        <v/>
      </c>
      <c r="H123" s="36" t="str">
        <f t="shared" si="17"/>
        <v/>
      </c>
      <c r="I123" s="36" t="str">
        <f t="shared" si="14"/>
        <v/>
      </c>
      <c r="J123" s="15"/>
      <c r="K123" s="15"/>
    </row>
    <row r="124" spans="1:11">
      <c r="A124" s="31" t="str">
        <f t="shared" si="9"/>
        <v/>
      </c>
      <c r="B124" s="32" t="str">
        <f t="shared" si="10"/>
        <v/>
      </c>
      <c r="C124" s="36" t="str">
        <f t="shared" si="15"/>
        <v/>
      </c>
      <c r="D124" s="36" t="str">
        <f t="shared" si="16"/>
        <v/>
      </c>
      <c r="E124" s="37" t="str">
        <f t="shared" si="11"/>
        <v/>
      </c>
      <c r="F124" s="36" t="str">
        <f t="shared" si="12"/>
        <v/>
      </c>
      <c r="G124" s="36" t="str">
        <f t="shared" si="13"/>
        <v/>
      </c>
      <c r="H124" s="36" t="str">
        <f t="shared" si="17"/>
        <v/>
      </c>
      <c r="I124" s="36" t="str">
        <f t="shared" si="14"/>
        <v/>
      </c>
      <c r="J124" s="15"/>
      <c r="K124" s="15"/>
    </row>
    <row r="125" spans="1:11">
      <c r="A125" s="31" t="str">
        <f t="shared" si="9"/>
        <v/>
      </c>
      <c r="B125" s="32" t="str">
        <f t="shared" si="10"/>
        <v/>
      </c>
      <c r="C125" s="36" t="str">
        <f t="shared" si="15"/>
        <v/>
      </c>
      <c r="D125" s="36" t="str">
        <f t="shared" si="16"/>
        <v/>
      </c>
      <c r="E125" s="37" t="str">
        <f t="shared" si="11"/>
        <v/>
      </c>
      <c r="F125" s="36" t="str">
        <f t="shared" si="12"/>
        <v/>
      </c>
      <c r="G125" s="36" t="str">
        <f t="shared" si="13"/>
        <v/>
      </c>
      <c r="H125" s="36" t="str">
        <f t="shared" si="17"/>
        <v/>
      </c>
      <c r="I125" s="36" t="str">
        <f t="shared" si="14"/>
        <v/>
      </c>
      <c r="J125" s="15"/>
      <c r="K125" s="15"/>
    </row>
    <row r="126" spans="1:11">
      <c r="A126" s="31" t="str">
        <f t="shared" si="9"/>
        <v/>
      </c>
      <c r="B126" s="32" t="str">
        <f t="shared" si="10"/>
        <v/>
      </c>
      <c r="C126" s="36" t="str">
        <f t="shared" si="15"/>
        <v/>
      </c>
      <c r="D126" s="36" t="str">
        <f t="shared" si="16"/>
        <v/>
      </c>
      <c r="E126" s="37" t="str">
        <f t="shared" si="11"/>
        <v/>
      </c>
      <c r="F126" s="36" t="str">
        <f t="shared" si="12"/>
        <v/>
      </c>
      <c r="G126" s="36" t="str">
        <f t="shared" si="13"/>
        <v/>
      </c>
      <c r="H126" s="36" t="str">
        <f t="shared" si="17"/>
        <v/>
      </c>
      <c r="I126" s="36" t="str">
        <f t="shared" si="14"/>
        <v/>
      </c>
      <c r="J126" s="15"/>
      <c r="K126" s="15"/>
    </row>
    <row r="127" spans="1:11">
      <c r="A127" s="31" t="str">
        <f t="shared" si="9"/>
        <v/>
      </c>
      <c r="B127" s="32" t="str">
        <f t="shared" si="10"/>
        <v/>
      </c>
      <c r="C127" s="36" t="str">
        <f t="shared" si="15"/>
        <v/>
      </c>
      <c r="D127" s="36" t="str">
        <f t="shared" si="16"/>
        <v/>
      </c>
      <c r="E127" s="37" t="str">
        <f t="shared" si="11"/>
        <v/>
      </c>
      <c r="F127" s="36" t="str">
        <f t="shared" si="12"/>
        <v/>
      </c>
      <c r="G127" s="36" t="str">
        <f t="shared" si="13"/>
        <v/>
      </c>
      <c r="H127" s="36" t="str">
        <f t="shared" si="17"/>
        <v/>
      </c>
      <c r="I127" s="36" t="str">
        <f t="shared" si="14"/>
        <v/>
      </c>
      <c r="J127" s="15"/>
      <c r="K127" s="15"/>
    </row>
    <row r="128" spans="1:11">
      <c r="A128" s="31" t="str">
        <f t="shared" si="9"/>
        <v/>
      </c>
      <c r="B128" s="32" t="str">
        <f t="shared" si="10"/>
        <v/>
      </c>
      <c r="C128" s="36" t="str">
        <f t="shared" si="15"/>
        <v/>
      </c>
      <c r="D128" s="36" t="str">
        <f t="shared" si="16"/>
        <v/>
      </c>
      <c r="E128" s="37" t="str">
        <f t="shared" si="11"/>
        <v/>
      </c>
      <c r="F128" s="36" t="str">
        <f t="shared" si="12"/>
        <v/>
      </c>
      <c r="G128" s="36" t="str">
        <f t="shared" si="13"/>
        <v/>
      </c>
      <c r="H128" s="36" t="str">
        <f t="shared" si="17"/>
        <v/>
      </c>
      <c r="I128" s="36" t="str">
        <f t="shared" si="14"/>
        <v/>
      </c>
      <c r="J128" s="15"/>
      <c r="K128" s="15"/>
    </row>
    <row r="129" spans="1:11">
      <c r="A129" s="31" t="str">
        <f t="shared" si="9"/>
        <v/>
      </c>
      <c r="B129" s="32" t="str">
        <f t="shared" si="10"/>
        <v/>
      </c>
      <c r="C129" s="36" t="str">
        <f t="shared" si="15"/>
        <v/>
      </c>
      <c r="D129" s="36" t="str">
        <f t="shared" si="16"/>
        <v/>
      </c>
      <c r="E129" s="37" t="str">
        <f t="shared" si="11"/>
        <v/>
      </c>
      <c r="F129" s="36" t="str">
        <f t="shared" si="12"/>
        <v/>
      </c>
      <c r="G129" s="36" t="str">
        <f t="shared" si="13"/>
        <v/>
      </c>
      <c r="H129" s="36" t="str">
        <f t="shared" si="17"/>
        <v/>
      </c>
      <c r="I129" s="36" t="str">
        <f t="shared" si="14"/>
        <v/>
      </c>
      <c r="J129" s="15"/>
      <c r="K129" s="15"/>
    </row>
    <row r="130" spans="1:11">
      <c r="A130" s="31" t="str">
        <f t="shared" si="9"/>
        <v/>
      </c>
      <c r="B130" s="32" t="str">
        <f t="shared" si="10"/>
        <v/>
      </c>
      <c r="C130" s="36" t="str">
        <f t="shared" si="15"/>
        <v/>
      </c>
      <c r="D130" s="36" t="str">
        <f t="shared" si="16"/>
        <v/>
      </c>
      <c r="E130" s="37" t="str">
        <f t="shared" si="11"/>
        <v/>
      </c>
      <c r="F130" s="36" t="str">
        <f t="shared" si="12"/>
        <v/>
      </c>
      <c r="G130" s="36" t="str">
        <f t="shared" si="13"/>
        <v/>
      </c>
      <c r="H130" s="36" t="str">
        <f t="shared" si="17"/>
        <v/>
      </c>
      <c r="I130" s="36" t="str">
        <f t="shared" si="14"/>
        <v/>
      </c>
      <c r="J130" s="15"/>
      <c r="K130" s="15"/>
    </row>
    <row r="131" spans="1:11">
      <c r="A131" s="31" t="str">
        <f t="shared" si="9"/>
        <v/>
      </c>
      <c r="B131" s="32" t="str">
        <f t="shared" si="10"/>
        <v/>
      </c>
      <c r="C131" s="36" t="str">
        <f t="shared" si="15"/>
        <v/>
      </c>
      <c r="D131" s="36" t="str">
        <f t="shared" si="16"/>
        <v/>
      </c>
      <c r="E131" s="37" t="str">
        <f t="shared" si="11"/>
        <v/>
      </c>
      <c r="F131" s="36" t="str">
        <f t="shared" si="12"/>
        <v/>
      </c>
      <c r="G131" s="36" t="str">
        <f t="shared" si="13"/>
        <v/>
      </c>
      <c r="H131" s="36" t="str">
        <f t="shared" si="17"/>
        <v/>
      </c>
      <c r="I131" s="36" t="str">
        <f t="shared" si="14"/>
        <v/>
      </c>
      <c r="J131" s="15"/>
      <c r="K131" s="15"/>
    </row>
    <row r="132" spans="1:11">
      <c r="A132" s="31" t="str">
        <f t="shared" si="9"/>
        <v/>
      </c>
      <c r="B132" s="32" t="str">
        <f t="shared" si="10"/>
        <v/>
      </c>
      <c r="C132" s="36" t="str">
        <f t="shared" si="15"/>
        <v/>
      </c>
      <c r="D132" s="36" t="str">
        <f t="shared" si="16"/>
        <v/>
      </c>
      <c r="E132" s="37" t="str">
        <f t="shared" si="11"/>
        <v/>
      </c>
      <c r="F132" s="36" t="str">
        <f t="shared" si="12"/>
        <v/>
      </c>
      <c r="G132" s="36" t="str">
        <f t="shared" si="13"/>
        <v/>
      </c>
      <c r="H132" s="36" t="str">
        <f t="shared" si="17"/>
        <v/>
      </c>
      <c r="I132" s="36" t="str">
        <f t="shared" si="14"/>
        <v/>
      </c>
      <c r="J132" s="15"/>
      <c r="K132" s="15"/>
    </row>
    <row r="133" spans="1:11">
      <c r="A133" s="31" t="str">
        <f t="shared" si="9"/>
        <v/>
      </c>
      <c r="B133" s="32" t="str">
        <f t="shared" si="10"/>
        <v/>
      </c>
      <c r="C133" s="36" t="str">
        <f t="shared" si="15"/>
        <v/>
      </c>
      <c r="D133" s="36" t="str">
        <f t="shared" si="16"/>
        <v/>
      </c>
      <c r="E133" s="37" t="str">
        <f t="shared" si="11"/>
        <v/>
      </c>
      <c r="F133" s="36" t="str">
        <f t="shared" si="12"/>
        <v/>
      </c>
      <c r="G133" s="36" t="str">
        <f t="shared" si="13"/>
        <v/>
      </c>
      <c r="H133" s="36" t="str">
        <f t="shared" si="17"/>
        <v/>
      </c>
      <c r="I133" s="36" t="str">
        <f t="shared" si="14"/>
        <v/>
      </c>
      <c r="J133" s="15"/>
      <c r="K133" s="15"/>
    </row>
    <row r="134" spans="1:11">
      <c r="A134" s="31" t="str">
        <f t="shared" si="9"/>
        <v/>
      </c>
      <c r="B134" s="32" t="str">
        <f t="shared" si="10"/>
        <v/>
      </c>
      <c r="C134" s="36" t="str">
        <f t="shared" si="15"/>
        <v/>
      </c>
      <c r="D134" s="36" t="str">
        <f t="shared" si="16"/>
        <v/>
      </c>
      <c r="E134" s="37" t="str">
        <f t="shared" si="11"/>
        <v/>
      </c>
      <c r="F134" s="36" t="str">
        <f t="shared" si="12"/>
        <v/>
      </c>
      <c r="G134" s="36" t="str">
        <f t="shared" si="13"/>
        <v/>
      </c>
      <c r="H134" s="36" t="str">
        <f t="shared" si="17"/>
        <v/>
      </c>
      <c r="I134" s="36" t="str">
        <f t="shared" si="14"/>
        <v/>
      </c>
      <c r="J134" s="15"/>
      <c r="K134" s="15"/>
    </row>
    <row r="135" spans="1:11">
      <c r="A135" s="31" t="str">
        <f t="shared" si="9"/>
        <v/>
      </c>
      <c r="B135" s="32" t="str">
        <f t="shared" si="10"/>
        <v/>
      </c>
      <c r="C135" s="36" t="str">
        <f t="shared" si="15"/>
        <v/>
      </c>
      <c r="D135" s="36" t="str">
        <f t="shared" si="16"/>
        <v/>
      </c>
      <c r="E135" s="37" t="str">
        <f t="shared" si="11"/>
        <v/>
      </c>
      <c r="F135" s="36" t="str">
        <f t="shared" si="12"/>
        <v/>
      </c>
      <c r="G135" s="36" t="str">
        <f t="shared" si="13"/>
        <v/>
      </c>
      <c r="H135" s="36" t="str">
        <f t="shared" si="17"/>
        <v/>
      </c>
      <c r="I135" s="36" t="str">
        <f t="shared" si="14"/>
        <v/>
      </c>
      <c r="J135" s="15"/>
      <c r="K135" s="15"/>
    </row>
    <row r="136" spans="1:11">
      <c r="A136" s="31" t="str">
        <f t="shared" si="9"/>
        <v/>
      </c>
      <c r="B136" s="32" t="str">
        <f t="shared" si="10"/>
        <v/>
      </c>
      <c r="C136" s="36" t="str">
        <f t="shared" si="15"/>
        <v/>
      </c>
      <c r="D136" s="36" t="str">
        <f t="shared" si="16"/>
        <v/>
      </c>
      <c r="E136" s="37" t="str">
        <f t="shared" si="11"/>
        <v/>
      </c>
      <c r="F136" s="36" t="str">
        <f t="shared" si="12"/>
        <v/>
      </c>
      <c r="G136" s="36" t="str">
        <f t="shared" si="13"/>
        <v/>
      </c>
      <c r="H136" s="36" t="str">
        <f t="shared" si="17"/>
        <v/>
      </c>
      <c r="I136" s="36" t="str">
        <f t="shared" si="14"/>
        <v/>
      </c>
      <c r="J136" s="15"/>
      <c r="K136" s="15"/>
    </row>
    <row r="137" spans="1:11">
      <c r="A137" s="31" t="str">
        <f t="shared" si="9"/>
        <v/>
      </c>
      <c r="B137" s="32" t="str">
        <f t="shared" si="10"/>
        <v/>
      </c>
      <c r="C137" s="36" t="str">
        <f t="shared" si="15"/>
        <v/>
      </c>
      <c r="D137" s="36" t="str">
        <f t="shared" si="16"/>
        <v/>
      </c>
      <c r="E137" s="37" t="str">
        <f t="shared" si="11"/>
        <v/>
      </c>
      <c r="F137" s="36" t="str">
        <f t="shared" si="12"/>
        <v/>
      </c>
      <c r="G137" s="36" t="str">
        <f t="shared" si="13"/>
        <v/>
      </c>
      <c r="H137" s="36" t="str">
        <f t="shared" si="17"/>
        <v/>
      </c>
      <c r="I137" s="36" t="str">
        <f t="shared" si="14"/>
        <v/>
      </c>
      <c r="J137" s="15"/>
      <c r="K137" s="15"/>
    </row>
    <row r="138" spans="1:11">
      <c r="A138" s="31" t="str">
        <f t="shared" si="9"/>
        <v/>
      </c>
      <c r="B138" s="32" t="str">
        <f t="shared" si="10"/>
        <v/>
      </c>
      <c r="C138" s="36" t="str">
        <f t="shared" si="15"/>
        <v/>
      </c>
      <c r="D138" s="36" t="str">
        <f t="shared" si="16"/>
        <v/>
      </c>
      <c r="E138" s="37" t="str">
        <f t="shared" si="11"/>
        <v/>
      </c>
      <c r="F138" s="36" t="str">
        <f t="shared" si="12"/>
        <v/>
      </c>
      <c r="G138" s="36" t="str">
        <f t="shared" si="13"/>
        <v/>
      </c>
      <c r="H138" s="36" t="str">
        <f t="shared" si="17"/>
        <v/>
      </c>
      <c r="I138" s="36" t="str">
        <f t="shared" si="14"/>
        <v/>
      </c>
      <c r="J138" s="15"/>
      <c r="K138" s="15"/>
    </row>
    <row r="139" spans="1:11">
      <c r="A139" s="31" t="str">
        <f t="shared" si="9"/>
        <v/>
      </c>
      <c r="B139" s="32" t="str">
        <f t="shared" si="10"/>
        <v/>
      </c>
      <c r="C139" s="36" t="str">
        <f t="shared" si="15"/>
        <v/>
      </c>
      <c r="D139" s="36" t="str">
        <f t="shared" si="16"/>
        <v/>
      </c>
      <c r="E139" s="37" t="str">
        <f t="shared" si="11"/>
        <v/>
      </c>
      <c r="F139" s="36" t="str">
        <f t="shared" si="12"/>
        <v/>
      </c>
      <c r="G139" s="36" t="str">
        <f t="shared" si="13"/>
        <v/>
      </c>
      <c r="H139" s="36" t="str">
        <f t="shared" si="17"/>
        <v/>
      </c>
      <c r="I139" s="36" t="str">
        <f t="shared" si="14"/>
        <v/>
      </c>
      <c r="J139" s="15"/>
      <c r="K139" s="15"/>
    </row>
    <row r="140" spans="1:11">
      <c r="A140" s="31" t="str">
        <f t="shared" si="9"/>
        <v/>
      </c>
      <c r="B140" s="32" t="str">
        <f t="shared" si="10"/>
        <v/>
      </c>
      <c r="C140" s="36" t="str">
        <f t="shared" si="15"/>
        <v/>
      </c>
      <c r="D140" s="36" t="str">
        <f t="shared" si="16"/>
        <v/>
      </c>
      <c r="E140" s="37" t="str">
        <f t="shared" si="11"/>
        <v/>
      </c>
      <c r="F140" s="36" t="str">
        <f t="shared" si="12"/>
        <v/>
      </c>
      <c r="G140" s="36" t="str">
        <f t="shared" si="13"/>
        <v/>
      </c>
      <c r="H140" s="36" t="str">
        <f t="shared" si="17"/>
        <v/>
      </c>
      <c r="I140" s="36" t="str">
        <f t="shared" si="14"/>
        <v/>
      </c>
      <c r="J140" s="15"/>
      <c r="K140" s="15"/>
    </row>
    <row r="141" spans="1:11">
      <c r="A141" s="31" t="str">
        <f t="shared" si="9"/>
        <v/>
      </c>
      <c r="B141" s="32" t="str">
        <f t="shared" si="10"/>
        <v/>
      </c>
      <c r="C141" s="36" t="str">
        <f t="shared" si="15"/>
        <v/>
      </c>
      <c r="D141" s="36" t="str">
        <f t="shared" si="16"/>
        <v/>
      </c>
      <c r="E141" s="37" t="str">
        <f t="shared" si="11"/>
        <v/>
      </c>
      <c r="F141" s="36" t="str">
        <f t="shared" si="12"/>
        <v/>
      </c>
      <c r="G141" s="36" t="str">
        <f t="shared" si="13"/>
        <v/>
      </c>
      <c r="H141" s="36" t="str">
        <f t="shared" si="17"/>
        <v/>
      </c>
      <c r="I141" s="36" t="str">
        <f t="shared" si="14"/>
        <v/>
      </c>
      <c r="J141" s="15"/>
      <c r="K141" s="15"/>
    </row>
    <row r="142" spans="1:11">
      <c r="A142" s="31" t="str">
        <f t="shared" si="9"/>
        <v/>
      </c>
      <c r="B142" s="32" t="str">
        <f t="shared" si="10"/>
        <v/>
      </c>
      <c r="C142" s="36" t="str">
        <f t="shared" si="15"/>
        <v/>
      </c>
      <c r="D142" s="36" t="str">
        <f t="shared" si="16"/>
        <v/>
      </c>
      <c r="E142" s="37" t="str">
        <f t="shared" si="11"/>
        <v/>
      </c>
      <c r="F142" s="36" t="str">
        <f t="shared" si="12"/>
        <v/>
      </c>
      <c r="G142" s="36" t="str">
        <f t="shared" si="13"/>
        <v/>
      </c>
      <c r="H142" s="36" t="str">
        <f t="shared" si="17"/>
        <v/>
      </c>
      <c r="I142" s="36" t="str">
        <f t="shared" si="14"/>
        <v/>
      </c>
      <c r="J142" s="15"/>
      <c r="K142" s="15"/>
    </row>
    <row r="143" spans="1:11">
      <c r="A143" s="31" t="str">
        <f t="shared" si="9"/>
        <v/>
      </c>
      <c r="B143" s="32" t="str">
        <f t="shared" si="10"/>
        <v/>
      </c>
      <c r="C143" s="36" t="str">
        <f t="shared" si="15"/>
        <v/>
      </c>
      <c r="D143" s="36" t="str">
        <f t="shared" si="16"/>
        <v/>
      </c>
      <c r="E143" s="37" t="str">
        <f t="shared" si="11"/>
        <v/>
      </c>
      <c r="F143" s="36" t="str">
        <f t="shared" si="12"/>
        <v/>
      </c>
      <c r="G143" s="36" t="str">
        <f t="shared" si="13"/>
        <v/>
      </c>
      <c r="H143" s="36" t="str">
        <f t="shared" si="17"/>
        <v/>
      </c>
      <c r="I143" s="36" t="str">
        <f t="shared" si="14"/>
        <v/>
      </c>
      <c r="J143" s="15"/>
      <c r="K143" s="15"/>
    </row>
    <row r="144" spans="1:11">
      <c r="A144" s="31" t="str">
        <f t="shared" si="9"/>
        <v/>
      </c>
      <c r="B144" s="32" t="str">
        <f t="shared" si="10"/>
        <v/>
      </c>
      <c r="C144" s="36" t="str">
        <f t="shared" si="15"/>
        <v/>
      </c>
      <c r="D144" s="36" t="str">
        <f t="shared" si="16"/>
        <v/>
      </c>
      <c r="E144" s="37" t="str">
        <f t="shared" si="11"/>
        <v/>
      </c>
      <c r="F144" s="36" t="str">
        <f t="shared" si="12"/>
        <v/>
      </c>
      <c r="G144" s="36" t="str">
        <f t="shared" si="13"/>
        <v/>
      </c>
      <c r="H144" s="36" t="str">
        <f t="shared" si="17"/>
        <v/>
      </c>
      <c r="I144" s="36" t="str">
        <f t="shared" si="14"/>
        <v/>
      </c>
      <c r="J144" s="15"/>
      <c r="K144" s="15"/>
    </row>
    <row r="145" spans="1:11">
      <c r="A145" s="31" t="str">
        <f t="shared" si="9"/>
        <v/>
      </c>
      <c r="B145" s="32" t="str">
        <f t="shared" si="10"/>
        <v/>
      </c>
      <c r="C145" s="36" t="str">
        <f t="shared" si="15"/>
        <v/>
      </c>
      <c r="D145" s="36" t="str">
        <f t="shared" si="16"/>
        <v/>
      </c>
      <c r="E145" s="37" t="str">
        <f t="shared" si="11"/>
        <v/>
      </c>
      <c r="F145" s="36" t="str">
        <f t="shared" si="12"/>
        <v/>
      </c>
      <c r="G145" s="36" t="str">
        <f t="shared" si="13"/>
        <v/>
      </c>
      <c r="H145" s="36" t="str">
        <f t="shared" si="17"/>
        <v/>
      </c>
      <c r="I145" s="36" t="str">
        <f t="shared" si="14"/>
        <v/>
      </c>
      <c r="J145" s="15"/>
      <c r="K145" s="15"/>
    </row>
    <row r="146" spans="1:11">
      <c r="A146" s="31" t="str">
        <f t="shared" si="9"/>
        <v/>
      </c>
      <c r="B146" s="32" t="str">
        <f t="shared" si="10"/>
        <v/>
      </c>
      <c r="C146" s="36" t="str">
        <f t="shared" si="15"/>
        <v/>
      </c>
      <c r="D146" s="36" t="str">
        <f t="shared" si="16"/>
        <v/>
      </c>
      <c r="E146" s="37" t="str">
        <f t="shared" si="11"/>
        <v/>
      </c>
      <c r="F146" s="36" t="str">
        <f t="shared" si="12"/>
        <v/>
      </c>
      <c r="G146" s="36" t="str">
        <f t="shared" si="13"/>
        <v/>
      </c>
      <c r="H146" s="36" t="str">
        <f t="shared" si="17"/>
        <v/>
      </c>
      <c r="I146" s="36" t="str">
        <f t="shared" si="14"/>
        <v/>
      </c>
      <c r="J146" s="15"/>
      <c r="K146" s="15"/>
    </row>
    <row r="147" spans="1:11">
      <c r="A147" s="31" t="str">
        <f t="shared" ref="A147:A210" si="18">IF(Values_Entered,A146+1,"")</f>
        <v/>
      </c>
      <c r="B147" s="32" t="str">
        <f t="shared" ref="B147:B210" si="19">IF(Pay_Num&lt;&gt;"",DATE(YEAR(B146),MONTH(B146)+1,DAY(B146)),"")</f>
        <v/>
      </c>
      <c r="C147" s="36" t="str">
        <f t="shared" si="15"/>
        <v/>
      </c>
      <c r="D147" s="36" t="str">
        <f t="shared" si="16"/>
        <v/>
      </c>
      <c r="E147" s="37" t="str">
        <f t="shared" ref="E147:E210" si="20">IF(Pay_Num&lt;&gt;"",Scheduled_Extra_Payments,"")</f>
        <v/>
      </c>
      <c r="F147" s="36" t="str">
        <f t="shared" ref="F147:F210" si="21">IF(Pay_Num&lt;&gt;"",Sched_Pay+Extra_Pay,"")</f>
        <v/>
      </c>
      <c r="G147" s="36" t="str">
        <f t="shared" ref="G147:G210" si="22">IF(Pay_Num&lt;&gt;"",Total_Pay-Int,"")</f>
        <v/>
      </c>
      <c r="H147" s="36" t="str">
        <f t="shared" si="17"/>
        <v/>
      </c>
      <c r="I147" s="36" t="str">
        <f t="shared" ref="I147:I210" si="23">IF(Pay_Num&lt;&gt;"",Beg_Bal-Princ,"")</f>
        <v/>
      </c>
      <c r="J147" s="15"/>
      <c r="K147" s="15"/>
    </row>
    <row r="148" spans="1:11">
      <c r="A148" s="31" t="str">
        <f t="shared" si="18"/>
        <v/>
      </c>
      <c r="B148" s="32" t="str">
        <f t="shared" si="19"/>
        <v/>
      </c>
      <c r="C148" s="36" t="str">
        <f t="shared" ref="C148:C211" si="24">IF(Pay_Num&lt;&gt;"",I147,"")</f>
        <v/>
      </c>
      <c r="D148" s="36" t="str">
        <f t="shared" ref="D148:D211" si="25">IF(Pay_Num&lt;&gt;"",Scheduled_Monthly_Payment,"")</f>
        <v/>
      </c>
      <c r="E148" s="37" t="str">
        <f t="shared" si="20"/>
        <v/>
      </c>
      <c r="F148" s="36" t="str">
        <f t="shared" si="21"/>
        <v/>
      </c>
      <c r="G148" s="36" t="str">
        <f t="shared" si="22"/>
        <v/>
      </c>
      <c r="H148" s="36" t="str">
        <f t="shared" ref="H148:H211" si="26">IF(Pay_Num&lt;&gt;"",Beg_Bal*Interest_Rate/12,"")</f>
        <v/>
      </c>
      <c r="I148" s="36" t="str">
        <f t="shared" si="23"/>
        <v/>
      </c>
      <c r="J148" s="15"/>
      <c r="K148" s="15"/>
    </row>
    <row r="149" spans="1:11">
      <c r="A149" s="31" t="str">
        <f t="shared" si="18"/>
        <v/>
      </c>
      <c r="B149" s="32" t="str">
        <f t="shared" si="19"/>
        <v/>
      </c>
      <c r="C149" s="36" t="str">
        <f t="shared" si="24"/>
        <v/>
      </c>
      <c r="D149" s="36" t="str">
        <f t="shared" si="25"/>
        <v/>
      </c>
      <c r="E149" s="37" t="str">
        <f t="shared" si="20"/>
        <v/>
      </c>
      <c r="F149" s="36" t="str">
        <f t="shared" si="21"/>
        <v/>
      </c>
      <c r="G149" s="36" t="str">
        <f t="shared" si="22"/>
        <v/>
      </c>
      <c r="H149" s="36" t="str">
        <f t="shared" si="26"/>
        <v/>
      </c>
      <c r="I149" s="36" t="str">
        <f t="shared" si="23"/>
        <v/>
      </c>
      <c r="J149" s="15"/>
      <c r="K149" s="15"/>
    </row>
    <row r="150" spans="1:11">
      <c r="A150" s="31" t="str">
        <f t="shared" si="18"/>
        <v/>
      </c>
      <c r="B150" s="32" t="str">
        <f t="shared" si="19"/>
        <v/>
      </c>
      <c r="C150" s="36" t="str">
        <f t="shared" si="24"/>
        <v/>
      </c>
      <c r="D150" s="36" t="str">
        <f t="shared" si="25"/>
        <v/>
      </c>
      <c r="E150" s="37" t="str">
        <f t="shared" si="20"/>
        <v/>
      </c>
      <c r="F150" s="36" t="str">
        <f t="shared" si="21"/>
        <v/>
      </c>
      <c r="G150" s="36" t="str">
        <f t="shared" si="22"/>
        <v/>
      </c>
      <c r="H150" s="36" t="str">
        <f t="shared" si="26"/>
        <v/>
      </c>
      <c r="I150" s="36" t="str">
        <f t="shared" si="23"/>
        <v/>
      </c>
      <c r="J150" s="15"/>
      <c r="K150" s="15"/>
    </row>
    <row r="151" spans="1:11">
      <c r="A151" s="31" t="str">
        <f t="shared" si="18"/>
        <v/>
      </c>
      <c r="B151" s="32" t="str">
        <f t="shared" si="19"/>
        <v/>
      </c>
      <c r="C151" s="36" t="str">
        <f t="shared" si="24"/>
        <v/>
      </c>
      <c r="D151" s="36" t="str">
        <f t="shared" si="25"/>
        <v/>
      </c>
      <c r="E151" s="37" t="str">
        <f t="shared" si="20"/>
        <v/>
      </c>
      <c r="F151" s="36" t="str">
        <f t="shared" si="21"/>
        <v/>
      </c>
      <c r="G151" s="36" t="str">
        <f t="shared" si="22"/>
        <v/>
      </c>
      <c r="H151" s="36" t="str">
        <f t="shared" si="26"/>
        <v/>
      </c>
      <c r="I151" s="36" t="str">
        <f t="shared" si="23"/>
        <v/>
      </c>
      <c r="J151" s="15"/>
      <c r="K151" s="15"/>
    </row>
    <row r="152" spans="1:11">
      <c r="A152" s="31" t="str">
        <f t="shared" si="18"/>
        <v/>
      </c>
      <c r="B152" s="32" t="str">
        <f t="shared" si="19"/>
        <v/>
      </c>
      <c r="C152" s="36" t="str">
        <f t="shared" si="24"/>
        <v/>
      </c>
      <c r="D152" s="36" t="str">
        <f t="shared" si="25"/>
        <v/>
      </c>
      <c r="E152" s="37" t="str">
        <f t="shared" si="20"/>
        <v/>
      </c>
      <c r="F152" s="36" t="str">
        <f t="shared" si="21"/>
        <v/>
      </c>
      <c r="G152" s="36" t="str">
        <f t="shared" si="22"/>
        <v/>
      </c>
      <c r="H152" s="36" t="str">
        <f t="shared" si="26"/>
        <v/>
      </c>
      <c r="I152" s="36" t="str">
        <f t="shared" si="23"/>
        <v/>
      </c>
      <c r="J152" s="15"/>
      <c r="K152" s="15"/>
    </row>
    <row r="153" spans="1:11">
      <c r="A153" s="31" t="str">
        <f t="shared" si="18"/>
        <v/>
      </c>
      <c r="B153" s="32" t="str">
        <f t="shared" si="19"/>
        <v/>
      </c>
      <c r="C153" s="36" t="str">
        <f t="shared" si="24"/>
        <v/>
      </c>
      <c r="D153" s="36" t="str">
        <f t="shared" si="25"/>
        <v/>
      </c>
      <c r="E153" s="37" t="str">
        <f t="shared" si="20"/>
        <v/>
      </c>
      <c r="F153" s="36" t="str">
        <f t="shared" si="21"/>
        <v/>
      </c>
      <c r="G153" s="36" t="str">
        <f t="shared" si="22"/>
        <v/>
      </c>
      <c r="H153" s="36" t="str">
        <f t="shared" si="26"/>
        <v/>
      </c>
      <c r="I153" s="36" t="str">
        <f t="shared" si="23"/>
        <v/>
      </c>
      <c r="J153" s="15"/>
      <c r="K153" s="15"/>
    </row>
    <row r="154" spans="1:11">
      <c r="A154" s="31" t="str">
        <f t="shared" si="18"/>
        <v/>
      </c>
      <c r="B154" s="32" t="str">
        <f t="shared" si="19"/>
        <v/>
      </c>
      <c r="C154" s="36" t="str">
        <f t="shared" si="24"/>
        <v/>
      </c>
      <c r="D154" s="36" t="str">
        <f t="shared" si="25"/>
        <v/>
      </c>
      <c r="E154" s="37" t="str">
        <f t="shared" si="20"/>
        <v/>
      </c>
      <c r="F154" s="36" t="str">
        <f t="shared" si="21"/>
        <v/>
      </c>
      <c r="G154" s="36" t="str">
        <f t="shared" si="22"/>
        <v/>
      </c>
      <c r="H154" s="36" t="str">
        <f t="shared" si="26"/>
        <v/>
      </c>
      <c r="I154" s="36" t="str">
        <f t="shared" si="23"/>
        <v/>
      </c>
      <c r="J154" s="15"/>
      <c r="K154" s="15"/>
    </row>
    <row r="155" spans="1:11">
      <c r="A155" s="31" t="str">
        <f t="shared" si="18"/>
        <v/>
      </c>
      <c r="B155" s="32" t="str">
        <f t="shared" si="19"/>
        <v/>
      </c>
      <c r="C155" s="36" t="str">
        <f t="shared" si="24"/>
        <v/>
      </c>
      <c r="D155" s="36" t="str">
        <f t="shared" si="25"/>
        <v/>
      </c>
      <c r="E155" s="37" t="str">
        <f t="shared" si="20"/>
        <v/>
      </c>
      <c r="F155" s="36" t="str">
        <f t="shared" si="21"/>
        <v/>
      </c>
      <c r="G155" s="36" t="str">
        <f t="shared" si="22"/>
        <v/>
      </c>
      <c r="H155" s="36" t="str">
        <f t="shared" si="26"/>
        <v/>
      </c>
      <c r="I155" s="36" t="str">
        <f t="shared" si="23"/>
        <v/>
      </c>
      <c r="J155" s="15"/>
      <c r="K155" s="15"/>
    </row>
    <row r="156" spans="1:11">
      <c r="A156" s="31" t="str">
        <f t="shared" si="18"/>
        <v/>
      </c>
      <c r="B156" s="32" t="str">
        <f t="shared" si="19"/>
        <v/>
      </c>
      <c r="C156" s="36" t="str">
        <f t="shared" si="24"/>
        <v/>
      </c>
      <c r="D156" s="36" t="str">
        <f t="shared" si="25"/>
        <v/>
      </c>
      <c r="E156" s="37" t="str">
        <f t="shared" si="20"/>
        <v/>
      </c>
      <c r="F156" s="36" t="str">
        <f t="shared" si="21"/>
        <v/>
      </c>
      <c r="G156" s="36" t="str">
        <f t="shared" si="22"/>
        <v/>
      </c>
      <c r="H156" s="36" t="str">
        <f t="shared" si="26"/>
        <v/>
      </c>
      <c r="I156" s="36" t="str">
        <f t="shared" si="23"/>
        <v/>
      </c>
      <c r="J156" s="15"/>
      <c r="K156" s="15"/>
    </row>
    <row r="157" spans="1:11">
      <c r="A157" s="31" t="str">
        <f t="shared" si="18"/>
        <v/>
      </c>
      <c r="B157" s="32" t="str">
        <f t="shared" si="19"/>
        <v/>
      </c>
      <c r="C157" s="36" t="str">
        <f t="shared" si="24"/>
        <v/>
      </c>
      <c r="D157" s="36" t="str">
        <f t="shared" si="25"/>
        <v/>
      </c>
      <c r="E157" s="37" t="str">
        <f t="shared" si="20"/>
        <v/>
      </c>
      <c r="F157" s="36" t="str">
        <f t="shared" si="21"/>
        <v/>
      </c>
      <c r="G157" s="36" t="str">
        <f t="shared" si="22"/>
        <v/>
      </c>
      <c r="H157" s="36" t="str">
        <f t="shared" si="26"/>
        <v/>
      </c>
      <c r="I157" s="36" t="str">
        <f t="shared" si="23"/>
        <v/>
      </c>
      <c r="J157" s="15"/>
      <c r="K157" s="15"/>
    </row>
    <row r="158" spans="1:11">
      <c r="A158" s="31" t="str">
        <f t="shared" si="18"/>
        <v/>
      </c>
      <c r="B158" s="32" t="str">
        <f t="shared" si="19"/>
        <v/>
      </c>
      <c r="C158" s="36" t="str">
        <f t="shared" si="24"/>
        <v/>
      </c>
      <c r="D158" s="36" t="str">
        <f t="shared" si="25"/>
        <v/>
      </c>
      <c r="E158" s="37" t="str">
        <f t="shared" si="20"/>
        <v/>
      </c>
      <c r="F158" s="36" t="str">
        <f t="shared" si="21"/>
        <v/>
      </c>
      <c r="G158" s="36" t="str">
        <f t="shared" si="22"/>
        <v/>
      </c>
      <c r="H158" s="36" t="str">
        <f t="shared" si="26"/>
        <v/>
      </c>
      <c r="I158" s="36" t="str">
        <f t="shared" si="23"/>
        <v/>
      </c>
      <c r="J158" s="15"/>
      <c r="K158" s="15"/>
    </row>
    <row r="159" spans="1:11">
      <c r="A159" s="31" t="str">
        <f t="shared" si="18"/>
        <v/>
      </c>
      <c r="B159" s="32" t="str">
        <f t="shared" si="19"/>
        <v/>
      </c>
      <c r="C159" s="36" t="str">
        <f t="shared" si="24"/>
        <v/>
      </c>
      <c r="D159" s="36" t="str">
        <f t="shared" si="25"/>
        <v/>
      </c>
      <c r="E159" s="37" t="str">
        <f t="shared" si="20"/>
        <v/>
      </c>
      <c r="F159" s="36" t="str">
        <f t="shared" si="21"/>
        <v/>
      </c>
      <c r="G159" s="36" t="str">
        <f t="shared" si="22"/>
        <v/>
      </c>
      <c r="H159" s="36" t="str">
        <f t="shared" si="26"/>
        <v/>
      </c>
      <c r="I159" s="36" t="str">
        <f t="shared" si="23"/>
        <v/>
      </c>
      <c r="J159" s="15"/>
      <c r="K159" s="15"/>
    </row>
    <row r="160" spans="1:11">
      <c r="A160" s="31" t="str">
        <f t="shared" si="18"/>
        <v/>
      </c>
      <c r="B160" s="32" t="str">
        <f t="shared" si="19"/>
        <v/>
      </c>
      <c r="C160" s="36" t="str">
        <f t="shared" si="24"/>
        <v/>
      </c>
      <c r="D160" s="36" t="str">
        <f t="shared" si="25"/>
        <v/>
      </c>
      <c r="E160" s="37" t="str">
        <f t="shared" si="20"/>
        <v/>
      </c>
      <c r="F160" s="36" t="str">
        <f t="shared" si="21"/>
        <v/>
      </c>
      <c r="G160" s="36" t="str">
        <f t="shared" si="22"/>
        <v/>
      </c>
      <c r="H160" s="36" t="str">
        <f t="shared" si="26"/>
        <v/>
      </c>
      <c r="I160" s="36" t="str">
        <f t="shared" si="23"/>
        <v/>
      </c>
      <c r="J160" s="15"/>
      <c r="K160" s="15"/>
    </row>
    <row r="161" spans="1:11">
      <c r="A161" s="31" t="str">
        <f t="shared" si="18"/>
        <v/>
      </c>
      <c r="B161" s="32" t="str">
        <f t="shared" si="19"/>
        <v/>
      </c>
      <c r="C161" s="36" t="str">
        <f t="shared" si="24"/>
        <v/>
      </c>
      <c r="D161" s="36" t="str">
        <f t="shared" si="25"/>
        <v/>
      </c>
      <c r="E161" s="37" t="str">
        <f t="shared" si="20"/>
        <v/>
      </c>
      <c r="F161" s="36" t="str">
        <f t="shared" si="21"/>
        <v/>
      </c>
      <c r="G161" s="36" t="str">
        <f t="shared" si="22"/>
        <v/>
      </c>
      <c r="H161" s="36" t="str">
        <f t="shared" si="26"/>
        <v/>
      </c>
      <c r="I161" s="36" t="str">
        <f t="shared" si="23"/>
        <v/>
      </c>
      <c r="J161" s="15"/>
      <c r="K161" s="15"/>
    </row>
    <row r="162" spans="1:11">
      <c r="A162" s="31" t="str">
        <f t="shared" si="18"/>
        <v/>
      </c>
      <c r="B162" s="32" t="str">
        <f t="shared" si="19"/>
        <v/>
      </c>
      <c r="C162" s="36" t="str">
        <f t="shared" si="24"/>
        <v/>
      </c>
      <c r="D162" s="36" t="str">
        <f t="shared" si="25"/>
        <v/>
      </c>
      <c r="E162" s="37" t="str">
        <f t="shared" si="20"/>
        <v/>
      </c>
      <c r="F162" s="36" t="str">
        <f t="shared" si="21"/>
        <v/>
      </c>
      <c r="G162" s="36" t="str">
        <f t="shared" si="22"/>
        <v/>
      </c>
      <c r="H162" s="36" t="str">
        <f t="shared" si="26"/>
        <v/>
      </c>
      <c r="I162" s="36" t="str">
        <f t="shared" si="23"/>
        <v/>
      </c>
      <c r="J162" s="15"/>
      <c r="K162" s="15"/>
    </row>
    <row r="163" spans="1:11">
      <c r="A163" s="31" t="str">
        <f t="shared" si="18"/>
        <v/>
      </c>
      <c r="B163" s="32" t="str">
        <f t="shared" si="19"/>
        <v/>
      </c>
      <c r="C163" s="36" t="str">
        <f t="shared" si="24"/>
        <v/>
      </c>
      <c r="D163" s="36" t="str">
        <f t="shared" si="25"/>
        <v/>
      </c>
      <c r="E163" s="37" t="str">
        <f t="shared" si="20"/>
        <v/>
      </c>
      <c r="F163" s="36" t="str">
        <f t="shared" si="21"/>
        <v/>
      </c>
      <c r="G163" s="36" t="str">
        <f t="shared" si="22"/>
        <v/>
      </c>
      <c r="H163" s="36" t="str">
        <f t="shared" si="26"/>
        <v/>
      </c>
      <c r="I163" s="36" t="str">
        <f t="shared" si="23"/>
        <v/>
      </c>
      <c r="J163" s="15"/>
      <c r="K163" s="15"/>
    </row>
    <row r="164" spans="1:11">
      <c r="A164" s="31" t="str">
        <f t="shared" si="18"/>
        <v/>
      </c>
      <c r="B164" s="32" t="str">
        <f t="shared" si="19"/>
        <v/>
      </c>
      <c r="C164" s="36" t="str">
        <f t="shared" si="24"/>
        <v/>
      </c>
      <c r="D164" s="36" t="str">
        <f t="shared" si="25"/>
        <v/>
      </c>
      <c r="E164" s="37" t="str">
        <f t="shared" si="20"/>
        <v/>
      </c>
      <c r="F164" s="36" t="str">
        <f t="shared" si="21"/>
        <v/>
      </c>
      <c r="G164" s="36" t="str">
        <f t="shared" si="22"/>
        <v/>
      </c>
      <c r="H164" s="36" t="str">
        <f t="shared" si="26"/>
        <v/>
      </c>
      <c r="I164" s="36" t="str">
        <f t="shared" si="23"/>
        <v/>
      </c>
      <c r="J164" s="15"/>
      <c r="K164" s="15"/>
    </row>
    <row r="165" spans="1:11">
      <c r="A165" s="31" t="str">
        <f t="shared" si="18"/>
        <v/>
      </c>
      <c r="B165" s="32" t="str">
        <f t="shared" si="19"/>
        <v/>
      </c>
      <c r="C165" s="36" t="str">
        <f t="shared" si="24"/>
        <v/>
      </c>
      <c r="D165" s="36" t="str">
        <f t="shared" si="25"/>
        <v/>
      </c>
      <c r="E165" s="37" t="str">
        <f t="shared" si="20"/>
        <v/>
      </c>
      <c r="F165" s="36" t="str">
        <f t="shared" si="21"/>
        <v/>
      </c>
      <c r="G165" s="36" t="str">
        <f t="shared" si="22"/>
        <v/>
      </c>
      <c r="H165" s="36" t="str">
        <f t="shared" si="26"/>
        <v/>
      </c>
      <c r="I165" s="36" t="str">
        <f t="shared" si="23"/>
        <v/>
      </c>
      <c r="J165" s="15"/>
      <c r="K165" s="15"/>
    </row>
    <row r="166" spans="1:11">
      <c r="A166" s="31" t="str">
        <f t="shared" si="18"/>
        <v/>
      </c>
      <c r="B166" s="32" t="str">
        <f t="shared" si="19"/>
        <v/>
      </c>
      <c r="C166" s="36" t="str">
        <f t="shared" si="24"/>
        <v/>
      </c>
      <c r="D166" s="36" t="str">
        <f t="shared" si="25"/>
        <v/>
      </c>
      <c r="E166" s="37" t="str">
        <f t="shared" si="20"/>
        <v/>
      </c>
      <c r="F166" s="36" t="str">
        <f t="shared" si="21"/>
        <v/>
      </c>
      <c r="G166" s="36" t="str">
        <f t="shared" si="22"/>
        <v/>
      </c>
      <c r="H166" s="36" t="str">
        <f t="shared" si="26"/>
        <v/>
      </c>
      <c r="I166" s="36" t="str">
        <f t="shared" si="23"/>
        <v/>
      </c>
      <c r="J166" s="15"/>
      <c r="K166" s="15"/>
    </row>
    <row r="167" spans="1:11">
      <c r="A167" s="31" t="str">
        <f t="shared" si="18"/>
        <v/>
      </c>
      <c r="B167" s="32" t="str">
        <f t="shared" si="19"/>
        <v/>
      </c>
      <c r="C167" s="36" t="str">
        <f t="shared" si="24"/>
        <v/>
      </c>
      <c r="D167" s="36" t="str">
        <f t="shared" si="25"/>
        <v/>
      </c>
      <c r="E167" s="37" t="str">
        <f t="shared" si="20"/>
        <v/>
      </c>
      <c r="F167" s="36" t="str">
        <f t="shared" si="21"/>
        <v/>
      </c>
      <c r="G167" s="36" t="str">
        <f t="shared" si="22"/>
        <v/>
      </c>
      <c r="H167" s="36" t="str">
        <f t="shared" si="26"/>
        <v/>
      </c>
      <c r="I167" s="36" t="str">
        <f t="shared" si="23"/>
        <v/>
      </c>
      <c r="J167" s="15"/>
      <c r="K167" s="15"/>
    </row>
    <row r="168" spans="1:11">
      <c r="A168" s="31" t="str">
        <f t="shared" si="18"/>
        <v/>
      </c>
      <c r="B168" s="32" t="str">
        <f t="shared" si="19"/>
        <v/>
      </c>
      <c r="C168" s="36" t="str">
        <f t="shared" si="24"/>
        <v/>
      </c>
      <c r="D168" s="36" t="str">
        <f t="shared" si="25"/>
        <v/>
      </c>
      <c r="E168" s="37" t="str">
        <f t="shared" si="20"/>
        <v/>
      </c>
      <c r="F168" s="36" t="str">
        <f t="shared" si="21"/>
        <v/>
      </c>
      <c r="G168" s="36" t="str">
        <f t="shared" si="22"/>
        <v/>
      </c>
      <c r="H168" s="36" t="str">
        <f t="shared" si="26"/>
        <v/>
      </c>
      <c r="I168" s="36" t="str">
        <f t="shared" si="23"/>
        <v/>
      </c>
      <c r="J168" s="15"/>
      <c r="K168" s="15"/>
    </row>
    <row r="169" spans="1:11">
      <c r="A169" s="31" t="str">
        <f t="shared" si="18"/>
        <v/>
      </c>
      <c r="B169" s="32" t="str">
        <f t="shared" si="19"/>
        <v/>
      </c>
      <c r="C169" s="36" t="str">
        <f t="shared" si="24"/>
        <v/>
      </c>
      <c r="D169" s="36" t="str">
        <f t="shared" si="25"/>
        <v/>
      </c>
      <c r="E169" s="37" t="str">
        <f t="shared" si="20"/>
        <v/>
      </c>
      <c r="F169" s="36" t="str">
        <f t="shared" si="21"/>
        <v/>
      </c>
      <c r="G169" s="36" t="str">
        <f t="shared" si="22"/>
        <v/>
      </c>
      <c r="H169" s="36" t="str">
        <f t="shared" si="26"/>
        <v/>
      </c>
      <c r="I169" s="36" t="str">
        <f t="shared" si="23"/>
        <v/>
      </c>
      <c r="J169" s="15"/>
      <c r="K169" s="15"/>
    </row>
    <row r="170" spans="1:11">
      <c r="A170" s="31" t="str">
        <f t="shared" si="18"/>
        <v/>
      </c>
      <c r="B170" s="32" t="str">
        <f t="shared" si="19"/>
        <v/>
      </c>
      <c r="C170" s="36" t="str">
        <f t="shared" si="24"/>
        <v/>
      </c>
      <c r="D170" s="36" t="str">
        <f t="shared" si="25"/>
        <v/>
      </c>
      <c r="E170" s="37" t="str">
        <f t="shared" si="20"/>
        <v/>
      </c>
      <c r="F170" s="36" t="str">
        <f t="shared" si="21"/>
        <v/>
      </c>
      <c r="G170" s="36" t="str">
        <f t="shared" si="22"/>
        <v/>
      </c>
      <c r="H170" s="36" t="str">
        <f t="shared" si="26"/>
        <v/>
      </c>
      <c r="I170" s="36" t="str">
        <f t="shared" si="23"/>
        <v/>
      </c>
      <c r="J170" s="15"/>
      <c r="K170" s="15"/>
    </row>
    <row r="171" spans="1:11">
      <c r="A171" s="31" t="str">
        <f t="shared" si="18"/>
        <v/>
      </c>
      <c r="B171" s="32" t="str">
        <f t="shared" si="19"/>
        <v/>
      </c>
      <c r="C171" s="36" t="str">
        <f t="shared" si="24"/>
        <v/>
      </c>
      <c r="D171" s="36" t="str">
        <f t="shared" si="25"/>
        <v/>
      </c>
      <c r="E171" s="37" t="str">
        <f t="shared" si="20"/>
        <v/>
      </c>
      <c r="F171" s="36" t="str">
        <f t="shared" si="21"/>
        <v/>
      </c>
      <c r="G171" s="36" t="str">
        <f t="shared" si="22"/>
        <v/>
      </c>
      <c r="H171" s="36" t="str">
        <f t="shared" si="26"/>
        <v/>
      </c>
      <c r="I171" s="36" t="str">
        <f t="shared" si="23"/>
        <v/>
      </c>
      <c r="J171" s="15"/>
      <c r="K171" s="15"/>
    </row>
    <row r="172" spans="1:11">
      <c r="A172" s="31" t="str">
        <f t="shared" si="18"/>
        <v/>
      </c>
      <c r="B172" s="32" t="str">
        <f t="shared" si="19"/>
        <v/>
      </c>
      <c r="C172" s="36" t="str">
        <f t="shared" si="24"/>
        <v/>
      </c>
      <c r="D172" s="36" t="str">
        <f t="shared" si="25"/>
        <v/>
      </c>
      <c r="E172" s="37" t="str">
        <f t="shared" si="20"/>
        <v/>
      </c>
      <c r="F172" s="36" t="str">
        <f t="shared" si="21"/>
        <v/>
      </c>
      <c r="G172" s="36" t="str">
        <f t="shared" si="22"/>
        <v/>
      </c>
      <c r="H172" s="36" t="str">
        <f t="shared" si="26"/>
        <v/>
      </c>
      <c r="I172" s="36" t="str">
        <f t="shared" si="23"/>
        <v/>
      </c>
      <c r="J172" s="15"/>
      <c r="K172" s="15"/>
    </row>
    <row r="173" spans="1:11">
      <c r="A173" s="31" t="str">
        <f t="shared" si="18"/>
        <v/>
      </c>
      <c r="B173" s="32" t="str">
        <f t="shared" si="19"/>
        <v/>
      </c>
      <c r="C173" s="36" t="str">
        <f t="shared" si="24"/>
        <v/>
      </c>
      <c r="D173" s="36" t="str">
        <f t="shared" si="25"/>
        <v/>
      </c>
      <c r="E173" s="37" t="str">
        <f t="shared" si="20"/>
        <v/>
      </c>
      <c r="F173" s="36" t="str">
        <f t="shared" si="21"/>
        <v/>
      </c>
      <c r="G173" s="36" t="str">
        <f t="shared" si="22"/>
        <v/>
      </c>
      <c r="H173" s="36" t="str">
        <f t="shared" si="26"/>
        <v/>
      </c>
      <c r="I173" s="36" t="str">
        <f t="shared" si="23"/>
        <v/>
      </c>
      <c r="J173" s="15"/>
      <c r="K173" s="15"/>
    </row>
    <row r="174" spans="1:11">
      <c r="A174" s="31" t="str">
        <f t="shared" si="18"/>
        <v/>
      </c>
      <c r="B174" s="32" t="str">
        <f t="shared" si="19"/>
        <v/>
      </c>
      <c r="C174" s="36" t="str">
        <f t="shared" si="24"/>
        <v/>
      </c>
      <c r="D174" s="36" t="str">
        <f t="shared" si="25"/>
        <v/>
      </c>
      <c r="E174" s="37" t="str">
        <f t="shared" si="20"/>
        <v/>
      </c>
      <c r="F174" s="36" t="str">
        <f t="shared" si="21"/>
        <v/>
      </c>
      <c r="G174" s="36" t="str">
        <f t="shared" si="22"/>
        <v/>
      </c>
      <c r="H174" s="36" t="str">
        <f t="shared" si="26"/>
        <v/>
      </c>
      <c r="I174" s="36" t="str">
        <f t="shared" si="23"/>
        <v/>
      </c>
      <c r="J174" s="15"/>
      <c r="K174" s="15"/>
    </row>
    <row r="175" spans="1:11">
      <c r="A175" s="31" t="str">
        <f t="shared" si="18"/>
        <v/>
      </c>
      <c r="B175" s="32" t="str">
        <f t="shared" si="19"/>
        <v/>
      </c>
      <c r="C175" s="36" t="str">
        <f t="shared" si="24"/>
        <v/>
      </c>
      <c r="D175" s="36" t="str">
        <f t="shared" si="25"/>
        <v/>
      </c>
      <c r="E175" s="37" t="str">
        <f t="shared" si="20"/>
        <v/>
      </c>
      <c r="F175" s="36" t="str">
        <f t="shared" si="21"/>
        <v/>
      </c>
      <c r="G175" s="36" t="str">
        <f t="shared" si="22"/>
        <v/>
      </c>
      <c r="H175" s="36" t="str">
        <f t="shared" si="26"/>
        <v/>
      </c>
      <c r="I175" s="36" t="str">
        <f t="shared" si="23"/>
        <v/>
      </c>
      <c r="J175" s="15"/>
      <c r="K175" s="15"/>
    </row>
    <row r="176" spans="1:11">
      <c r="A176" s="31" t="str">
        <f t="shared" si="18"/>
        <v/>
      </c>
      <c r="B176" s="32" t="str">
        <f t="shared" si="19"/>
        <v/>
      </c>
      <c r="C176" s="36" t="str">
        <f t="shared" si="24"/>
        <v/>
      </c>
      <c r="D176" s="36" t="str">
        <f t="shared" si="25"/>
        <v/>
      </c>
      <c r="E176" s="37" t="str">
        <f t="shared" si="20"/>
        <v/>
      </c>
      <c r="F176" s="36" t="str">
        <f t="shared" si="21"/>
        <v/>
      </c>
      <c r="G176" s="36" t="str">
        <f t="shared" si="22"/>
        <v/>
      </c>
      <c r="H176" s="36" t="str">
        <f t="shared" si="26"/>
        <v/>
      </c>
      <c r="I176" s="36" t="str">
        <f t="shared" si="23"/>
        <v/>
      </c>
      <c r="J176" s="15"/>
      <c r="K176" s="15"/>
    </row>
    <row r="177" spans="1:11">
      <c r="A177" s="31" t="str">
        <f t="shared" si="18"/>
        <v/>
      </c>
      <c r="B177" s="32" t="str">
        <f t="shared" si="19"/>
        <v/>
      </c>
      <c r="C177" s="36" t="str">
        <f t="shared" si="24"/>
        <v/>
      </c>
      <c r="D177" s="36" t="str">
        <f t="shared" si="25"/>
        <v/>
      </c>
      <c r="E177" s="37" t="str">
        <f t="shared" si="20"/>
        <v/>
      </c>
      <c r="F177" s="36" t="str">
        <f t="shared" si="21"/>
        <v/>
      </c>
      <c r="G177" s="36" t="str">
        <f t="shared" si="22"/>
        <v/>
      </c>
      <c r="H177" s="36" t="str">
        <f t="shared" si="26"/>
        <v/>
      </c>
      <c r="I177" s="36" t="str">
        <f t="shared" si="23"/>
        <v/>
      </c>
      <c r="J177" s="15"/>
      <c r="K177" s="15"/>
    </row>
    <row r="178" spans="1:11">
      <c r="A178" s="31" t="str">
        <f t="shared" si="18"/>
        <v/>
      </c>
      <c r="B178" s="32" t="str">
        <f t="shared" si="19"/>
        <v/>
      </c>
      <c r="C178" s="36" t="str">
        <f t="shared" si="24"/>
        <v/>
      </c>
      <c r="D178" s="36" t="str">
        <f t="shared" si="25"/>
        <v/>
      </c>
      <c r="E178" s="37" t="str">
        <f t="shared" si="20"/>
        <v/>
      </c>
      <c r="F178" s="36" t="str">
        <f t="shared" si="21"/>
        <v/>
      </c>
      <c r="G178" s="36" t="str">
        <f t="shared" si="22"/>
        <v/>
      </c>
      <c r="H178" s="36" t="str">
        <f t="shared" si="26"/>
        <v/>
      </c>
      <c r="I178" s="36" t="str">
        <f t="shared" si="23"/>
        <v/>
      </c>
      <c r="J178" s="15"/>
      <c r="K178" s="15"/>
    </row>
    <row r="179" spans="1:11">
      <c r="A179" s="31" t="str">
        <f t="shared" si="18"/>
        <v/>
      </c>
      <c r="B179" s="32" t="str">
        <f t="shared" si="19"/>
        <v/>
      </c>
      <c r="C179" s="36" t="str">
        <f t="shared" si="24"/>
        <v/>
      </c>
      <c r="D179" s="36" t="str">
        <f t="shared" si="25"/>
        <v/>
      </c>
      <c r="E179" s="37" t="str">
        <f t="shared" si="20"/>
        <v/>
      </c>
      <c r="F179" s="36" t="str">
        <f t="shared" si="21"/>
        <v/>
      </c>
      <c r="G179" s="36" t="str">
        <f t="shared" si="22"/>
        <v/>
      </c>
      <c r="H179" s="36" t="str">
        <f t="shared" si="26"/>
        <v/>
      </c>
      <c r="I179" s="36" t="str">
        <f t="shared" si="23"/>
        <v/>
      </c>
      <c r="J179" s="15"/>
      <c r="K179" s="15"/>
    </row>
    <row r="180" spans="1:11">
      <c r="A180" s="31" t="str">
        <f t="shared" si="18"/>
        <v/>
      </c>
      <c r="B180" s="32" t="str">
        <f t="shared" si="19"/>
        <v/>
      </c>
      <c r="C180" s="36" t="str">
        <f t="shared" si="24"/>
        <v/>
      </c>
      <c r="D180" s="36" t="str">
        <f t="shared" si="25"/>
        <v/>
      </c>
      <c r="E180" s="37" t="str">
        <f t="shared" si="20"/>
        <v/>
      </c>
      <c r="F180" s="36" t="str">
        <f t="shared" si="21"/>
        <v/>
      </c>
      <c r="G180" s="36" t="str">
        <f t="shared" si="22"/>
        <v/>
      </c>
      <c r="H180" s="36" t="str">
        <f t="shared" si="26"/>
        <v/>
      </c>
      <c r="I180" s="36" t="str">
        <f t="shared" si="23"/>
        <v/>
      </c>
      <c r="J180" s="15"/>
      <c r="K180" s="15"/>
    </row>
    <row r="181" spans="1:11">
      <c r="A181" s="31" t="str">
        <f t="shared" si="18"/>
        <v/>
      </c>
      <c r="B181" s="32" t="str">
        <f t="shared" si="19"/>
        <v/>
      </c>
      <c r="C181" s="36" t="str">
        <f t="shared" si="24"/>
        <v/>
      </c>
      <c r="D181" s="36" t="str">
        <f t="shared" si="25"/>
        <v/>
      </c>
      <c r="E181" s="37" t="str">
        <f t="shared" si="20"/>
        <v/>
      </c>
      <c r="F181" s="36" t="str">
        <f t="shared" si="21"/>
        <v/>
      </c>
      <c r="G181" s="36" t="str">
        <f t="shared" si="22"/>
        <v/>
      </c>
      <c r="H181" s="36" t="str">
        <f t="shared" si="26"/>
        <v/>
      </c>
      <c r="I181" s="36" t="str">
        <f t="shared" si="23"/>
        <v/>
      </c>
      <c r="J181" s="15"/>
      <c r="K181" s="15"/>
    </row>
    <row r="182" spans="1:11">
      <c r="A182" s="31" t="str">
        <f t="shared" si="18"/>
        <v/>
      </c>
      <c r="B182" s="32" t="str">
        <f t="shared" si="19"/>
        <v/>
      </c>
      <c r="C182" s="36" t="str">
        <f t="shared" si="24"/>
        <v/>
      </c>
      <c r="D182" s="36" t="str">
        <f t="shared" si="25"/>
        <v/>
      </c>
      <c r="E182" s="37" t="str">
        <f t="shared" si="20"/>
        <v/>
      </c>
      <c r="F182" s="36" t="str">
        <f t="shared" si="21"/>
        <v/>
      </c>
      <c r="G182" s="36" t="str">
        <f t="shared" si="22"/>
        <v/>
      </c>
      <c r="H182" s="36" t="str">
        <f t="shared" si="26"/>
        <v/>
      </c>
      <c r="I182" s="36" t="str">
        <f t="shared" si="23"/>
        <v/>
      </c>
      <c r="J182" s="15"/>
      <c r="K182" s="15"/>
    </row>
    <row r="183" spans="1:11">
      <c r="A183" s="31" t="str">
        <f t="shared" si="18"/>
        <v/>
      </c>
      <c r="B183" s="32" t="str">
        <f t="shared" si="19"/>
        <v/>
      </c>
      <c r="C183" s="36" t="str">
        <f t="shared" si="24"/>
        <v/>
      </c>
      <c r="D183" s="36" t="str">
        <f t="shared" si="25"/>
        <v/>
      </c>
      <c r="E183" s="37" t="str">
        <f t="shared" si="20"/>
        <v/>
      </c>
      <c r="F183" s="36" t="str">
        <f t="shared" si="21"/>
        <v/>
      </c>
      <c r="G183" s="36" t="str">
        <f t="shared" si="22"/>
        <v/>
      </c>
      <c r="H183" s="36" t="str">
        <f t="shared" si="26"/>
        <v/>
      </c>
      <c r="I183" s="36" t="str">
        <f t="shared" si="23"/>
        <v/>
      </c>
      <c r="J183" s="15"/>
      <c r="K183" s="15"/>
    </row>
    <row r="184" spans="1:11">
      <c r="A184" s="31" t="str">
        <f t="shared" si="18"/>
        <v/>
      </c>
      <c r="B184" s="32" t="str">
        <f t="shared" si="19"/>
        <v/>
      </c>
      <c r="C184" s="36" t="str">
        <f t="shared" si="24"/>
        <v/>
      </c>
      <c r="D184" s="36" t="str">
        <f t="shared" si="25"/>
        <v/>
      </c>
      <c r="E184" s="37" t="str">
        <f t="shared" si="20"/>
        <v/>
      </c>
      <c r="F184" s="36" t="str">
        <f t="shared" si="21"/>
        <v/>
      </c>
      <c r="G184" s="36" t="str">
        <f t="shared" si="22"/>
        <v/>
      </c>
      <c r="H184" s="36" t="str">
        <f t="shared" si="26"/>
        <v/>
      </c>
      <c r="I184" s="36" t="str">
        <f t="shared" si="23"/>
        <v/>
      </c>
      <c r="J184" s="15"/>
      <c r="K184" s="15"/>
    </row>
    <row r="185" spans="1:11">
      <c r="A185" s="31" t="str">
        <f t="shared" si="18"/>
        <v/>
      </c>
      <c r="B185" s="32" t="str">
        <f t="shared" si="19"/>
        <v/>
      </c>
      <c r="C185" s="36" t="str">
        <f t="shared" si="24"/>
        <v/>
      </c>
      <c r="D185" s="36" t="str">
        <f t="shared" si="25"/>
        <v/>
      </c>
      <c r="E185" s="37" t="str">
        <f t="shared" si="20"/>
        <v/>
      </c>
      <c r="F185" s="36" t="str">
        <f t="shared" si="21"/>
        <v/>
      </c>
      <c r="G185" s="36" t="str">
        <f t="shared" si="22"/>
        <v/>
      </c>
      <c r="H185" s="36" t="str">
        <f t="shared" si="26"/>
        <v/>
      </c>
      <c r="I185" s="36" t="str">
        <f t="shared" si="23"/>
        <v/>
      </c>
      <c r="J185" s="15"/>
      <c r="K185" s="15"/>
    </row>
    <row r="186" spans="1:11">
      <c r="A186" s="31" t="str">
        <f t="shared" si="18"/>
        <v/>
      </c>
      <c r="B186" s="32" t="str">
        <f t="shared" si="19"/>
        <v/>
      </c>
      <c r="C186" s="36" t="str">
        <f t="shared" si="24"/>
        <v/>
      </c>
      <c r="D186" s="36" t="str">
        <f t="shared" si="25"/>
        <v/>
      </c>
      <c r="E186" s="37" t="str">
        <f t="shared" si="20"/>
        <v/>
      </c>
      <c r="F186" s="36" t="str">
        <f t="shared" si="21"/>
        <v/>
      </c>
      <c r="G186" s="36" t="str">
        <f t="shared" si="22"/>
        <v/>
      </c>
      <c r="H186" s="36" t="str">
        <f t="shared" si="26"/>
        <v/>
      </c>
      <c r="I186" s="36" t="str">
        <f t="shared" si="23"/>
        <v/>
      </c>
      <c r="J186" s="15"/>
      <c r="K186" s="15"/>
    </row>
    <row r="187" spans="1:11">
      <c r="A187" s="31" t="str">
        <f t="shared" si="18"/>
        <v/>
      </c>
      <c r="B187" s="32" t="str">
        <f t="shared" si="19"/>
        <v/>
      </c>
      <c r="C187" s="36" t="str">
        <f t="shared" si="24"/>
        <v/>
      </c>
      <c r="D187" s="36" t="str">
        <f t="shared" si="25"/>
        <v/>
      </c>
      <c r="E187" s="37" t="str">
        <f t="shared" si="20"/>
        <v/>
      </c>
      <c r="F187" s="36" t="str">
        <f t="shared" si="21"/>
        <v/>
      </c>
      <c r="G187" s="36" t="str">
        <f t="shared" si="22"/>
        <v/>
      </c>
      <c r="H187" s="36" t="str">
        <f t="shared" si="26"/>
        <v/>
      </c>
      <c r="I187" s="36" t="str">
        <f t="shared" si="23"/>
        <v/>
      </c>
      <c r="J187" s="15"/>
      <c r="K187" s="15"/>
    </row>
    <row r="188" spans="1:11">
      <c r="A188" s="31" t="str">
        <f t="shared" si="18"/>
        <v/>
      </c>
      <c r="B188" s="32" t="str">
        <f t="shared" si="19"/>
        <v/>
      </c>
      <c r="C188" s="36" t="str">
        <f t="shared" si="24"/>
        <v/>
      </c>
      <c r="D188" s="36" t="str">
        <f t="shared" si="25"/>
        <v/>
      </c>
      <c r="E188" s="37" t="str">
        <f t="shared" si="20"/>
        <v/>
      </c>
      <c r="F188" s="36" t="str">
        <f t="shared" si="21"/>
        <v/>
      </c>
      <c r="G188" s="36" t="str">
        <f t="shared" si="22"/>
        <v/>
      </c>
      <c r="H188" s="36" t="str">
        <f t="shared" si="26"/>
        <v/>
      </c>
      <c r="I188" s="36" t="str">
        <f t="shared" si="23"/>
        <v/>
      </c>
      <c r="J188" s="15"/>
      <c r="K188" s="15"/>
    </row>
    <row r="189" spans="1:11">
      <c r="A189" s="31" t="str">
        <f t="shared" si="18"/>
        <v/>
      </c>
      <c r="B189" s="32" t="str">
        <f t="shared" si="19"/>
        <v/>
      </c>
      <c r="C189" s="36" t="str">
        <f t="shared" si="24"/>
        <v/>
      </c>
      <c r="D189" s="36" t="str">
        <f t="shared" si="25"/>
        <v/>
      </c>
      <c r="E189" s="37" t="str">
        <f t="shared" si="20"/>
        <v/>
      </c>
      <c r="F189" s="36" t="str">
        <f t="shared" si="21"/>
        <v/>
      </c>
      <c r="G189" s="36" t="str">
        <f t="shared" si="22"/>
        <v/>
      </c>
      <c r="H189" s="36" t="str">
        <f t="shared" si="26"/>
        <v/>
      </c>
      <c r="I189" s="36" t="str">
        <f t="shared" si="23"/>
        <v/>
      </c>
      <c r="J189" s="15"/>
      <c r="K189" s="15"/>
    </row>
    <row r="190" spans="1:11">
      <c r="A190" s="31" t="str">
        <f t="shared" si="18"/>
        <v/>
      </c>
      <c r="B190" s="32" t="str">
        <f t="shared" si="19"/>
        <v/>
      </c>
      <c r="C190" s="36" t="str">
        <f t="shared" si="24"/>
        <v/>
      </c>
      <c r="D190" s="36" t="str">
        <f t="shared" si="25"/>
        <v/>
      </c>
      <c r="E190" s="37" t="str">
        <f t="shared" si="20"/>
        <v/>
      </c>
      <c r="F190" s="36" t="str">
        <f t="shared" si="21"/>
        <v/>
      </c>
      <c r="G190" s="36" t="str">
        <f t="shared" si="22"/>
        <v/>
      </c>
      <c r="H190" s="36" t="str">
        <f t="shared" si="26"/>
        <v/>
      </c>
      <c r="I190" s="36" t="str">
        <f t="shared" si="23"/>
        <v/>
      </c>
      <c r="J190" s="15"/>
      <c r="K190" s="15"/>
    </row>
    <row r="191" spans="1:11">
      <c r="A191" s="31" t="str">
        <f t="shared" si="18"/>
        <v/>
      </c>
      <c r="B191" s="32" t="str">
        <f t="shared" si="19"/>
        <v/>
      </c>
      <c r="C191" s="36" t="str">
        <f t="shared" si="24"/>
        <v/>
      </c>
      <c r="D191" s="36" t="str">
        <f t="shared" si="25"/>
        <v/>
      </c>
      <c r="E191" s="37" t="str">
        <f t="shared" si="20"/>
        <v/>
      </c>
      <c r="F191" s="36" t="str">
        <f t="shared" si="21"/>
        <v/>
      </c>
      <c r="G191" s="36" t="str">
        <f t="shared" si="22"/>
        <v/>
      </c>
      <c r="H191" s="36" t="str">
        <f t="shared" si="26"/>
        <v/>
      </c>
      <c r="I191" s="36" t="str">
        <f t="shared" si="23"/>
        <v/>
      </c>
      <c r="J191" s="15"/>
      <c r="K191" s="15"/>
    </row>
    <row r="192" spans="1:11">
      <c r="A192" s="31" t="str">
        <f t="shared" si="18"/>
        <v/>
      </c>
      <c r="B192" s="32" t="str">
        <f t="shared" si="19"/>
        <v/>
      </c>
      <c r="C192" s="36" t="str">
        <f t="shared" si="24"/>
        <v/>
      </c>
      <c r="D192" s="36" t="str">
        <f t="shared" si="25"/>
        <v/>
      </c>
      <c r="E192" s="37" t="str">
        <f t="shared" si="20"/>
        <v/>
      </c>
      <c r="F192" s="36" t="str">
        <f t="shared" si="21"/>
        <v/>
      </c>
      <c r="G192" s="36" t="str">
        <f t="shared" si="22"/>
        <v/>
      </c>
      <c r="H192" s="36" t="str">
        <f t="shared" si="26"/>
        <v/>
      </c>
      <c r="I192" s="36" t="str">
        <f t="shared" si="23"/>
        <v/>
      </c>
      <c r="J192" s="15"/>
      <c r="K192" s="15"/>
    </row>
    <row r="193" spans="1:11">
      <c r="A193" s="31" t="str">
        <f t="shared" si="18"/>
        <v/>
      </c>
      <c r="B193" s="32" t="str">
        <f t="shared" si="19"/>
        <v/>
      </c>
      <c r="C193" s="36" t="str">
        <f t="shared" si="24"/>
        <v/>
      </c>
      <c r="D193" s="36" t="str">
        <f t="shared" si="25"/>
        <v/>
      </c>
      <c r="E193" s="37" t="str">
        <f t="shared" si="20"/>
        <v/>
      </c>
      <c r="F193" s="36" t="str">
        <f t="shared" si="21"/>
        <v/>
      </c>
      <c r="G193" s="36" t="str">
        <f t="shared" si="22"/>
        <v/>
      </c>
      <c r="H193" s="36" t="str">
        <f t="shared" si="26"/>
        <v/>
      </c>
      <c r="I193" s="36" t="str">
        <f t="shared" si="23"/>
        <v/>
      </c>
      <c r="J193" s="15"/>
      <c r="K193" s="15"/>
    </row>
    <row r="194" spans="1:11">
      <c r="A194" s="31" t="str">
        <f t="shared" si="18"/>
        <v/>
      </c>
      <c r="B194" s="32" t="str">
        <f t="shared" si="19"/>
        <v/>
      </c>
      <c r="C194" s="36" t="str">
        <f t="shared" si="24"/>
        <v/>
      </c>
      <c r="D194" s="36" t="str">
        <f t="shared" si="25"/>
        <v/>
      </c>
      <c r="E194" s="37" t="str">
        <f t="shared" si="20"/>
        <v/>
      </c>
      <c r="F194" s="36" t="str">
        <f t="shared" si="21"/>
        <v/>
      </c>
      <c r="G194" s="36" t="str">
        <f t="shared" si="22"/>
        <v/>
      </c>
      <c r="H194" s="36" t="str">
        <f t="shared" si="26"/>
        <v/>
      </c>
      <c r="I194" s="36" t="str">
        <f t="shared" si="23"/>
        <v/>
      </c>
      <c r="J194" s="15"/>
      <c r="K194" s="15"/>
    </row>
    <row r="195" spans="1:11">
      <c r="A195" s="31" t="str">
        <f t="shared" si="18"/>
        <v/>
      </c>
      <c r="B195" s="32" t="str">
        <f t="shared" si="19"/>
        <v/>
      </c>
      <c r="C195" s="36" t="str">
        <f t="shared" si="24"/>
        <v/>
      </c>
      <c r="D195" s="36" t="str">
        <f t="shared" si="25"/>
        <v/>
      </c>
      <c r="E195" s="37" t="str">
        <f t="shared" si="20"/>
        <v/>
      </c>
      <c r="F195" s="36" t="str">
        <f t="shared" si="21"/>
        <v/>
      </c>
      <c r="G195" s="36" t="str">
        <f t="shared" si="22"/>
        <v/>
      </c>
      <c r="H195" s="36" t="str">
        <f t="shared" si="26"/>
        <v/>
      </c>
      <c r="I195" s="36" t="str">
        <f t="shared" si="23"/>
        <v/>
      </c>
      <c r="J195" s="15"/>
      <c r="K195" s="15"/>
    </row>
    <row r="196" spans="1:11">
      <c r="A196" s="31" t="str">
        <f t="shared" si="18"/>
        <v/>
      </c>
      <c r="B196" s="32" t="str">
        <f t="shared" si="19"/>
        <v/>
      </c>
      <c r="C196" s="36" t="str">
        <f t="shared" si="24"/>
        <v/>
      </c>
      <c r="D196" s="36" t="str">
        <f t="shared" si="25"/>
        <v/>
      </c>
      <c r="E196" s="37" t="str">
        <f t="shared" si="20"/>
        <v/>
      </c>
      <c r="F196" s="36" t="str">
        <f t="shared" si="21"/>
        <v/>
      </c>
      <c r="G196" s="36" t="str">
        <f t="shared" si="22"/>
        <v/>
      </c>
      <c r="H196" s="36" t="str">
        <f t="shared" si="26"/>
        <v/>
      </c>
      <c r="I196" s="36" t="str">
        <f t="shared" si="23"/>
        <v/>
      </c>
      <c r="J196" s="15"/>
      <c r="K196" s="15"/>
    </row>
    <row r="197" spans="1:11">
      <c r="A197" s="31" t="str">
        <f t="shared" si="18"/>
        <v/>
      </c>
      <c r="B197" s="32" t="str">
        <f t="shared" si="19"/>
        <v/>
      </c>
      <c r="C197" s="36" t="str">
        <f t="shared" si="24"/>
        <v/>
      </c>
      <c r="D197" s="36" t="str">
        <f t="shared" si="25"/>
        <v/>
      </c>
      <c r="E197" s="37" t="str">
        <f t="shared" si="20"/>
        <v/>
      </c>
      <c r="F197" s="36" t="str">
        <f t="shared" si="21"/>
        <v/>
      </c>
      <c r="G197" s="36" t="str">
        <f t="shared" si="22"/>
        <v/>
      </c>
      <c r="H197" s="36" t="str">
        <f t="shared" si="26"/>
        <v/>
      </c>
      <c r="I197" s="36" t="str">
        <f t="shared" si="23"/>
        <v/>
      </c>
      <c r="J197" s="15"/>
      <c r="K197" s="15"/>
    </row>
    <row r="198" spans="1:11">
      <c r="A198" s="31" t="str">
        <f t="shared" si="18"/>
        <v/>
      </c>
      <c r="B198" s="32" t="str">
        <f t="shared" si="19"/>
        <v/>
      </c>
      <c r="C198" s="36" t="str">
        <f t="shared" si="24"/>
        <v/>
      </c>
      <c r="D198" s="36" t="str">
        <f t="shared" si="25"/>
        <v/>
      </c>
      <c r="E198" s="37" t="str">
        <f t="shared" si="20"/>
        <v/>
      </c>
      <c r="F198" s="36" t="str">
        <f t="shared" si="21"/>
        <v/>
      </c>
      <c r="G198" s="36" t="str">
        <f t="shared" si="22"/>
        <v/>
      </c>
      <c r="H198" s="36" t="str">
        <f t="shared" si="26"/>
        <v/>
      </c>
      <c r="I198" s="36" t="str">
        <f t="shared" si="23"/>
        <v/>
      </c>
      <c r="J198" s="15"/>
      <c r="K198" s="15"/>
    </row>
    <row r="199" spans="1:11">
      <c r="A199" s="31" t="str">
        <f t="shared" si="18"/>
        <v/>
      </c>
      <c r="B199" s="32" t="str">
        <f t="shared" si="19"/>
        <v/>
      </c>
      <c r="C199" s="36" t="str">
        <f t="shared" si="24"/>
        <v/>
      </c>
      <c r="D199" s="36" t="str">
        <f t="shared" si="25"/>
        <v/>
      </c>
      <c r="E199" s="37" t="str">
        <f t="shared" si="20"/>
        <v/>
      </c>
      <c r="F199" s="36" t="str">
        <f t="shared" si="21"/>
        <v/>
      </c>
      <c r="G199" s="36" t="str">
        <f t="shared" si="22"/>
        <v/>
      </c>
      <c r="H199" s="36" t="str">
        <f t="shared" si="26"/>
        <v/>
      </c>
      <c r="I199" s="36" t="str">
        <f t="shared" si="23"/>
        <v/>
      </c>
      <c r="J199" s="15"/>
      <c r="K199" s="15"/>
    </row>
    <row r="200" spans="1:11">
      <c r="A200" s="31" t="str">
        <f t="shared" si="18"/>
        <v/>
      </c>
      <c r="B200" s="32" t="str">
        <f t="shared" si="19"/>
        <v/>
      </c>
      <c r="C200" s="36" t="str">
        <f t="shared" si="24"/>
        <v/>
      </c>
      <c r="D200" s="36" t="str">
        <f t="shared" si="25"/>
        <v/>
      </c>
      <c r="E200" s="37" t="str">
        <f t="shared" si="20"/>
        <v/>
      </c>
      <c r="F200" s="36" t="str">
        <f t="shared" si="21"/>
        <v/>
      </c>
      <c r="G200" s="36" t="str">
        <f t="shared" si="22"/>
        <v/>
      </c>
      <c r="H200" s="36" t="str">
        <f t="shared" si="26"/>
        <v/>
      </c>
      <c r="I200" s="36" t="str">
        <f t="shared" si="23"/>
        <v/>
      </c>
      <c r="J200" s="15"/>
      <c r="K200" s="15"/>
    </row>
    <row r="201" spans="1:11">
      <c r="A201" s="31" t="str">
        <f t="shared" si="18"/>
        <v/>
      </c>
      <c r="B201" s="32" t="str">
        <f t="shared" si="19"/>
        <v/>
      </c>
      <c r="C201" s="36" t="str">
        <f t="shared" si="24"/>
        <v/>
      </c>
      <c r="D201" s="36" t="str">
        <f t="shared" si="25"/>
        <v/>
      </c>
      <c r="E201" s="37" t="str">
        <f t="shared" si="20"/>
        <v/>
      </c>
      <c r="F201" s="36" t="str">
        <f t="shared" si="21"/>
        <v/>
      </c>
      <c r="G201" s="36" t="str">
        <f t="shared" si="22"/>
        <v/>
      </c>
      <c r="H201" s="36" t="str">
        <f t="shared" si="26"/>
        <v/>
      </c>
      <c r="I201" s="36" t="str">
        <f t="shared" si="23"/>
        <v/>
      </c>
      <c r="J201" s="15"/>
      <c r="K201" s="15"/>
    </row>
    <row r="202" spans="1:11">
      <c r="A202" s="31" t="str">
        <f t="shared" si="18"/>
        <v/>
      </c>
      <c r="B202" s="32" t="str">
        <f t="shared" si="19"/>
        <v/>
      </c>
      <c r="C202" s="36" t="str">
        <f t="shared" si="24"/>
        <v/>
      </c>
      <c r="D202" s="36" t="str">
        <f t="shared" si="25"/>
        <v/>
      </c>
      <c r="E202" s="37" t="str">
        <f t="shared" si="20"/>
        <v/>
      </c>
      <c r="F202" s="36" t="str">
        <f t="shared" si="21"/>
        <v/>
      </c>
      <c r="G202" s="36" t="str">
        <f t="shared" si="22"/>
        <v/>
      </c>
      <c r="H202" s="36" t="str">
        <f t="shared" si="26"/>
        <v/>
      </c>
      <c r="I202" s="36" t="str">
        <f t="shared" si="23"/>
        <v/>
      </c>
      <c r="J202" s="15"/>
      <c r="K202" s="15"/>
    </row>
    <row r="203" spans="1:11">
      <c r="A203" s="31" t="str">
        <f t="shared" si="18"/>
        <v/>
      </c>
      <c r="B203" s="32" t="str">
        <f t="shared" si="19"/>
        <v/>
      </c>
      <c r="C203" s="36" t="str">
        <f t="shared" si="24"/>
        <v/>
      </c>
      <c r="D203" s="36" t="str">
        <f t="shared" si="25"/>
        <v/>
      </c>
      <c r="E203" s="37" t="str">
        <f t="shared" si="20"/>
        <v/>
      </c>
      <c r="F203" s="36" t="str">
        <f t="shared" si="21"/>
        <v/>
      </c>
      <c r="G203" s="36" t="str">
        <f t="shared" si="22"/>
        <v/>
      </c>
      <c r="H203" s="36" t="str">
        <f t="shared" si="26"/>
        <v/>
      </c>
      <c r="I203" s="36" t="str">
        <f t="shared" si="23"/>
        <v/>
      </c>
      <c r="J203" s="15"/>
      <c r="K203" s="15"/>
    </row>
    <row r="204" spans="1:11">
      <c r="A204" s="31" t="str">
        <f t="shared" si="18"/>
        <v/>
      </c>
      <c r="B204" s="32" t="str">
        <f t="shared" si="19"/>
        <v/>
      </c>
      <c r="C204" s="36" t="str">
        <f t="shared" si="24"/>
        <v/>
      </c>
      <c r="D204" s="36" t="str">
        <f t="shared" si="25"/>
        <v/>
      </c>
      <c r="E204" s="37" t="str">
        <f t="shared" si="20"/>
        <v/>
      </c>
      <c r="F204" s="36" t="str">
        <f t="shared" si="21"/>
        <v/>
      </c>
      <c r="G204" s="36" t="str">
        <f t="shared" si="22"/>
        <v/>
      </c>
      <c r="H204" s="36" t="str">
        <f t="shared" si="26"/>
        <v/>
      </c>
      <c r="I204" s="36" t="str">
        <f t="shared" si="23"/>
        <v/>
      </c>
      <c r="J204" s="15"/>
      <c r="K204" s="15"/>
    </row>
    <row r="205" spans="1:11">
      <c r="A205" s="31" t="str">
        <f t="shared" si="18"/>
        <v/>
      </c>
      <c r="B205" s="32" t="str">
        <f t="shared" si="19"/>
        <v/>
      </c>
      <c r="C205" s="36" t="str">
        <f t="shared" si="24"/>
        <v/>
      </c>
      <c r="D205" s="36" t="str">
        <f t="shared" si="25"/>
        <v/>
      </c>
      <c r="E205" s="37" t="str">
        <f t="shared" si="20"/>
        <v/>
      </c>
      <c r="F205" s="36" t="str">
        <f t="shared" si="21"/>
        <v/>
      </c>
      <c r="G205" s="36" t="str">
        <f t="shared" si="22"/>
        <v/>
      </c>
      <c r="H205" s="36" t="str">
        <f t="shared" si="26"/>
        <v/>
      </c>
      <c r="I205" s="36" t="str">
        <f t="shared" si="23"/>
        <v/>
      </c>
      <c r="J205" s="15"/>
      <c r="K205" s="15"/>
    </row>
    <row r="206" spans="1:11">
      <c r="A206" s="31" t="str">
        <f t="shared" si="18"/>
        <v/>
      </c>
      <c r="B206" s="32" t="str">
        <f t="shared" si="19"/>
        <v/>
      </c>
      <c r="C206" s="36" t="str">
        <f t="shared" si="24"/>
        <v/>
      </c>
      <c r="D206" s="36" t="str">
        <f t="shared" si="25"/>
        <v/>
      </c>
      <c r="E206" s="37" t="str">
        <f t="shared" si="20"/>
        <v/>
      </c>
      <c r="F206" s="36" t="str">
        <f t="shared" si="21"/>
        <v/>
      </c>
      <c r="G206" s="36" t="str">
        <f t="shared" si="22"/>
        <v/>
      </c>
      <c r="H206" s="36" t="str">
        <f t="shared" si="26"/>
        <v/>
      </c>
      <c r="I206" s="36" t="str">
        <f t="shared" si="23"/>
        <v/>
      </c>
      <c r="J206" s="15"/>
      <c r="K206" s="15"/>
    </row>
    <row r="207" spans="1:11">
      <c r="A207" s="31" t="str">
        <f t="shared" si="18"/>
        <v/>
      </c>
      <c r="B207" s="32" t="str">
        <f t="shared" si="19"/>
        <v/>
      </c>
      <c r="C207" s="36" t="str">
        <f t="shared" si="24"/>
        <v/>
      </c>
      <c r="D207" s="36" t="str">
        <f t="shared" si="25"/>
        <v/>
      </c>
      <c r="E207" s="37" t="str">
        <f t="shared" si="20"/>
        <v/>
      </c>
      <c r="F207" s="36" t="str">
        <f t="shared" si="21"/>
        <v/>
      </c>
      <c r="G207" s="36" t="str">
        <f t="shared" si="22"/>
        <v/>
      </c>
      <c r="H207" s="36" t="str">
        <f t="shared" si="26"/>
        <v/>
      </c>
      <c r="I207" s="36" t="str">
        <f t="shared" si="23"/>
        <v/>
      </c>
      <c r="J207" s="15"/>
      <c r="K207" s="15"/>
    </row>
    <row r="208" spans="1:11">
      <c r="A208" s="31" t="str">
        <f t="shared" si="18"/>
        <v/>
      </c>
      <c r="B208" s="32" t="str">
        <f t="shared" si="19"/>
        <v/>
      </c>
      <c r="C208" s="36" t="str">
        <f t="shared" si="24"/>
        <v/>
      </c>
      <c r="D208" s="36" t="str">
        <f t="shared" si="25"/>
        <v/>
      </c>
      <c r="E208" s="37" t="str">
        <f t="shared" si="20"/>
        <v/>
      </c>
      <c r="F208" s="36" t="str">
        <f t="shared" si="21"/>
        <v/>
      </c>
      <c r="G208" s="36" t="str">
        <f t="shared" si="22"/>
        <v/>
      </c>
      <c r="H208" s="36" t="str">
        <f t="shared" si="26"/>
        <v/>
      </c>
      <c r="I208" s="36" t="str">
        <f t="shared" si="23"/>
        <v/>
      </c>
      <c r="J208" s="15"/>
      <c r="K208" s="15"/>
    </row>
    <row r="209" spans="1:11">
      <c r="A209" s="31" t="str">
        <f t="shared" si="18"/>
        <v/>
      </c>
      <c r="B209" s="32" t="str">
        <f t="shared" si="19"/>
        <v/>
      </c>
      <c r="C209" s="36" t="str">
        <f t="shared" si="24"/>
        <v/>
      </c>
      <c r="D209" s="36" t="str">
        <f t="shared" si="25"/>
        <v/>
      </c>
      <c r="E209" s="37" t="str">
        <f t="shared" si="20"/>
        <v/>
      </c>
      <c r="F209" s="36" t="str">
        <f t="shared" si="21"/>
        <v/>
      </c>
      <c r="G209" s="36" t="str">
        <f t="shared" si="22"/>
        <v/>
      </c>
      <c r="H209" s="36" t="str">
        <f t="shared" si="26"/>
        <v/>
      </c>
      <c r="I209" s="36" t="str">
        <f t="shared" si="23"/>
        <v/>
      </c>
      <c r="J209" s="15"/>
      <c r="K209" s="15"/>
    </row>
    <row r="210" spans="1:11">
      <c r="A210" s="31" t="str">
        <f t="shared" si="18"/>
        <v/>
      </c>
      <c r="B210" s="32" t="str">
        <f t="shared" si="19"/>
        <v/>
      </c>
      <c r="C210" s="36" t="str">
        <f t="shared" si="24"/>
        <v/>
      </c>
      <c r="D210" s="36" t="str">
        <f t="shared" si="25"/>
        <v/>
      </c>
      <c r="E210" s="37" t="str">
        <f t="shared" si="20"/>
        <v/>
      </c>
      <c r="F210" s="36" t="str">
        <f t="shared" si="21"/>
        <v/>
      </c>
      <c r="G210" s="36" t="str">
        <f t="shared" si="22"/>
        <v/>
      </c>
      <c r="H210" s="36" t="str">
        <f t="shared" si="26"/>
        <v/>
      </c>
      <c r="I210" s="36" t="str">
        <f t="shared" si="23"/>
        <v/>
      </c>
      <c r="J210" s="15"/>
      <c r="K210" s="15"/>
    </row>
    <row r="211" spans="1:11">
      <c r="A211" s="31" t="str">
        <f t="shared" ref="A211:A274" si="27">IF(Values_Entered,A210+1,"")</f>
        <v/>
      </c>
      <c r="B211" s="32" t="str">
        <f t="shared" ref="B211:B274" si="28">IF(Pay_Num&lt;&gt;"",DATE(YEAR(B210),MONTH(B210)+1,DAY(B210)),"")</f>
        <v/>
      </c>
      <c r="C211" s="36" t="str">
        <f t="shared" si="24"/>
        <v/>
      </c>
      <c r="D211" s="36" t="str">
        <f t="shared" si="25"/>
        <v/>
      </c>
      <c r="E211" s="37" t="str">
        <f t="shared" ref="E211:E274" si="29">IF(Pay_Num&lt;&gt;"",Scheduled_Extra_Payments,"")</f>
        <v/>
      </c>
      <c r="F211" s="36" t="str">
        <f t="shared" ref="F211:F274" si="30">IF(Pay_Num&lt;&gt;"",Sched_Pay+Extra_Pay,"")</f>
        <v/>
      </c>
      <c r="G211" s="36" t="str">
        <f t="shared" ref="G211:G274" si="31">IF(Pay_Num&lt;&gt;"",Total_Pay-Int,"")</f>
        <v/>
      </c>
      <c r="H211" s="36" t="str">
        <f t="shared" si="26"/>
        <v/>
      </c>
      <c r="I211" s="36" t="str">
        <f t="shared" ref="I211:I274" si="32">IF(Pay_Num&lt;&gt;"",Beg_Bal-Princ,"")</f>
        <v/>
      </c>
      <c r="J211" s="15"/>
      <c r="K211" s="15"/>
    </row>
    <row r="212" spans="1:11">
      <c r="A212" s="31" t="str">
        <f t="shared" si="27"/>
        <v/>
      </c>
      <c r="B212" s="32" t="str">
        <f t="shared" si="28"/>
        <v/>
      </c>
      <c r="C212" s="36" t="str">
        <f t="shared" ref="C212:C275" si="33">IF(Pay_Num&lt;&gt;"",I211,"")</f>
        <v/>
      </c>
      <c r="D212" s="36" t="str">
        <f t="shared" ref="D212:D275" si="34">IF(Pay_Num&lt;&gt;"",Scheduled_Monthly_Payment,"")</f>
        <v/>
      </c>
      <c r="E212" s="37" t="str">
        <f t="shared" si="29"/>
        <v/>
      </c>
      <c r="F212" s="36" t="str">
        <f t="shared" si="30"/>
        <v/>
      </c>
      <c r="G212" s="36" t="str">
        <f t="shared" si="31"/>
        <v/>
      </c>
      <c r="H212" s="36" t="str">
        <f t="shared" ref="H212:H275" si="35">IF(Pay_Num&lt;&gt;"",Beg_Bal*Interest_Rate/12,"")</f>
        <v/>
      </c>
      <c r="I212" s="36" t="str">
        <f t="shared" si="32"/>
        <v/>
      </c>
      <c r="J212" s="15"/>
      <c r="K212" s="15"/>
    </row>
    <row r="213" spans="1:11">
      <c r="A213" s="31" t="str">
        <f t="shared" si="27"/>
        <v/>
      </c>
      <c r="B213" s="32" t="str">
        <f t="shared" si="28"/>
        <v/>
      </c>
      <c r="C213" s="36" t="str">
        <f t="shared" si="33"/>
        <v/>
      </c>
      <c r="D213" s="36" t="str">
        <f t="shared" si="34"/>
        <v/>
      </c>
      <c r="E213" s="37" t="str">
        <f t="shared" si="29"/>
        <v/>
      </c>
      <c r="F213" s="36" t="str">
        <f t="shared" si="30"/>
        <v/>
      </c>
      <c r="G213" s="36" t="str">
        <f t="shared" si="31"/>
        <v/>
      </c>
      <c r="H213" s="36" t="str">
        <f t="shared" si="35"/>
        <v/>
      </c>
      <c r="I213" s="36" t="str">
        <f t="shared" si="32"/>
        <v/>
      </c>
      <c r="J213" s="15"/>
      <c r="K213" s="15"/>
    </row>
    <row r="214" spans="1:11">
      <c r="A214" s="31" t="str">
        <f t="shared" si="27"/>
        <v/>
      </c>
      <c r="B214" s="32" t="str">
        <f t="shared" si="28"/>
        <v/>
      </c>
      <c r="C214" s="36" t="str">
        <f t="shared" si="33"/>
        <v/>
      </c>
      <c r="D214" s="36" t="str">
        <f t="shared" si="34"/>
        <v/>
      </c>
      <c r="E214" s="37" t="str">
        <f t="shared" si="29"/>
        <v/>
      </c>
      <c r="F214" s="36" t="str">
        <f t="shared" si="30"/>
        <v/>
      </c>
      <c r="G214" s="36" t="str">
        <f t="shared" si="31"/>
        <v/>
      </c>
      <c r="H214" s="36" t="str">
        <f t="shared" si="35"/>
        <v/>
      </c>
      <c r="I214" s="36" t="str">
        <f t="shared" si="32"/>
        <v/>
      </c>
      <c r="J214" s="15"/>
      <c r="K214" s="15"/>
    </row>
    <row r="215" spans="1:11">
      <c r="A215" s="31" t="str">
        <f t="shared" si="27"/>
        <v/>
      </c>
      <c r="B215" s="32" t="str">
        <f t="shared" si="28"/>
        <v/>
      </c>
      <c r="C215" s="36" t="str">
        <f t="shared" si="33"/>
        <v/>
      </c>
      <c r="D215" s="36" t="str">
        <f t="shared" si="34"/>
        <v/>
      </c>
      <c r="E215" s="37" t="str">
        <f t="shared" si="29"/>
        <v/>
      </c>
      <c r="F215" s="36" t="str">
        <f t="shared" si="30"/>
        <v/>
      </c>
      <c r="G215" s="36" t="str">
        <f t="shared" si="31"/>
        <v/>
      </c>
      <c r="H215" s="36" t="str">
        <f t="shared" si="35"/>
        <v/>
      </c>
      <c r="I215" s="36" t="str">
        <f t="shared" si="32"/>
        <v/>
      </c>
      <c r="J215" s="15"/>
      <c r="K215" s="15"/>
    </row>
    <row r="216" spans="1:11">
      <c r="A216" s="31" t="str">
        <f t="shared" si="27"/>
        <v/>
      </c>
      <c r="B216" s="32" t="str">
        <f t="shared" si="28"/>
        <v/>
      </c>
      <c r="C216" s="36" t="str">
        <f t="shared" si="33"/>
        <v/>
      </c>
      <c r="D216" s="36" t="str">
        <f t="shared" si="34"/>
        <v/>
      </c>
      <c r="E216" s="37" t="str">
        <f t="shared" si="29"/>
        <v/>
      </c>
      <c r="F216" s="36" t="str">
        <f t="shared" si="30"/>
        <v/>
      </c>
      <c r="G216" s="36" t="str">
        <f t="shared" si="31"/>
        <v/>
      </c>
      <c r="H216" s="36" t="str">
        <f t="shared" si="35"/>
        <v/>
      </c>
      <c r="I216" s="36" t="str">
        <f t="shared" si="32"/>
        <v/>
      </c>
      <c r="J216" s="15"/>
      <c r="K216" s="15"/>
    </row>
    <row r="217" spans="1:11">
      <c r="A217" s="31" t="str">
        <f t="shared" si="27"/>
        <v/>
      </c>
      <c r="B217" s="32" t="str">
        <f t="shared" si="28"/>
        <v/>
      </c>
      <c r="C217" s="36" t="str">
        <f t="shared" si="33"/>
        <v/>
      </c>
      <c r="D217" s="36" t="str">
        <f t="shared" si="34"/>
        <v/>
      </c>
      <c r="E217" s="37" t="str">
        <f t="shared" si="29"/>
        <v/>
      </c>
      <c r="F217" s="36" t="str">
        <f t="shared" si="30"/>
        <v/>
      </c>
      <c r="G217" s="36" t="str">
        <f t="shared" si="31"/>
        <v/>
      </c>
      <c r="H217" s="36" t="str">
        <f t="shared" si="35"/>
        <v/>
      </c>
      <c r="I217" s="36" t="str">
        <f t="shared" si="32"/>
        <v/>
      </c>
      <c r="J217" s="15"/>
      <c r="K217" s="15"/>
    </row>
    <row r="218" spans="1:11">
      <c r="A218" s="31" t="str">
        <f t="shared" si="27"/>
        <v/>
      </c>
      <c r="B218" s="32" t="str">
        <f t="shared" si="28"/>
        <v/>
      </c>
      <c r="C218" s="36" t="str">
        <f t="shared" si="33"/>
        <v/>
      </c>
      <c r="D218" s="36" t="str">
        <f t="shared" si="34"/>
        <v/>
      </c>
      <c r="E218" s="37" t="str">
        <f t="shared" si="29"/>
        <v/>
      </c>
      <c r="F218" s="36" t="str">
        <f t="shared" si="30"/>
        <v/>
      </c>
      <c r="G218" s="36" t="str">
        <f t="shared" si="31"/>
        <v/>
      </c>
      <c r="H218" s="36" t="str">
        <f t="shared" si="35"/>
        <v/>
      </c>
      <c r="I218" s="36" t="str">
        <f t="shared" si="32"/>
        <v/>
      </c>
      <c r="J218" s="15"/>
      <c r="K218" s="15"/>
    </row>
    <row r="219" spans="1:11">
      <c r="A219" s="31" t="str">
        <f t="shared" si="27"/>
        <v/>
      </c>
      <c r="B219" s="32" t="str">
        <f t="shared" si="28"/>
        <v/>
      </c>
      <c r="C219" s="36" t="str">
        <f t="shared" si="33"/>
        <v/>
      </c>
      <c r="D219" s="36" t="str">
        <f t="shared" si="34"/>
        <v/>
      </c>
      <c r="E219" s="37" t="str">
        <f t="shared" si="29"/>
        <v/>
      </c>
      <c r="F219" s="36" t="str">
        <f t="shared" si="30"/>
        <v/>
      </c>
      <c r="G219" s="36" t="str">
        <f t="shared" si="31"/>
        <v/>
      </c>
      <c r="H219" s="36" t="str">
        <f t="shared" si="35"/>
        <v/>
      </c>
      <c r="I219" s="36" t="str">
        <f t="shared" si="32"/>
        <v/>
      </c>
      <c r="J219" s="15"/>
      <c r="K219" s="15"/>
    </row>
    <row r="220" spans="1:11">
      <c r="A220" s="31" t="str">
        <f t="shared" si="27"/>
        <v/>
      </c>
      <c r="B220" s="32" t="str">
        <f t="shared" si="28"/>
        <v/>
      </c>
      <c r="C220" s="36" t="str">
        <f t="shared" si="33"/>
        <v/>
      </c>
      <c r="D220" s="36" t="str">
        <f t="shared" si="34"/>
        <v/>
      </c>
      <c r="E220" s="37" t="str">
        <f t="shared" si="29"/>
        <v/>
      </c>
      <c r="F220" s="36" t="str">
        <f t="shared" si="30"/>
        <v/>
      </c>
      <c r="G220" s="36" t="str">
        <f t="shared" si="31"/>
        <v/>
      </c>
      <c r="H220" s="36" t="str">
        <f t="shared" si="35"/>
        <v/>
      </c>
      <c r="I220" s="36" t="str">
        <f t="shared" si="32"/>
        <v/>
      </c>
      <c r="J220" s="15"/>
      <c r="K220" s="15"/>
    </row>
    <row r="221" spans="1:11">
      <c r="A221" s="31" t="str">
        <f t="shared" si="27"/>
        <v/>
      </c>
      <c r="B221" s="32" t="str">
        <f t="shared" si="28"/>
        <v/>
      </c>
      <c r="C221" s="36" t="str">
        <f t="shared" si="33"/>
        <v/>
      </c>
      <c r="D221" s="36" t="str">
        <f t="shared" si="34"/>
        <v/>
      </c>
      <c r="E221" s="37" t="str">
        <f t="shared" si="29"/>
        <v/>
      </c>
      <c r="F221" s="36" t="str">
        <f t="shared" si="30"/>
        <v/>
      </c>
      <c r="G221" s="36" t="str">
        <f t="shared" si="31"/>
        <v/>
      </c>
      <c r="H221" s="36" t="str">
        <f t="shared" si="35"/>
        <v/>
      </c>
      <c r="I221" s="36" t="str">
        <f t="shared" si="32"/>
        <v/>
      </c>
      <c r="J221" s="15"/>
      <c r="K221" s="15"/>
    </row>
    <row r="222" spans="1:11">
      <c r="A222" s="31" t="str">
        <f t="shared" si="27"/>
        <v/>
      </c>
      <c r="B222" s="32" t="str">
        <f t="shared" si="28"/>
        <v/>
      </c>
      <c r="C222" s="36" t="str">
        <f t="shared" si="33"/>
        <v/>
      </c>
      <c r="D222" s="36" t="str">
        <f t="shared" si="34"/>
        <v/>
      </c>
      <c r="E222" s="37" t="str">
        <f t="shared" si="29"/>
        <v/>
      </c>
      <c r="F222" s="36" t="str">
        <f t="shared" si="30"/>
        <v/>
      </c>
      <c r="G222" s="36" t="str">
        <f t="shared" si="31"/>
        <v/>
      </c>
      <c r="H222" s="36" t="str">
        <f t="shared" si="35"/>
        <v/>
      </c>
      <c r="I222" s="36" t="str">
        <f t="shared" si="32"/>
        <v/>
      </c>
      <c r="J222" s="15"/>
      <c r="K222" s="15"/>
    </row>
    <row r="223" spans="1:11">
      <c r="A223" s="31" t="str">
        <f t="shared" si="27"/>
        <v/>
      </c>
      <c r="B223" s="32" t="str">
        <f t="shared" si="28"/>
        <v/>
      </c>
      <c r="C223" s="36" t="str">
        <f t="shared" si="33"/>
        <v/>
      </c>
      <c r="D223" s="36" t="str">
        <f t="shared" si="34"/>
        <v/>
      </c>
      <c r="E223" s="37" t="str">
        <f t="shared" si="29"/>
        <v/>
      </c>
      <c r="F223" s="36" t="str">
        <f t="shared" si="30"/>
        <v/>
      </c>
      <c r="G223" s="36" t="str">
        <f t="shared" si="31"/>
        <v/>
      </c>
      <c r="H223" s="36" t="str">
        <f t="shared" si="35"/>
        <v/>
      </c>
      <c r="I223" s="36" t="str">
        <f t="shared" si="32"/>
        <v/>
      </c>
      <c r="J223" s="15"/>
      <c r="K223" s="15"/>
    </row>
    <row r="224" spans="1:11">
      <c r="A224" s="31" t="str">
        <f t="shared" si="27"/>
        <v/>
      </c>
      <c r="B224" s="32" t="str">
        <f t="shared" si="28"/>
        <v/>
      </c>
      <c r="C224" s="36" t="str">
        <f t="shared" si="33"/>
        <v/>
      </c>
      <c r="D224" s="36" t="str">
        <f t="shared" si="34"/>
        <v/>
      </c>
      <c r="E224" s="37" t="str">
        <f t="shared" si="29"/>
        <v/>
      </c>
      <c r="F224" s="36" t="str">
        <f t="shared" si="30"/>
        <v/>
      </c>
      <c r="G224" s="36" t="str">
        <f t="shared" si="31"/>
        <v/>
      </c>
      <c r="H224" s="36" t="str">
        <f t="shared" si="35"/>
        <v/>
      </c>
      <c r="I224" s="36" t="str">
        <f t="shared" si="32"/>
        <v/>
      </c>
      <c r="J224" s="15"/>
      <c r="K224" s="15"/>
    </row>
    <row r="225" spans="1:11">
      <c r="A225" s="31" t="str">
        <f t="shared" si="27"/>
        <v/>
      </c>
      <c r="B225" s="32" t="str">
        <f t="shared" si="28"/>
        <v/>
      </c>
      <c r="C225" s="36" t="str">
        <f t="shared" si="33"/>
        <v/>
      </c>
      <c r="D225" s="36" t="str">
        <f t="shared" si="34"/>
        <v/>
      </c>
      <c r="E225" s="37" t="str">
        <f t="shared" si="29"/>
        <v/>
      </c>
      <c r="F225" s="36" t="str">
        <f t="shared" si="30"/>
        <v/>
      </c>
      <c r="G225" s="36" t="str">
        <f t="shared" si="31"/>
        <v/>
      </c>
      <c r="H225" s="36" t="str">
        <f t="shared" si="35"/>
        <v/>
      </c>
      <c r="I225" s="36" t="str">
        <f t="shared" si="32"/>
        <v/>
      </c>
      <c r="J225" s="15"/>
      <c r="K225" s="15"/>
    </row>
    <row r="226" spans="1:11">
      <c r="A226" s="31" t="str">
        <f t="shared" si="27"/>
        <v/>
      </c>
      <c r="B226" s="32" t="str">
        <f t="shared" si="28"/>
        <v/>
      </c>
      <c r="C226" s="36" t="str">
        <f t="shared" si="33"/>
        <v/>
      </c>
      <c r="D226" s="36" t="str">
        <f t="shared" si="34"/>
        <v/>
      </c>
      <c r="E226" s="37" t="str">
        <f t="shared" si="29"/>
        <v/>
      </c>
      <c r="F226" s="36" t="str">
        <f t="shared" si="30"/>
        <v/>
      </c>
      <c r="G226" s="36" t="str">
        <f t="shared" si="31"/>
        <v/>
      </c>
      <c r="H226" s="36" t="str">
        <f t="shared" si="35"/>
        <v/>
      </c>
      <c r="I226" s="36" t="str">
        <f t="shared" si="32"/>
        <v/>
      </c>
      <c r="J226" s="15"/>
      <c r="K226" s="15"/>
    </row>
    <row r="227" spans="1:11">
      <c r="A227" s="31" t="str">
        <f t="shared" si="27"/>
        <v/>
      </c>
      <c r="B227" s="32" t="str">
        <f t="shared" si="28"/>
        <v/>
      </c>
      <c r="C227" s="36" t="str">
        <f t="shared" si="33"/>
        <v/>
      </c>
      <c r="D227" s="36" t="str">
        <f t="shared" si="34"/>
        <v/>
      </c>
      <c r="E227" s="37" t="str">
        <f t="shared" si="29"/>
        <v/>
      </c>
      <c r="F227" s="36" t="str">
        <f t="shared" si="30"/>
        <v/>
      </c>
      <c r="G227" s="36" t="str">
        <f t="shared" si="31"/>
        <v/>
      </c>
      <c r="H227" s="36" t="str">
        <f t="shared" si="35"/>
        <v/>
      </c>
      <c r="I227" s="36" t="str">
        <f t="shared" si="32"/>
        <v/>
      </c>
      <c r="J227" s="15"/>
      <c r="K227" s="15"/>
    </row>
    <row r="228" spans="1:11">
      <c r="A228" s="31" t="str">
        <f t="shared" si="27"/>
        <v/>
      </c>
      <c r="B228" s="32" t="str">
        <f t="shared" si="28"/>
        <v/>
      </c>
      <c r="C228" s="36" t="str">
        <f t="shared" si="33"/>
        <v/>
      </c>
      <c r="D228" s="36" t="str">
        <f t="shared" si="34"/>
        <v/>
      </c>
      <c r="E228" s="37" t="str">
        <f t="shared" si="29"/>
        <v/>
      </c>
      <c r="F228" s="36" t="str">
        <f t="shared" si="30"/>
        <v/>
      </c>
      <c r="G228" s="36" t="str">
        <f t="shared" si="31"/>
        <v/>
      </c>
      <c r="H228" s="36" t="str">
        <f t="shared" si="35"/>
        <v/>
      </c>
      <c r="I228" s="36" t="str">
        <f t="shared" si="32"/>
        <v/>
      </c>
      <c r="J228" s="15"/>
      <c r="K228" s="15"/>
    </row>
    <row r="229" spans="1:11">
      <c r="A229" s="31" t="str">
        <f t="shared" si="27"/>
        <v/>
      </c>
      <c r="B229" s="32" t="str">
        <f t="shared" si="28"/>
        <v/>
      </c>
      <c r="C229" s="36" t="str">
        <f t="shared" si="33"/>
        <v/>
      </c>
      <c r="D229" s="36" t="str">
        <f t="shared" si="34"/>
        <v/>
      </c>
      <c r="E229" s="37" t="str">
        <f t="shared" si="29"/>
        <v/>
      </c>
      <c r="F229" s="36" t="str">
        <f t="shared" si="30"/>
        <v/>
      </c>
      <c r="G229" s="36" t="str">
        <f t="shared" si="31"/>
        <v/>
      </c>
      <c r="H229" s="36" t="str">
        <f t="shared" si="35"/>
        <v/>
      </c>
      <c r="I229" s="36" t="str">
        <f t="shared" si="32"/>
        <v/>
      </c>
      <c r="J229" s="15"/>
      <c r="K229" s="15"/>
    </row>
    <row r="230" spans="1:11">
      <c r="A230" s="31" t="str">
        <f t="shared" si="27"/>
        <v/>
      </c>
      <c r="B230" s="32" t="str">
        <f t="shared" si="28"/>
        <v/>
      </c>
      <c r="C230" s="36" t="str">
        <f t="shared" si="33"/>
        <v/>
      </c>
      <c r="D230" s="36" t="str">
        <f t="shared" si="34"/>
        <v/>
      </c>
      <c r="E230" s="37" t="str">
        <f t="shared" si="29"/>
        <v/>
      </c>
      <c r="F230" s="36" t="str">
        <f t="shared" si="30"/>
        <v/>
      </c>
      <c r="G230" s="36" t="str">
        <f t="shared" si="31"/>
        <v/>
      </c>
      <c r="H230" s="36" t="str">
        <f t="shared" si="35"/>
        <v/>
      </c>
      <c r="I230" s="36" t="str">
        <f t="shared" si="32"/>
        <v/>
      </c>
      <c r="J230" s="15"/>
      <c r="K230" s="15"/>
    </row>
    <row r="231" spans="1:11">
      <c r="A231" s="31" t="str">
        <f t="shared" si="27"/>
        <v/>
      </c>
      <c r="B231" s="32" t="str">
        <f t="shared" si="28"/>
        <v/>
      </c>
      <c r="C231" s="36" t="str">
        <f t="shared" si="33"/>
        <v/>
      </c>
      <c r="D231" s="36" t="str">
        <f t="shared" si="34"/>
        <v/>
      </c>
      <c r="E231" s="37" t="str">
        <f t="shared" si="29"/>
        <v/>
      </c>
      <c r="F231" s="36" t="str">
        <f t="shared" si="30"/>
        <v/>
      </c>
      <c r="G231" s="36" t="str">
        <f t="shared" si="31"/>
        <v/>
      </c>
      <c r="H231" s="36" t="str">
        <f t="shared" si="35"/>
        <v/>
      </c>
      <c r="I231" s="36" t="str">
        <f t="shared" si="32"/>
        <v/>
      </c>
      <c r="J231" s="15"/>
      <c r="K231" s="15"/>
    </row>
    <row r="232" spans="1:11">
      <c r="A232" s="31" t="str">
        <f t="shared" si="27"/>
        <v/>
      </c>
      <c r="B232" s="32" t="str">
        <f t="shared" si="28"/>
        <v/>
      </c>
      <c r="C232" s="36" t="str">
        <f t="shared" si="33"/>
        <v/>
      </c>
      <c r="D232" s="36" t="str">
        <f t="shared" si="34"/>
        <v/>
      </c>
      <c r="E232" s="37" t="str">
        <f t="shared" si="29"/>
        <v/>
      </c>
      <c r="F232" s="36" t="str">
        <f t="shared" si="30"/>
        <v/>
      </c>
      <c r="G232" s="36" t="str">
        <f t="shared" si="31"/>
        <v/>
      </c>
      <c r="H232" s="36" t="str">
        <f t="shared" si="35"/>
        <v/>
      </c>
      <c r="I232" s="36" t="str">
        <f t="shared" si="32"/>
        <v/>
      </c>
      <c r="J232" s="15"/>
      <c r="K232" s="15"/>
    </row>
    <row r="233" spans="1:11">
      <c r="A233" s="31" t="str">
        <f t="shared" si="27"/>
        <v/>
      </c>
      <c r="B233" s="32" t="str">
        <f t="shared" si="28"/>
        <v/>
      </c>
      <c r="C233" s="36" t="str">
        <f t="shared" si="33"/>
        <v/>
      </c>
      <c r="D233" s="36" t="str">
        <f t="shared" si="34"/>
        <v/>
      </c>
      <c r="E233" s="37" t="str">
        <f t="shared" si="29"/>
        <v/>
      </c>
      <c r="F233" s="36" t="str">
        <f t="shared" si="30"/>
        <v/>
      </c>
      <c r="G233" s="36" t="str">
        <f t="shared" si="31"/>
        <v/>
      </c>
      <c r="H233" s="36" t="str">
        <f t="shared" si="35"/>
        <v/>
      </c>
      <c r="I233" s="36" t="str">
        <f t="shared" si="32"/>
        <v/>
      </c>
      <c r="J233" s="15"/>
      <c r="K233" s="15"/>
    </row>
    <row r="234" spans="1:11">
      <c r="A234" s="31" t="str">
        <f t="shared" si="27"/>
        <v/>
      </c>
      <c r="B234" s="32" t="str">
        <f t="shared" si="28"/>
        <v/>
      </c>
      <c r="C234" s="36" t="str">
        <f t="shared" si="33"/>
        <v/>
      </c>
      <c r="D234" s="36" t="str">
        <f t="shared" si="34"/>
        <v/>
      </c>
      <c r="E234" s="37" t="str">
        <f t="shared" si="29"/>
        <v/>
      </c>
      <c r="F234" s="36" t="str">
        <f t="shared" si="30"/>
        <v/>
      </c>
      <c r="G234" s="36" t="str">
        <f t="shared" si="31"/>
        <v/>
      </c>
      <c r="H234" s="36" t="str">
        <f t="shared" si="35"/>
        <v/>
      </c>
      <c r="I234" s="36" t="str">
        <f t="shared" si="32"/>
        <v/>
      </c>
      <c r="J234" s="15"/>
      <c r="K234" s="15"/>
    </row>
    <row r="235" spans="1:11">
      <c r="A235" s="31" t="str">
        <f t="shared" si="27"/>
        <v/>
      </c>
      <c r="B235" s="32" t="str">
        <f t="shared" si="28"/>
        <v/>
      </c>
      <c r="C235" s="36" t="str">
        <f t="shared" si="33"/>
        <v/>
      </c>
      <c r="D235" s="36" t="str">
        <f t="shared" si="34"/>
        <v/>
      </c>
      <c r="E235" s="37" t="str">
        <f t="shared" si="29"/>
        <v/>
      </c>
      <c r="F235" s="36" t="str">
        <f t="shared" si="30"/>
        <v/>
      </c>
      <c r="G235" s="36" t="str">
        <f t="shared" si="31"/>
        <v/>
      </c>
      <c r="H235" s="36" t="str">
        <f t="shared" si="35"/>
        <v/>
      </c>
      <c r="I235" s="36" t="str">
        <f t="shared" si="32"/>
        <v/>
      </c>
      <c r="J235" s="15"/>
      <c r="K235" s="15"/>
    </row>
    <row r="236" spans="1:11">
      <c r="A236" s="31" t="str">
        <f t="shared" si="27"/>
        <v/>
      </c>
      <c r="B236" s="32" t="str">
        <f t="shared" si="28"/>
        <v/>
      </c>
      <c r="C236" s="36" t="str">
        <f t="shared" si="33"/>
        <v/>
      </c>
      <c r="D236" s="36" t="str">
        <f t="shared" si="34"/>
        <v/>
      </c>
      <c r="E236" s="37" t="str">
        <f t="shared" si="29"/>
        <v/>
      </c>
      <c r="F236" s="36" t="str">
        <f t="shared" si="30"/>
        <v/>
      </c>
      <c r="G236" s="36" t="str">
        <f t="shared" si="31"/>
        <v/>
      </c>
      <c r="H236" s="36" t="str">
        <f t="shared" si="35"/>
        <v/>
      </c>
      <c r="I236" s="36" t="str">
        <f t="shared" si="32"/>
        <v/>
      </c>
      <c r="J236" s="15"/>
      <c r="K236" s="15"/>
    </row>
    <row r="237" spans="1:11">
      <c r="A237" s="31" t="str">
        <f t="shared" si="27"/>
        <v/>
      </c>
      <c r="B237" s="32" t="str">
        <f t="shared" si="28"/>
        <v/>
      </c>
      <c r="C237" s="36" t="str">
        <f t="shared" si="33"/>
        <v/>
      </c>
      <c r="D237" s="36" t="str">
        <f t="shared" si="34"/>
        <v/>
      </c>
      <c r="E237" s="37" t="str">
        <f t="shared" si="29"/>
        <v/>
      </c>
      <c r="F237" s="36" t="str">
        <f t="shared" si="30"/>
        <v/>
      </c>
      <c r="G237" s="36" t="str">
        <f t="shared" si="31"/>
        <v/>
      </c>
      <c r="H237" s="36" t="str">
        <f t="shared" si="35"/>
        <v/>
      </c>
      <c r="I237" s="36" t="str">
        <f t="shared" si="32"/>
        <v/>
      </c>
      <c r="J237" s="15"/>
      <c r="K237" s="15"/>
    </row>
    <row r="238" spans="1:11">
      <c r="A238" s="31" t="str">
        <f t="shared" si="27"/>
        <v/>
      </c>
      <c r="B238" s="32" t="str">
        <f t="shared" si="28"/>
        <v/>
      </c>
      <c r="C238" s="36" t="str">
        <f t="shared" si="33"/>
        <v/>
      </c>
      <c r="D238" s="36" t="str">
        <f t="shared" si="34"/>
        <v/>
      </c>
      <c r="E238" s="37" t="str">
        <f t="shared" si="29"/>
        <v/>
      </c>
      <c r="F238" s="36" t="str">
        <f t="shared" si="30"/>
        <v/>
      </c>
      <c r="G238" s="36" t="str">
        <f t="shared" si="31"/>
        <v/>
      </c>
      <c r="H238" s="36" t="str">
        <f t="shared" si="35"/>
        <v/>
      </c>
      <c r="I238" s="36" t="str">
        <f t="shared" si="32"/>
        <v/>
      </c>
      <c r="J238" s="15"/>
      <c r="K238" s="15"/>
    </row>
    <row r="239" spans="1:11">
      <c r="A239" s="31" t="str">
        <f t="shared" si="27"/>
        <v/>
      </c>
      <c r="B239" s="32" t="str">
        <f t="shared" si="28"/>
        <v/>
      </c>
      <c r="C239" s="36" t="str">
        <f t="shared" si="33"/>
        <v/>
      </c>
      <c r="D239" s="36" t="str">
        <f t="shared" si="34"/>
        <v/>
      </c>
      <c r="E239" s="37" t="str">
        <f t="shared" si="29"/>
        <v/>
      </c>
      <c r="F239" s="36" t="str">
        <f t="shared" si="30"/>
        <v/>
      </c>
      <c r="G239" s="36" t="str">
        <f t="shared" si="31"/>
        <v/>
      </c>
      <c r="H239" s="36" t="str">
        <f t="shared" si="35"/>
        <v/>
      </c>
      <c r="I239" s="36" t="str">
        <f t="shared" si="32"/>
        <v/>
      </c>
      <c r="J239" s="15"/>
      <c r="K239" s="15"/>
    </row>
    <row r="240" spans="1:11">
      <c r="A240" s="31" t="str">
        <f t="shared" si="27"/>
        <v/>
      </c>
      <c r="B240" s="32" t="str">
        <f t="shared" si="28"/>
        <v/>
      </c>
      <c r="C240" s="36" t="str">
        <f t="shared" si="33"/>
        <v/>
      </c>
      <c r="D240" s="36" t="str">
        <f t="shared" si="34"/>
        <v/>
      </c>
      <c r="E240" s="37" t="str">
        <f t="shared" si="29"/>
        <v/>
      </c>
      <c r="F240" s="36" t="str">
        <f t="shared" si="30"/>
        <v/>
      </c>
      <c r="G240" s="36" t="str">
        <f t="shared" si="31"/>
        <v/>
      </c>
      <c r="H240" s="36" t="str">
        <f t="shared" si="35"/>
        <v/>
      </c>
      <c r="I240" s="36" t="str">
        <f t="shared" si="32"/>
        <v/>
      </c>
      <c r="J240" s="15"/>
      <c r="K240" s="15"/>
    </row>
    <row r="241" spans="1:11">
      <c r="A241" s="31" t="str">
        <f t="shared" si="27"/>
        <v/>
      </c>
      <c r="B241" s="32" t="str">
        <f t="shared" si="28"/>
        <v/>
      </c>
      <c r="C241" s="36" t="str">
        <f t="shared" si="33"/>
        <v/>
      </c>
      <c r="D241" s="36" t="str">
        <f t="shared" si="34"/>
        <v/>
      </c>
      <c r="E241" s="37" t="str">
        <f t="shared" si="29"/>
        <v/>
      </c>
      <c r="F241" s="36" t="str">
        <f t="shared" si="30"/>
        <v/>
      </c>
      <c r="G241" s="36" t="str">
        <f t="shared" si="31"/>
        <v/>
      </c>
      <c r="H241" s="36" t="str">
        <f t="shared" si="35"/>
        <v/>
      </c>
      <c r="I241" s="36" t="str">
        <f t="shared" si="32"/>
        <v/>
      </c>
      <c r="J241" s="15"/>
      <c r="K241" s="15"/>
    </row>
    <row r="242" spans="1:11">
      <c r="A242" s="31" t="str">
        <f t="shared" si="27"/>
        <v/>
      </c>
      <c r="B242" s="32" t="str">
        <f t="shared" si="28"/>
        <v/>
      </c>
      <c r="C242" s="36" t="str">
        <f t="shared" si="33"/>
        <v/>
      </c>
      <c r="D242" s="36" t="str">
        <f t="shared" si="34"/>
        <v/>
      </c>
      <c r="E242" s="37" t="str">
        <f t="shared" si="29"/>
        <v/>
      </c>
      <c r="F242" s="36" t="str">
        <f t="shared" si="30"/>
        <v/>
      </c>
      <c r="G242" s="36" t="str">
        <f t="shared" si="31"/>
        <v/>
      </c>
      <c r="H242" s="36" t="str">
        <f t="shared" si="35"/>
        <v/>
      </c>
      <c r="I242" s="36" t="str">
        <f t="shared" si="32"/>
        <v/>
      </c>
      <c r="J242" s="15"/>
      <c r="K242" s="15"/>
    </row>
    <row r="243" spans="1:11">
      <c r="A243" s="31" t="str">
        <f t="shared" si="27"/>
        <v/>
      </c>
      <c r="B243" s="32" t="str">
        <f t="shared" si="28"/>
        <v/>
      </c>
      <c r="C243" s="36" t="str">
        <f t="shared" si="33"/>
        <v/>
      </c>
      <c r="D243" s="36" t="str">
        <f t="shared" si="34"/>
        <v/>
      </c>
      <c r="E243" s="37" t="str">
        <f t="shared" si="29"/>
        <v/>
      </c>
      <c r="F243" s="36" t="str">
        <f t="shared" si="30"/>
        <v/>
      </c>
      <c r="G243" s="36" t="str">
        <f t="shared" si="31"/>
        <v/>
      </c>
      <c r="H243" s="36" t="str">
        <f t="shared" si="35"/>
        <v/>
      </c>
      <c r="I243" s="36" t="str">
        <f t="shared" si="32"/>
        <v/>
      </c>
      <c r="J243" s="15"/>
      <c r="K243" s="15"/>
    </row>
    <row r="244" spans="1:11">
      <c r="A244" s="31" t="str">
        <f t="shared" si="27"/>
        <v/>
      </c>
      <c r="B244" s="32" t="str">
        <f t="shared" si="28"/>
        <v/>
      </c>
      <c r="C244" s="36" t="str">
        <f t="shared" si="33"/>
        <v/>
      </c>
      <c r="D244" s="36" t="str">
        <f t="shared" si="34"/>
        <v/>
      </c>
      <c r="E244" s="37" t="str">
        <f t="shared" si="29"/>
        <v/>
      </c>
      <c r="F244" s="36" t="str">
        <f t="shared" si="30"/>
        <v/>
      </c>
      <c r="G244" s="36" t="str">
        <f t="shared" si="31"/>
        <v/>
      </c>
      <c r="H244" s="36" t="str">
        <f t="shared" si="35"/>
        <v/>
      </c>
      <c r="I244" s="36" t="str">
        <f t="shared" si="32"/>
        <v/>
      </c>
      <c r="J244" s="15"/>
      <c r="K244" s="15"/>
    </row>
    <row r="245" spans="1:11">
      <c r="A245" s="31" t="str">
        <f t="shared" si="27"/>
        <v/>
      </c>
      <c r="B245" s="32" t="str">
        <f t="shared" si="28"/>
        <v/>
      </c>
      <c r="C245" s="36" t="str">
        <f t="shared" si="33"/>
        <v/>
      </c>
      <c r="D245" s="36" t="str">
        <f t="shared" si="34"/>
        <v/>
      </c>
      <c r="E245" s="37" t="str">
        <f t="shared" si="29"/>
        <v/>
      </c>
      <c r="F245" s="36" t="str">
        <f t="shared" si="30"/>
        <v/>
      </c>
      <c r="G245" s="36" t="str">
        <f t="shared" si="31"/>
        <v/>
      </c>
      <c r="H245" s="36" t="str">
        <f t="shared" si="35"/>
        <v/>
      </c>
      <c r="I245" s="36" t="str">
        <f t="shared" si="32"/>
        <v/>
      </c>
      <c r="J245" s="15"/>
      <c r="K245" s="15"/>
    </row>
    <row r="246" spans="1:11">
      <c r="A246" s="31" t="str">
        <f t="shared" si="27"/>
        <v/>
      </c>
      <c r="B246" s="32" t="str">
        <f t="shared" si="28"/>
        <v/>
      </c>
      <c r="C246" s="36" t="str">
        <f t="shared" si="33"/>
        <v/>
      </c>
      <c r="D246" s="36" t="str">
        <f t="shared" si="34"/>
        <v/>
      </c>
      <c r="E246" s="37" t="str">
        <f t="shared" si="29"/>
        <v/>
      </c>
      <c r="F246" s="36" t="str">
        <f t="shared" si="30"/>
        <v/>
      </c>
      <c r="G246" s="36" t="str">
        <f t="shared" si="31"/>
        <v/>
      </c>
      <c r="H246" s="36" t="str">
        <f t="shared" si="35"/>
        <v/>
      </c>
      <c r="I246" s="36" t="str">
        <f t="shared" si="32"/>
        <v/>
      </c>
      <c r="J246" s="15"/>
      <c r="K246" s="15"/>
    </row>
    <row r="247" spans="1:11">
      <c r="A247" s="31" t="str">
        <f t="shared" si="27"/>
        <v/>
      </c>
      <c r="B247" s="32" t="str">
        <f t="shared" si="28"/>
        <v/>
      </c>
      <c r="C247" s="36" t="str">
        <f t="shared" si="33"/>
        <v/>
      </c>
      <c r="D247" s="36" t="str">
        <f t="shared" si="34"/>
        <v/>
      </c>
      <c r="E247" s="37" t="str">
        <f t="shared" si="29"/>
        <v/>
      </c>
      <c r="F247" s="36" t="str">
        <f t="shared" si="30"/>
        <v/>
      </c>
      <c r="G247" s="36" t="str">
        <f t="shared" si="31"/>
        <v/>
      </c>
      <c r="H247" s="36" t="str">
        <f t="shared" si="35"/>
        <v/>
      </c>
      <c r="I247" s="36" t="str">
        <f t="shared" si="32"/>
        <v/>
      </c>
      <c r="J247" s="15"/>
      <c r="K247" s="15"/>
    </row>
    <row r="248" spans="1:11">
      <c r="A248" s="31" t="str">
        <f t="shared" si="27"/>
        <v/>
      </c>
      <c r="B248" s="32" t="str">
        <f t="shared" si="28"/>
        <v/>
      </c>
      <c r="C248" s="36" t="str">
        <f t="shared" si="33"/>
        <v/>
      </c>
      <c r="D248" s="36" t="str">
        <f t="shared" si="34"/>
        <v/>
      </c>
      <c r="E248" s="37" t="str">
        <f t="shared" si="29"/>
        <v/>
      </c>
      <c r="F248" s="36" t="str">
        <f t="shared" si="30"/>
        <v/>
      </c>
      <c r="G248" s="36" t="str">
        <f t="shared" si="31"/>
        <v/>
      </c>
      <c r="H248" s="36" t="str">
        <f t="shared" si="35"/>
        <v/>
      </c>
      <c r="I248" s="36" t="str">
        <f t="shared" si="32"/>
        <v/>
      </c>
      <c r="J248" s="15"/>
      <c r="K248" s="15"/>
    </row>
    <row r="249" spans="1:11">
      <c r="A249" s="31" t="str">
        <f t="shared" si="27"/>
        <v/>
      </c>
      <c r="B249" s="32" t="str">
        <f t="shared" si="28"/>
        <v/>
      </c>
      <c r="C249" s="36" t="str">
        <f t="shared" si="33"/>
        <v/>
      </c>
      <c r="D249" s="36" t="str">
        <f t="shared" si="34"/>
        <v/>
      </c>
      <c r="E249" s="37" t="str">
        <f t="shared" si="29"/>
        <v/>
      </c>
      <c r="F249" s="36" t="str">
        <f t="shared" si="30"/>
        <v/>
      </c>
      <c r="G249" s="36" t="str">
        <f t="shared" si="31"/>
        <v/>
      </c>
      <c r="H249" s="36" t="str">
        <f t="shared" si="35"/>
        <v/>
      </c>
      <c r="I249" s="36" t="str">
        <f t="shared" si="32"/>
        <v/>
      </c>
      <c r="J249" s="15"/>
      <c r="K249" s="15"/>
    </row>
    <row r="250" spans="1:11">
      <c r="A250" s="31" t="str">
        <f t="shared" si="27"/>
        <v/>
      </c>
      <c r="B250" s="32" t="str">
        <f t="shared" si="28"/>
        <v/>
      </c>
      <c r="C250" s="36" t="str">
        <f t="shared" si="33"/>
        <v/>
      </c>
      <c r="D250" s="36" t="str">
        <f t="shared" si="34"/>
        <v/>
      </c>
      <c r="E250" s="37" t="str">
        <f t="shared" si="29"/>
        <v/>
      </c>
      <c r="F250" s="36" t="str">
        <f t="shared" si="30"/>
        <v/>
      </c>
      <c r="G250" s="36" t="str">
        <f t="shared" si="31"/>
        <v/>
      </c>
      <c r="H250" s="36" t="str">
        <f t="shared" si="35"/>
        <v/>
      </c>
      <c r="I250" s="36" t="str">
        <f t="shared" si="32"/>
        <v/>
      </c>
      <c r="J250" s="15"/>
      <c r="K250" s="15"/>
    </row>
    <row r="251" spans="1:11">
      <c r="A251" s="31" t="str">
        <f t="shared" si="27"/>
        <v/>
      </c>
      <c r="B251" s="32" t="str">
        <f t="shared" si="28"/>
        <v/>
      </c>
      <c r="C251" s="36" t="str">
        <f t="shared" si="33"/>
        <v/>
      </c>
      <c r="D251" s="36" t="str">
        <f t="shared" si="34"/>
        <v/>
      </c>
      <c r="E251" s="37" t="str">
        <f t="shared" si="29"/>
        <v/>
      </c>
      <c r="F251" s="36" t="str">
        <f t="shared" si="30"/>
        <v/>
      </c>
      <c r="G251" s="36" t="str">
        <f t="shared" si="31"/>
        <v/>
      </c>
      <c r="H251" s="36" t="str">
        <f t="shared" si="35"/>
        <v/>
      </c>
      <c r="I251" s="36" t="str">
        <f t="shared" si="32"/>
        <v/>
      </c>
      <c r="J251" s="15"/>
      <c r="K251" s="15"/>
    </row>
    <row r="252" spans="1:11">
      <c r="A252" s="31" t="str">
        <f t="shared" si="27"/>
        <v/>
      </c>
      <c r="B252" s="32" t="str">
        <f t="shared" si="28"/>
        <v/>
      </c>
      <c r="C252" s="36" t="str">
        <f t="shared" si="33"/>
        <v/>
      </c>
      <c r="D252" s="36" t="str">
        <f t="shared" si="34"/>
        <v/>
      </c>
      <c r="E252" s="37" t="str">
        <f t="shared" si="29"/>
        <v/>
      </c>
      <c r="F252" s="36" t="str">
        <f t="shared" si="30"/>
        <v/>
      </c>
      <c r="G252" s="36" t="str">
        <f t="shared" si="31"/>
        <v/>
      </c>
      <c r="H252" s="36" t="str">
        <f t="shared" si="35"/>
        <v/>
      </c>
      <c r="I252" s="36" t="str">
        <f t="shared" si="32"/>
        <v/>
      </c>
      <c r="J252" s="15"/>
      <c r="K252" s="15"/>
    </row>
    <row r="253" spans="1:11">
      <c r="A253" s="31" t="str">
        <f t="shared" si="27"/>
        <v/>
      </c>
      <c r="B253" s="32" t="str">
        <f t="shared" si="28"/>
        <v/>
      </c>
      <c r="C253" s="36" t="str">
        <f t="shared" si="33"/>
        <v/>
      </c>
      <c r="D253" s="36" t="str">
        <f t="shared" si="34"/>
        <v/>
      </c>
      <c r="E253" s="37" t="str">
        <f t="shared" si="29"/>
        <v/>
      </c>
      <c r="F253" s="36" t="str">
        <f t="shared" si="30"/>
        <v/>
      </c>
      <c r="G253" s="36" t="str">
        <f t="shared" si="31"/>
        <v/>
      </c>
      <c r="H253" s="36" t="str">
        <f t="shared" si="35"/>
        <v/>
      </c>
      <c r="I253" s="36" t="str">
        <f t="shared" si="32"/>
        <v/>
      </c>
      <c r="J253" s="15"/>
      <c r="K253" s="15"/>
    </row>
    <row r="254" spans="1:11">
      <c r="A254" s="31" t="str">
        <f t="shared" si="27"/>
        <v/>
      </c>
      <c r="B254" s="32" t="str">
        <f t="shared" si="28"/>
        <v/>
      </c>
      <c r="C254" s="36" t="str">
        <f t="shared" si="33"/>
        <v/>
      </c>
      <c r="D254" s="36" t="str">
        <f t="shared" si="34"/>
        <v/>
      </c>
      <c r="E254" s="37" t="str">
        <f t="shared" si="29"/>
        <v/>
      </c>
      <c r="F254" s="36" t="str">
        <f t="shared" si="30"/>
        <v/>
      </c>
      <c r="G254" s="36" t="str">
        <f t="shared" si="31"/>
        <v/>
      </c>
      <c r="H254" s="36" t="str">
        <f t="shared" si="35"/>
        <v/>
      </c>
      <c r="I254" s="36" t="str">
        <f t="shared" si="32"/>
        <v/>
      </c>
      <c r="J254" s="15"/>
      <c r="K254" s="15"/>
    </row>
    <row r="255" spans="1:11">
      <c r="A255" s="31" t="str">
        <f t="shared" si="27"/>
        <v/>
      </c>
      <c r="B255" s="32" t="str">
        <f t="shared" si="28"/>
        <v/>
      </c>
      <c r="C255" s="36" t="str">
        <f t="shared" si="33"/>
        <v/>
      </c>
      <c r="D255" s="36" t="str">
        <f t="shared" si="34"/>
        <v/>
      </c>
      <c r="E255" s="37" t="str">
        <f t="shared" si="29"/>
        <v/>
      </c>
      <c r="F255" s="36" t="str">
        <f t="shared" si="30"/>
        <v/>
      </c>
      <c r="G255" s="36" t="str">
        <f t="shared" si="31"/>
        <v/>
      </c>
      <c r="H255" s="36" t="str">
        <f t="shared" si="35"/>
        <v/>
      </c>
      <c r="I255" s="36" t="str">
        <f t="shared" si="32"/>
        <v/>
      </c>
      <c r="J255" s="15"/>
      <c r="K255" s="15"/>
    </row>
    <row r="256" spans="1:11">
      <c r="A256" s="31" t="str">
        <f t="shared" si="27"/>
        <v/>
      </c>
      <c r="B256" s="32" t="str">
        <f t="shared" si="28"/>
        <v/>
      </c>
      <c r="C256" s="36" t="str">
        <f t="shared" si="33"/>
        <v/>
      </c>
      <c r="D256" s="36" t="str">
        <f t="shared" si="34"/>
        <v/>
      </c>
      <c r="E256" s="37" t="str">
        <f t="shared" si="29"/>
        <v/>
      </c>
      <c r="F256" s="36" t="str">
        <f t="shared" si="30"/>
        <v/>
      </c>
      <c r="G256" s="36" t="str">
        <f t="shared" si="31"/>
        <v/>
      </c>
      <c r="H256" s="36" t="str">
        <f t="shared" si="35"/>
        <v/>
      </c>
      <c r="I256" s="36" t="str">
        <f t="shared" si="32"/>
        <v/>
      </c>
      <c r="J256" s="15"/>
      <c r="K256" s="15"/>
    </row>
    <row r="257" spans="1:11">
      <c r="A257" s="31" t="str">
        <f t="shared" si="27"/>
        <v/>
      </c>
      <c r="B257" s="32" t="str">
        <f t="shared" si="28"/>
        <v/>
      </c>
      <c r="C257" s="36" t="str">
        <f t="shared" si="33"/>
        <v/>
      </c>
      <c r="D257" s="36" t="str">
        <f t="shared" si="34"/>
        <v/>
      </c>
      <c r="E257" s="37" t="str">
        <f t="shared" si="29"/>
        <v/>
      </c>
      <c r="F257" s="36" t="str">
        <f t="shared" si="30"/>
        <v/>
      </c>
      <c r="G257" s="36" t="str">
        <f t="shared" si="31"/>
        <v/>
      </c>
      <c r="H257" s="36" t="str">
        <f t="shared" si="35"/>
        <v/>
      </c>
      <c r="I257" s="36" t="str">
        <f t="shared" si="32"/>
        <v/>
      </c>
      <c r="J257" s="15"/>
      <c r="K257" s="15"/>
    </row>
    <row r="258" spans="1:11">
      <c r="A258" s="31" t="str">
        <f t="shared" si="27"/>
        <v/>
      </c>
      <c r="B258" s="32" t="str">
        <f t="shared" si="28"/>
        <v/>
      </c>
      <c r="C258" s="36" t="str">
        <f t="shared" si="33"/>
        <v/>
      </c>
      <c r="D258" s="36" t="str">
        <f t="shared" si="34"/>
        <v/>
      </c>
      <c r="E258" s="37" t="str">
        <f t="shared" si="29"/>
        <v/>
      </c>
      <c r="F258" s="36" t="str">
        <f t="shared" si="30"/>
        <v/>
      </c>
      <c r="G258" s="36" t="str">
        <f t="shared" si="31"/>
        <v/>
      </c>
      <c r="H258" s="36" t="str">
        <f t="shared" si="35"/>
        <v/>
      </c>
      <c r="I258" s="36" t="str">
        <f t="shared" si="32"/>
        <v/>
      </c>
      <c r="J258" s="15"/>
      <c r="K258" s="15"/>
    </row>
    <row r="259" spans="1:11">
      <c r="A259" s="31" t="str">
        <f t="shared" si="27"/>
        <v/>
      </c>
      <c r="B259" s="32" t="str">
        <f t="shared" si="28"/>
        <v/>
      </c>
      <c r="C259" s="36" t="str">
        <f t="shared" si="33"/>
        <v/>
      </c>
      <c r="D259" s="36" t="str">
        <f t="shared" si="34"/>
        <v/>
      </c>
      <c r="E259" s="37" t="str">
        <f t="shared" si="29"/>
        <v/>
      </c>
      <c r="F259" s="36" t="str">
        <f t="shared" si="30"/>
        <v/>
      </c>
      <c r="G259" s="36" t="str">
        <f t="shared" si="31"/>
        <v/>
      </c>
      <c r="H259" s="36" t="str">
        <f t="shared" si="35"/>
        <v/>
      </c>
      <c r="I259" s="36" t="str">
        <f t="shared" si="32"/>
        <v/>
      </c>
      <c r="J259" s="15"/>
      <c r="K259" s="15"/>
    </row>
    <row r="260" spans="1:11">
      <c r="A260" s="31" t="str">
        <f t="shared" si="27"/>
        <v/>
      </c>
      <c r="B260" s="32" t="str">
        <f t="shared" si="28"/>
        <v/>
      </c>
      <c r="C260" s="36" t="str">
        <f t="shared" si="33"/>
        <v/>
      </c>
      <c r="D260" s="36" t="str">
        <f t="shared" si="34"/>
        <v/>
      </c>
      <c r="E260" s="37" t="str">
        <f t="shared" si="29"/>
        <v/>
      </c>
      <c r="F260" s="36" t="str">
        <f t="shared" si="30"/>
        <v/>
      </c>
      <c r="G260" s="36" t="str">
        <f t="shared" si="31"/>
        <v/>
      </c>
      <c r="H260" s="36" t="str">
        <f t="shared" si="35"/>
        <v/>
      </c>
      <c r="I260" s="36" t="str">
        <f t="shared" si="32"/>
        <v/>
      </c>
      <c r="J260" s="15"/>
      <c r="K260" s="15"/>
    </row>
    <row r="261" spans="1:11">
      <c r="A261" s="31" t="str">
        <f t="shared" si="27"/>
        <v/>
      </c>
      <c r="B261" s="32" t="str">
        <f t="shared" si="28"/>
        <v/>
      </c>
      <c r="C261" s="36" t="str">
        <f t="shared" si="33"/>
        <v/>
      </c>
      <c r="D261" s="36" t="str">
        <f t="shared" si="34"/>
        <v/>
      </c>
      <c r="E261" s="37" t="str">
        <f t="shared" si="29"/>
        <v/>
      </c>
      <c r="F261" s="36" t="str">
        <f t="shared" si="30"/>
        <v/>
      </c>
      <c r="G261" s="36" t="str">
        <f t="shared" si="31"/>
        <v/>
      </c>
      <c r="H261" s="36" t="str">
        <f t="shared" si="35"/>
        <v/>
      </c>
      <c r="I261" s="36" t="str">
        <f t="shared" si="32"/>
        <v/>
      </c>
      <c r="J261" s="15"/>
      <c r="K261" s="15"/>
    </row>
    <row r="262" spans="1:11">
      <c r="A262" s="31" t="str">
        <f t="shared" si="27"/>
        <v/>
      </c>
      <c r="B262" s="32" t="str">
        <f t="shared" si="28"/>
        <v/>
      </c>
      <c r="C262" s="36" t="str">
        <f t="shared" si="33"/>
        <v/>
      </c>
      <c r="D262" s="36" t="str">
        <f t="shared" si="34"/>
        <v/>
      </c>
      <c r="E262" s="37" t="str">
        <f t="shared" si="29"/>
        <v/>
      </c>
      <c r="F262" s="36" t="str">
        <f t="shared" si="30"/>
        <v/>
      </c>
      <c r="G262" s="36" t="str">
        <f t="shared" si="31"/>
        <v/>
      </c>
      <c r="H262" s="36" t="str">
        <f t="shared" si="35"/>
        <v/>
      </c>
      <c r="I262" s="36" t="str">
        <f t="shared" si="32"/>
        <v/>
      </c>
      <c r="J262" s="15"/>
      <c r="K262" s="15"/>
    </row>
    <row r="263" spans="1:11">
      <c r="A263" s="31" t="str">
        <f t="shared" si="27"/>
        <v/>
      </c>
      <c r="B263" s="32" t="str">
        <f t="shared" si="28"/>
        <v/>
      </c>
      <c r="C263" s="36" t="str">
        <f t="shared" si="33"/>
        <v/>
      </c>
      <c r="D263" s="36" t="str">
        <f t="shared" si="34"/>
        <v/>
      </c>
      <c r="E263" s="37" t="str">
        <f t="shared" si="29"/>
        <v/>
      </c>
      <c r="F263" s="36" t="str">
        <f t="shared" si="30"/>
        <v/>
      </c>
      <c r="G263" s="36" t="str">
        <f t="shared" si="31"/>
        <v/>
      </c>
      <c r="H263" s="36" t="str">
        <f t="shared" si="35"/>
        <v/>
      </c>
      <c r="I263" s="36" t="str">
        <f t="shared" si="32"/>
        <v/>
      </c>
      <c r="J263" s="15"/>
      <c r="K263" s="15"/>
    </row>
    <row r="264" spans="1:11">
      <c r="A264" s="31" t="str">
        <f t="shared" si="27"/>
        <v/>
      </c>
      <c r="B264" s="32" t="str">
        <f t="shared" si="28"/>
        <v/>
      </c>
      <c r="C264" s="36" t="str">
        <f t="shared" si="33"/>
        <v/>
      </c>
      <c r="D264" s="36" t="str">
        <f t="shared" si="34"/>
        <v/>
      </c>
      <c r="E264" s="37" t="str">
        <f t="shared" si="29"/>
        <v/>
      </c>
      <c r="F264" s="36" t="str">
        <f t="shared" si="30"/>
        <v/>
      </c>
      <c r="G264" s="36" t="str">
        <f t="shared" si="31"/>
        <v/>
      </c>
      <c r="H264" s="36" t="str">
        <f t="shared" si="35"/>
        <v/>
      </c>
      <c r="I264" s="36" t="str">
        <f t="shared" si="32"/>
        <v/>
      </c>
      <c r="J264" s="15"/>
      <c r="K264" s="15"/>
    </row>
    <row r="265" spans="1:11">
      <c r="A265" s="31" t="str">
        <f t="shared" si="27"/>
        <v/>
      </c>
      <c r="B265" s="32" t="str">
        <f t="shared" si="28"/>
        <v/>
      </c>
      <c r="C265" s="36" t="str">
        <f t="shared" si="33"/>
        <v/>
      </c>
      <c r="D265" s="36" t="str">
        <f t="shared" si="34"/>
        <v/>
      </c>
      <c r="E265" s="37" t="str">
        <f t="shared" si="29"/>
        <v/>
      </c>
      <c r="F265" s="36" t="str">
        <f t="shared" si="30"/>
        <v/>
      </c>
      <c r="G265" s="36" t="str">
        <f t="shared" si="31"/>
        <v/>
      </c>
      <c r="H265" s="36" t="str">
        <f t="shared" si="35"/>
        <v/>
      </c>
      <c r="I265" s="36" t="str">
        <f t="shared" si="32"/>
        <v/>
      </c>
      <c r="J265" s="15"/>
      <c r="K265" s="15"/>
    </row>
    <row r="266" spans="1:11">
      <c r="A266" s="31" t="str">
        <f t="shared" si="27"/>
        <v/>
      </c>
      <c r="B266" s="32" t="str">
        <f t="shared" si="28"/>
        <v/>
      </c>
      <c r="C266" s="36" t="str">
        <f t="shared" si="33"/>
        <v/>
      </c>
      <c r="D266" s="36" t="str">
        <f t="shared" si="34"/>
        <v/>
      </c>
      <c r="E266" s="37" t="str">
        <f t="shared" si="29"/>
        <v/>
      </c>
      <c r="F266" s="36" t="str">
        <f t="shared" si="30"/>
        <v/>
      </c>
      <c r="G266" s="36" t="str">
        <f t="shared" si="31"/>
        <v/>
      </c>
      <c r="H266" s="36" t="str">
        <f t="shared" si="35"/>
        <v/>
      </c>
      <c r="I266" s="36" t="str">
        <f t="shared" si="32"/>
        <v/>
      </c>
      <c r="J266" s="15"/>
      <c r="K266" s="15"/>
    </row>
    <row r="267" spans="1:11">
      <c r="A267" s="31" t="str">
        <f t="shared" si="27"/>
        <v/>
      </c>
      <c r="B267" s="32" t="str">
        <f t="shared" si="28"/>
        <v/>
      </c>
      <c r="C267" s="36" t="str">
        <f t="shared" si="33"/>
        <v/>
      </c>
      <c r="D267" s="36" t="str">
        <f t="shared" si="34"/>
        <v/>
      </c>
      <c r="E267" s="37" t="str">
        <f t="shared" si="29"/>
        <v/>
      </c>
      <c r="F267" s="36" t="str">
        <f t="shared" si="30"/>
        <v/>
      </c>
      <c r="G267" s="36" t="str">
        <f t="shared" si="31"/>
        <v/>
      </c>
      <c r="H267" s="36" t="str">
        <f t="shared" si="35"/>
        <v/>
      </c>
      <c r="I267" s="36" t="str">
        <f t="shared" si="32"/>
        <v/>
      </c>
      <c r="J267" s="15"/>
      <c r="K267" s="15"/>
    </row>
    <row r="268" spans="1:11">
      <c r="A268" s="31" t="str">
        <f t="shared" si="27"/>
        <v/>
      </c>
      <c r="B268" s="32" t="str">
        <f t="shared" si="28"/>
        <v/>
      </c>
      <c r="C268" s="36" t="str">
        <f t="shared" si="33"/>
        <v/>
      </c>
      <c r="D268" s="36" t="str">
        <f t="shared" si="34"/>
        <v/>
      </c>
      <c r="E268" s="37" t="str">
        <f t="shared" si="29"/>
        <v/>
      </c>
      <c r="F268" s="36" t="str">
        <f t="shared" si="30"/>
        <v/>
      </c>
      <c r="G268" s="36" t="str">
        <f t="shared" si="31"/>
        <v/>
      </c>
      <c r="H268" s="36" t="str">
        <f t="shared" si="35"/>
        <v/>
      </c>
      <c r="I268" s="36" t="str">
        <f t="shared" si="32"/>
        <v/>
      </c>
      <c r="J268" s="15"/>
      <c r="K268" s="15"/>
    </row>
    <row r="269" spans="1:11">
      <c r="A269" s="31" t="str">
        <f t="shared" si="27"/>
        <v/>
      </c>
      <c r="B269" s="32" t="str">
        <f t="shared" si="28"/>
        <v/>
      </c>
      <c r="C269" s="36" t="str">
        <f t="shared" si="33"/>
        <v/>
      </c>
      <c r="D269" s="36" t="str">
        <f t="shared" si="34"/>
        <v/>
      </c>
      <c r="E269" s="37" t="str">
        <f t="shared" si="29"/>
        <v/>
      </c>
      <c r="F269" s="36" t="str">
        <f t="shared" si="30"/>
        <v/>
      </c>
      <c r="G269" s="36" t="str">
        <f t="shared" si="31"/>
        <v/>
      </c>
      <c r="H269" s="36" t="str">
        <f t="shared" si="35"/>
        <v/>
      </c>
      <c r="I269" s="36" t="str">
        <f t="shared" si="32"/>
        <v/>
      </c>
      <c r="J269" s="15"/>
      <c r="K269" s="15"/>
    </row>
    <row r="270" spans="1:11">
      <c r="A270" s="31" t="str">
        <f t="shared" si="27"/>
        <v/>
      </c>
      <c r="B270" s="32" t="str">
        <f t="shared" si="28"/>
        <v/>
      </c>
      <c r="C270" s="36" t="str">
        <f t="shared" si="33"/>
        <v/>
      </c>
      <c r="D270" s="36" t="str">
        <f t="shared" si="34"/>
        <v/>
      </c>
      <c r="E270" s="37" t="str">
        <f t="shared" si="29"/>
        <v/>
      </c>
      <c r="F270" s="36" t="str">
        <f t="shared" si="30"/>
        <v/>
      </c>
      <c r="G270" s="36" t="str">
        <f t="shared" si="31"/>
        <v/>
      </c>
      <c r="H270" s="36" t="str">
        <f t="shared" si="35"/>
        <v/>
      </c>
      <c r="I270" s="36" t="str">
        <f t="shared" si="32"/>
        <v/>
      </c>
      <c r="J270" s="15"/>
      <c r="K270" s="15"/>
    </row>
    <row r="271" spans="1:11">
      <c r="A271" s="31" t="str">
        <f t="shared" si="27"/>
        <v/>
      </c>
      <c r="B271" s="32" t="str">
        <f t="shared" si="28"/>
        <v/>
      </c>
      <c r="C271" s="36" t="str">
        <f t="shared" si="33"/>
        <v/>
      </c>
      <c r="D271" s="36" t="str">
        <f t="shared" si="34"/>
        <v/>
      </c>
      <c r="E271" s="37" t="str">
        <f t="shared" si="29"/>
        <v/>
      </c>
      <c r="F271" s="36" t="str">
        <f t="shared" si="30"/>
        <v/>
      </c>
      <c r="G271" s="36" t="str">
        <f t="shared" si="31"/>
        <v/>
      </c>
      <c r="H271" s="36" t="str">
        <f t="shared" si="35"/>
        <v/>
      </c>
      <c r="I271" s="36" t="str">
        <f t="shared" si="32"/>
        <v/>
      </c>
      <c r="J271" s="15"/>
      <c r="K271" s="15"/>
    </row>
    <row r="272" spans="1:11">
      <c r="A272" s="31" t="str">
        <f t="shared" si="27"/>
        <v/>
      </c>
      <c r="B272" s="32" t="str">
        <f t="shared" si="28"/>
        <v/>
      </c>
      <c r="C272" s="36" t="str">
        <f t="shared" si="33"/>
        <v/>
      </c>
      <c r="D272" s="36" t="str">
        <f t="shared" si="34"/>
        <v/>
      </c>
      <c r="E272" s="37" t="str">
        <f t="shared" si="29"/>
        <v/>
      </c>
      <c r="F272" s="36" t="str">
        <f t="shared" si="30"/>
        <v/>
      </c>
      <c r="G272" s="36" t="str">
        <f t="shared" si="31"/>
        <v/>
      </c>
      <c r="H272" s="36" t="str">
        <f t="shared" si="35"/>
        <v/>
      </c>
      <c r="I272" s="36" t="str">
        <f t="shared" si="32"/>
        <v/>
      </c>
      <c r="J272" s="15"/>
      <c r="K272" s="15"/>
    </row>
    <row r="273" spans="1:11">
      <c r="A273" s="31" t="str">
        <f t="shared" si="27"/>
        <v/>
      </c>
      <c r="B273" s="32" t="str">
        <f t="shared" si="28"/>
        <v/>
      </c>
      <c r="C273" s="36" t="str">
        <f t="shared" si="33"/>
        <v/>
      </c>
      <c r="D273" s="36" t="str">
        <f t="shared" si="34"/>
        <v/>
      </c>
      <c r="E273" s="37" t="str">
        <f t="shared" si="29"/>
        <v/>
      </c>
      <c r="F273" s="36" t="str">
        <f t="shared" si="30"/>
        <v/>
      </c>
      <c r="G273" s="36" t="str">
        <f t="shared" si="31"/>
        <v/>
      </c>
      <c r="H273" s="36" t="str">
        <f t="shared" si="35"/>
        <v/>
      </c>
      <c r="I273" s="36" t="str">
        <f t="shared" si="32"/>
        <v/>
      </c>
      <c r="J273" s="15"/>
      <c r="K273" s="15"/>
    </row>
    <row r="274" spans="1:11">
      <c r="A274" s="31" t="str">
        <f t="shared" si="27"/>
        <v/>
      </c>
      <c r="B274" s="32" t="str">
        <f t="shared" si="28"/>
        <v/>
      </c>
      <c r="C274" s="36" t="str">
        <f t="shared" si="33"/>
        <v/>
      </c>
      <c r="D274" s="36" t="str">
        <f t="shared" si="34"/>
        <v/>
      </c>
      <c r="E274" s="37" t="str">
        <f t="shared" si="29"/>
        <v/>
      </c>
      <c r="F274" s="36" t="str">
        <f t="shared" si="30"/>
        <v/>
      </c>
      <c r="G274" s="36" t="str">
        <f t="shared" si="31"/>
        <v/>
      </c>
      <c r="H274" s="36" t="str">
        <f t="shared" si="35"/>
        <v/>
      </c>
      <c r="I274" s="36" t="str">
        <f t="shared" si="32"/>
        <v/>
      </c>
      <c r="J274" s="15"/>
      <c r="K274" s="15"/>
    </row>
    <row r="275" spans="1:11">
      <c r="A275" s="31" t="str">
        <f t="shared" ref="A275:A338" si="36">IF(Values_Entered,A274+1,"")</f>
        <v/>
      </c>
      <c r="B275" s="32" t="str">
        <f t="shared" ref="B275:B338" si="37">IF(Pay_Num&lt;&gt;"",DATE(YEAR(B274),MONTH(B274)+1,DAY(B274)),"")</f>
        <v/>
      </c>
      <c r="C275" s="36" t="str">
        <f t="shared" si="33"/>
        <v/>
      </c>
      <c r="D275" s="36" t="str">
        <f t="shared" si="34"/>
        <v/>
      </c>
      <c r="E275" s="37" t="str">
        <f t="shared" ref="E275:E338" si="38">IF(Pay_Num&lt;&gt;"",Scheduled_Extra_Payments,"")</f>
        <v/>
      </c>
      <c r="F275" s="36" t="str">
        <f t="shared" ref="F275:F338" si="39">IF(Pay_Num&lt;&gt;"",Sched_Pay+Extra_Pay,"")</f>
        <v/>
      </c>
      <c r="G275" s="36" t="str">
        <f t="shared" ref="G275:G338" si="40">IF(Pay_Num&lt;&gt;"",Total_Pay-Int,"")</f>
        <v/>
      </c>
      <c r="H275" s="36" t="str">
        <f t="shared" si="35"/>
        <v/>
      </c>
      <c r="I275" s="36" t="str">
        <f t="shared" ref="I275:I338" si="41">IF(Pay_Num&lt;&gt;"",Beg_Bal-Princ,"")</f>
        <v/>
      </c>
      <c r="J275" s="15"/>
      <c r="K275" s="15"/>
    </row>
    <row r="276" spans="1:11">
      <c r="A276" s="31" t="str">
        <f t="shared" si="36"/>
        <v/>
      </c>
      <c r="B276" s="32" t="str">
        <f t="shared" si="37"/>
        <v/>
      </c>
      <c r="C276" s="36" t="str">
        <f t="shared" ref="C276:C339" si="42">IF(Pay_Num&lt;&gt;"",I275,"")</f>
        <v/>
      </c>
      <c r="D276" s="36" t="str">
        <f t="shared" ref="D276:D339" si="43">IF(Pay_Num&lt;&gt;"",Scheduled_Monthly_Payment,"")</f>
        <v/>
      </c>
      <c r="E276" s="37" t="str">
        <f t="shared" si="38"/>
        <v/>
      </c>
      <c r="F276" s="36" t="str">
        <f t="shared" si="39"/>
        <v/>
      </c>
      <c r="G276" s="36" t="str">
        <f t="shared" si="40"/>
        <v/>
      </c>
      <c r="H276" s="36" t="str">
        <f t="shared" ref="H276:H339" si="44">IF(Pay_Num&lt;&gt;"",Beg_Bal*Interest_Rate/12,"")</f>
        <v/>
      </c>
      <c r="I276" s="36" t="str">
        <f t="shared" si="41"/>
        <v/>
      </c>
      <c r="J276" s="15"/>
      <c r="K276" s="15"/>
    </row>
    <row r="277" spans="1:11">
      <c r="A277" s="31" t="str">
        <f t="shared" si="36"/>
        <v/>
      </c>
      <c r="B277" s="32" t="str">
        <f t="shared" si="37"/>
        <v/>
      </c>
      <c r="C277" s="36" t="str">
        <f t="shared" si="42"/>
        <v/>
      </c>
      <c r="D277" s="36" t="str">
        <f t="shared" si="43"/>
        <v/>
      </c>
      <c r="E277" s="37" t="str">
        <f t="shared" si="38"/>
        <v/>
      </c>
      <c r="F277" s="36" t="str">
        <f t="shared" si="39"/>
        <v/>
      </c>
      <c r="G277" s="36" t="str">
        <f t="shared" si="40"/>
        <v/>
      </c>
      <c r="H277" s="36" t="str">
        <f t="shared" si="44"/>
        <v/>
      </c>
      <c r="I277" s="36" t="str">
        <f t="shared" si="41"/>
        <v/>
      </c>
      <c r="J277" s="15"/>
      <c r="K277" s="15"/>
    </row>
    <row r="278" spans="1:11">
      <c r="A278" s="31" t="str">
        <f t="shared" si="36"/>
        <v/>
      </c>
      <c r="B278" s="32" t="str">
        <f t="shared" si="37"/>
        <v/>
      </c>
      <c r="C278" s="36" t="str">
        <f t="shared" si="42"/>
        <v/>
      </c>
      <c r="D278" s="36" t="str">
        <f t="shared" si="43"/>
        <v/>
      </c>
      <c r="E278" s="37" t="str">
        <f t="shared" si="38"/>
        <v/>
      </c>
      <c r="F278" s="36" t="str">
        <f t="shared" si="39"/>
        <v/>
      </c>
      <c r="G278" s="36" t="str">
        <f t="shared" si="40"/>
        <v/>
      </c>
      <c r="H278" s="36" t="str">
        <f t="shared" si="44"/>
        <v/>
      </c>
      <c r="I278" s="36" t="str">
        <f t="shared" si="41"/>
        <v/>
      </c>
      <c r="J278" s="15"/>
      <c r="K278" s="15"/>
    </row>
    <row r="279" spans="1:11">
      <c r="A279" s="31" t="str">
        <f t="shared" si="36"/>
        <v/>
      </c>
      <c r="B279" s="32" t="str">
        <f t="shared" si="37"/>
        <v/>
      </c>
      <c r="C279" s="36" t="str">
        <f t="shared" si="42"/>
        <v/>
      </c>
      <c r="D279" s="36" t="str">
        <f t="shared" si="43"/>
        <v/>
      </c>
      <c r="E279" s="37" t="str">
        <f t="shared" si="38"/>
        <v/>
      </c>
      <c r="F279" s="36" t="str">
        <f t="shared" si="39"/>
        <v/>
      </c>
      <c r="G279" s="36" t="str">
        <f t="shared" si="40"/>
        <v/>
      </c>
      <c r="H279" s="36" t="str">
        <f t="shared" si="44"/>
        <v/>
      </c>
      <c r="I279" s="36" t="str">
        <f t="shared" si="41"/>
        <v/>
      </c>
      <c r="J279" s="15"/>
      <c r="K279" s="15"/>
    </row>
    <row r="280" spans="1:11">
      <c r="A280" s="31" t="str">
        <f t="shared" si="36"/>
        <v/>
      </c>
      <c r="B280" s="32" t="str">
        <f t="shared" si="37"/>
        <v/>
      </c>
      <c r="C280" s="36" t="str">
        <f t="shared" si="42"/>
        <v/>
      </c>
      <c r="D280" s="36" t="str">
        <f t="shared" si="43"/>
        <v/>
      </c>
      <c r="E280" s="37" t="str">
        <f t="shared" si="38"/>
        <v/>
      </c>
      <c r="F280" s="36" t="str">
        <f t="shared" si="39"/>
        <v/>
      </c>
      <c r="G280" s="36" t="str">
        <f t="shared" si="40"/>
        <v/>
      </c>
      <c r="H280" s="36" t="str">
        <f t="shared" si="44"/>
        <v/>
      </c>
      <c r="I280" s="36" t="str">
        <f t="shared" si="41"/>
        <v/>
      </c>
      <c r="J280" s="15"/>
      <c r="K280" s="15"/>
    </row>
    <row r="281" spans="1:11">
      <c r="A281" s="31" t="str">
        <f t="shared" si="36"/>
        <v/>
      </c>
      <c r="B281" s="32" t="str">
        <f t="shared" si="37"/>
        <v/>
      </c>
      <c r="C281" s="36" t="str">
        <f t="shared" si="42"/>
        <v/>
      </c>
      <c r="D281" s="36" t="str">
        <f t="shared" si="43"/>
        <v/>
      </c>
      <c r="E281" s="37" t="str">
        <f t="shared" si="38"/>
        <v/>
      </c>
      <c r="F281" s="36" t="str">
        <f t="shared" si="39"/>
        <v/>
      </c>
      <c r="G281" s="36" t="str">
        <f t="shared" si="40"/>
        <v/>
      </c>
      <c r="H281" s="36" t="str">
        <f t="shared" si="44"/>
        <v/>
      </c>
      <c r="I281" s="36" t="str">
        <f t="shared" si="41"/>
        <v/>
      </c>
      <c r="J281" s="15"/>
      <c r="K281" s="15"/>
    </row>
    <row r="282" spans="1:11">
      <c r="A282" s="31" t="str">
        <f t="shared" si="36"/>
        <v/>
      </c>
      <c r="B282" s="32" t="str">
        <f t="shared" si="37"/>
        <v/>
      </c>
      <c r="C282" s="36" t="str">
        <f t="shared" si="42"/>
        <v/>
      </c>
      <c r="D282" s="36" t="str">
        <f t="shared" si="43"/>
        <v/>
      </c>
      <c r="E282" s="37" t="str">
        <f t="shared" si="38"/>
        <v/>
      </c>
      <c r="F282" s="36" t="str">
        <f t="shared" si="39"/>
        <v/>
      </c>
      <c r="G282" s="36" t="str">
        <f t="shared" si="40"/>
        <v/>
      </c>
      <c r="H282" s="36" t="str">
        <f t="shared" si="44"/>
        <v/>
      </c>
      <c r="I282" s="36" t="str">
        <f t="shared" si="41"/>
        <v/>
      </c>
      <c r="J282" s="15"/>
      <c r="K282" s="15"/>
    </row>
    <row r="283" spans="1:11">
      <c r="A283" s="31" t="str">
        <f t="shared" si="36"/>
        <v/>
      </c>
      <c r="B283" s="32" t="str">
        <f t="shared" si="37"/>
        <v/>
      </c>
      <c r="C283" s="36" t="str">
        <f t="shared" si="42"/>
        <v/>
      </c>
      <c r="D283" s="36" t="str">
        <f t="shared" si="43"/>
        <v/>
      </c>
      <c r="E283" s="37" t="str">
        <f t="shared" si="38"/>
        <v/>
      </c>
      <c r="F283" s="36" t="str">
        <f t="shared" si="39"/>
        <v/>
      </c>
      <c r="G283" s="36" t="str">
        <f t="shared" si="40"/>
        <v/>
      </c>
      <c r="H283" s="36" t="str">
        <f t="shared" si="44"/>
        <v/>
      </c>
      <c r="I283" s="36" t="str">
        <f t="shared" si="41"/>
        <v/>
      </c>
      <c r="J283" s="15"/>
      <c r="K283" s="15"/>
    </row>
    <row r="284" spans="1:11">
      <c r="A284" s="31" t="str">
        <f t="shared" si="36"/>
        <v/>
      </c>
      <c r="B284" s="32" t="str">
        <f t="shared" si="37"/>
        <v/>
      </c>
      <c r="C284" s="36" t="str">
        <f t="shared" si="42"/>
        <v/>
      </c>
      <c r="D284" s="36" t="str">
        <f t="shared" si="43"/>
        <v/>
      </c>
      <c r="E284" s="37" t="str">
        <f t="shared" si="38"/>
        <v/>
      </c>
      <c r="F284" s="36" t="str">
        <f t="shared" si="39"/>
        <v/>
      </c>
      <c r="G284" s="36" t="str">
        <f t="shared" si="40"/>
        <v/>
      </c>
      <c r="H284" s="36" t="str">
        <f t="shared" si="44"/>
        <v/>
      </c>
      <c r="I284" s="36" t="str">
        <f t="shared" si="41"/>
        <v/>
      </c>
      <c r="J284" s="15"/>
      <c r="K284" s="15"/>
    </row>
    <row r="285" spans="1:11">
      <c r="A285" s="31" t="str">
        <f t="shared" si="36"/>
        <v/>
      </c>
      <c r="B285" s="32" t="str">
        <f t="shared" si="37"/>
        <v/>
      </c>
      <c r="C285" s="36" t="str">
        <f t="shared" si="42"/>
        <v/>
      </c>
      <c r="D285" s="36" t="str">
        <f t="shared" si="43"/>
        <v/>
      </c>
      <c r="E285" s="37" t="str">
        <f t="shared" si="38"/>
        <v/>
      </c>
      <c r="F285" s="36" t="str">
        <f t="shared" si="39"/>
        <v/>
      </c>
      <c r="G285" s="36" t="str">
        <f t="shared" si="40"/>
        <v/>
      </c>
      <c r="H285" s="36" t="str">
        <f t="shared" si="44"/>
        <v/>
      </c>
      <c r="I285" s="36" t="str">
        <f t="shared" si="41"/>
        <v/>
      </c>
      <c r="J285" s="15"/>
      <c r="K285" s="15"/>
    </row>
    <row r="286" spans="1:11">
      <c r="A286" s="31" t="str">
        <f t="shared" si="36"/>
        <v/>
      </c>
      <c r="B286" s="32" t="str">
        <f t="shared" si="37"/>
        <v/>
      </c>
      <c r="C286" s="36" t="str">
        <f t="shared" si="42"/>
        <v/>
      </c>
      <c r="D286" s="36" t="str">
        <f t="shared" si="43"/>
        <v/>
      </c>
      <c r="E286" s="37" t="str">
        <f t="shared" si="38"/>
        <v/>
      </c>
      <c r="F286" s="36" t="str">
        <f t="shared" si="39"/>
        <v/>
      </c>
      <c r="G286" s="36" t="str">
        <f t="shared" si="40"/>
        <v/>
      </c>
      <c r="H286" s="36" t="str">
        <f t="shared" si="44"/>
        <v/>
      </c>
      <c r="I286" s="36" t="str">
        <f t="shared" si="41"/>
        <v/>
      </c>
      <c r="J286" s="15"/>
      <c r="K286" s="15"/>
    </row>
    <row r="287" spans="1:11">
      <c r="A287" s="31" t="str">
        <f t="shared" si="36"/>
        <v/>
      </c>
      <c r="B287" s="32" t="str">
        <f t="shared" si="37"/>
        <v/>
      </c>
      <c r="C287" s="36" t="str">
        <f t="shared" si="42"/>
        <v/>
      </c>
      <c r="D287" s="36" t="str">
        <f t="shared" si="43"/>
        <v/>
      </c>
      <c r="E287" s="37" t="str">
        <f t="shared" si="38"/>
        <v/>
      </c>
      <c r="F287" s="36" t="str">
        <f t="shared" si="39"/>
        <v/>
      </c>
      <c r="G287" s="36" t="str">
        <f t="shared" si="40"/>
        <v/>
      </c>
      <c r="H287" s="36" t="str">
        <f t="shared" si="44"/>
        <v/>
      </c>
      <c r="I287" s="36" t="str">
        <f t="shared" si="41"/>
        <v/>
      </c>
      <c r="J287" s="15"/>
      <c r="K287" s="15"/>
    </row>
    <row r="288" spans="1:11">
      <c r="A288" s="31" t="str">
        <f t="shared" si="36"/>
        <v/>
      </c>
      <c r="B288" s="32" t="str">
        <f t="shared" si="37"/>
        <v/>
      </c>
      <c r="C288" s="36" t="str">
        <f t="shared" si="42"/>
        <v/>
      </c>
      <c r="D288" s="36" t="str">
        <f t="shared" si="43"/>
        <v/>
      </c>
      <c r="E288" s="37" t="str">
        <f t="shared" si="38"/>
        <v/>
      </c>
      <c r="F288" s="36" t="str">
        <f t="shared" si="39"/>
        <v/>
      </c>
      <c r="G288" s="36" t="str">
        <f t="shared" si="40"/>
        <v/>
      </c>
      <c r="H288" s="36" t="str">
        <f t="shared" si="44"/>
        <v/>
      </c>
      <c r="I288" s="36" t="str">
        <f t="shared" si="41"/>
        <v/>
      </c>
      <c r="J288" s="15"/>
      <c r="K288" s="15"/>
    </row>
    <row r="289" spans="1:11">
      <c r="A289" s="31" t="str">
        <f t="shared" si="36"/>
        <v/>
      </c>
      <c r="B289" s="32" t="str">
        <f t="shared" si="37"/>
        <v/>
      </c>
      <c r="C289" s="36" t="str">
        <f t="shared" si="42"/>
        <v/>
      </c>
      <c r="D289" s="36" t="str">
        <f t="shared" si="43"/>
        <v/>
      </c>
      <c r="E289" s="37" t="str">
        <f t="shared" si="38"/>
        <v/>
      </c>
      <c r="F289" s="36" t="str">
        <f t="shared" si="39"/>
        <v/>
      </c>
      <c r="G289" s="36" t="str">
        <f t="shared" si="40"/>
        <v/>
      </c>
      <c r="H289" s="36" t="str">
        <f t="shared" si="44"/>
        <v/>
      </c>
      <c r="I289" s="36" t="str">
        <f t="shared" si="41"/>
        <v/>
      </c>
      <c r="J289" s="15"/>
      <c r="K289" s="15"/>
    </row>
    <row r="290" spans="1:11">
      <c r="A290" s="31" t="str">
        <f t="shared" si="36"/>
        <v/>
      </c>
      <c r="B290" s="32" t="str">
        <f t="shared" si="37"/>
        <v/>
      </c>
      <c r="C290" s="36" t="str">
        <f t="shared" si="42"/>
        <v/>
      </c>
      <c r="D290" s="36" t="str">
        <f t="shared" si="43"/>
        <v/>
      </c>
      <c r="E290" s="37" t="str">
        <f t="shared" si="38"/>
        <v/>
      </c>
      <c r="F290" s="36" t="str">
        <f t="shared" si="39"/>
        <v/>
      </c>
      <c r="G290" s="36" t="str">
        <f t="shared" si="40"/>
        <v/>
      </c>
      <c r="H290" s="36" t="str">
        <f t="shared" si="44"/>
        <v/>
      </c>
      <c r="I290" s="36" t="str">
        <f t="shared" si="41"/>
        <v/>
      </c>
      <c r="J290" s="15"/>
      <c r="K290" s="15"/>
    </row>
    <row r="291" spans="1:11">
      <c r="A291" s="31" t="str">
        <f t="shared" si="36"/>
        <v/>
      </c>
      <c r="B291" s="32" t="str">
        <f t="shared" si="37"/>
        <v/>
      </c>
      <c r="C291" s="36" t="str">
        <f t="shared" si="42"/>
        <v/>
      </c>
      <c r="D291" s="36" t="str">
        <f t="shared" si="43"/>
        <v/>
      </c>
      <c r="E291" s="37" t="str">
        <f t="shared" si="38"/>
        <v/>
      </c>
      <c r="F291" s="36" t="str">
        <f t="shared" si="39"/>
        <v/>
      </c>
      <c r="G291" s="36" t="str">
        <f t="shared" si="40"/>
        <v/>
      </c>
      <c r="H291" s="36" t="str">
        <f t="shared" si="44"/>
        <v/>
      </c>
      <c r="I291" s="36" t="str">
        <f t="shared" si="41"/>
        <v/>
      </c>
      <c r="J291" s="15"/>
      <c r="K291" s="15"/>
    </row>
    <row r="292" spans="1:11">
      <c r="A292" s="31" t="str">
        <f t="shared" si="36"/>
        <v/>
      </c>
      <c r="B292" s="32" t="str">
        <f t="shared" si="37"/>
        <v/>
      </c>
      <c r="C292" s="36" t="str">
        <f t="shared" si="42"/>
        <v/>
      </c>
      <c r="D292" s="36" t="str">
        <f t="shared" si="43"/>
        <v/>
      </c>
      <c r="E292" s="37" t="str">
        <f t="shared" si="38"/>
        <v/>
      </c>
      <c r="F292" s="36" t="str">
        <f t="shared" si="39"/>
        <v/>
      </c>
      <c r="G292" s="36" t="str">
        <f t="shared" si="40"/>
        <v/>
      </c>
      <c r="H292" s="36" t="str">
        <f t="shared" si="44"/>
        <v/>
      </c>
      <c r="I292" s="36" t="str">
        <f t="shared" si="41"/>
        <v/>
      </c>
      <c r="J292" s="15"/>
      <c r="K292" s="15"/>
    </row>
    <row r="293" spans="1:11">
      <c r="A293" s="31" t="str">
        <f t="shared" si="36"/>
        <v/>
      </c>
      <c r="B293" s="32" t="str">
        <f t="shared" si="37"/>
        <v/>
      </c>
      <c r="C293" s="36" t="str">
        <f t="shared" si="42"/>
        <v/>
      </c>
      <c r="D293" s="36" t="str">
        <f t="shared" si="43"/>
        <v/>
      </c>
      <c r="E293" s="37" t="str">
        <f t="shared" si="38"/>
        <v/>
      </c>
      <c r="F293" s="36" t="str">
        <f t="shared" si="39"/>
        <v/>
      </c>
      <c r="G293" s="36" t="str">
        <f t="shared" si="40"/>
        <v/>
      </c>
      <c r="H293" s="36" t="str">
        <f t="shared" si="44"/>
        <v/>
      </c>
      <c r="I293" s="36" t="str">
        <f t="shared" si="41"/>
        <v/>
      </c>
      <c r="J293" s="15"/>
      <c r="K293" s="15"/>
    </row>
    <row r="294" spans="1:11">
      <c r="A294" s="31" t="str">
        <f t="shared" si="36"/>
        <v/>
      </c>
      <c r="B294" s="32" t="str">
        <f t="shared" si="37"/>
        <v/>
      </c>
      <c r="C294" s="36" t="str">
        <f t="shared" si="42"/>
        <v/>
      </c>
      <c r="D294" s="36" t="str">
        <f t="shared" si="43"/>
        <v/>
      </c>
      <c r="E294" s="37" t="str">
        <f t="shared" si="38"/>
        <v/>
      </c>
      <c r="F294" s="36" t="str">
        <f t="shared" si="39"/>
        <v/>
      </c>
      <c r="G294" s="36" t="str">
        <f t="shared" si="40"/>
        <v/>
      </c>
      <c r="H294" s="36" t="str">
        <f t="shared" si="44"/>
        <v/>
      </c>
      <c r="I294" s="36" t="str">
        <f t="shared" si="41"/>
        <v/>
      </c>
      <c r="J294" s="15"/>
      <c r="K294" s="15"/>
    </row>
    <row r="295" spans="1:11">
      <c r="A295" s="31" t="str">
        <f t="shared" si="36"/>
        <v/>
      </c>
      <c r="B295" s="32" t="str">
        <f t="shared" si="37"/>
        <v/>
      </c>
      <c r="C295" s="36" t="str">
        <f t="shared" si="42"/>
        <v/>
      </c>
      <c r="D295" s="36" t="str">
        <f t="shared" si="43"/>
        <v/>
      </c>
      <c r="E295" s="37" t="str">
        <f t="shared" si="38"/>
        <v/>
      </c>
      <c r="F295" s="36" t="str">
        <f t="shared" si="39"/>
        <v/>
      </c>
      <c r="G295" s="36" t="str">
        <f t="shared" si="40"/>
        <v/>
      </c>
      <c r="H295" s="36" t="str">
        <f t="shared" si="44"/>
        <v/>
      </c>
      <c r="I295" s="36" t="str">
        <f t="shared" si="41"/>
        <v/>
      </c>
      <c r="J295" s="15"/>
      <c r="K295" s="15"/>
    </row>
    <row r="296" spans="1:11">
      <c r="A296" s="31" t="str">
        <f t="shared" si="36"/>
        <v/>
      </c>
      <c r="B296" s="32" t="str">
        <f t="shared" si="37"/>
        <v/>
      </c>
      <c r="C296" s="36" t="str">
        <f t="shared" si="42"/>
        <v/>
      </c>
      <c r="D296" s="36" t="str">
        <f t="shared" si="43"/>
        <v/>
      </c>
      <c r="E296" s="37" t="str">
        <f t="shared" si="38"/>
        <v/>
      </c>
      <c r="F296" s="36" t="str">
        <f t="shared" si="39"/>
        <v/>
      </c>
      <c r="G296" s="36" t="str">
        <f t="shared" si="40"/>
        <v/>
      </c>
      <c r="H296" s="36" t="str">
        <f t="shared" si="44"/>
        <v/>
      </c>
      <c r="I296" s="36" t="str">
        <f t="shared" si="41"/>
        <v/>
      </c>
      <c r="J296" s="15"/>
      <c r="K296" s="15"/>
    </row>
    <row r="297" spans="1:11">
      <c r="A297" s="31" t="str">
        <f t="shared" si="36"/>
        <v/>
      </c>
      <c r="B297" s="32" t="str">
        <f t="shared" si="37"/>
        <v/>
      </c>
      <c r="C297" s="36" t="str">
        <f t="shared" si="42"/>
        <v/>
      </c>
      <c r="D297" s="36" t="str">
        <f t="shared" si="43"/>
        <v/>
      </c>
      <c r="E297" s="37" t="str">
        <f t="shared" si="38"/>
        <v/>
      </c>
      <c r="F297" s="36" t="str">
        <f t="shared" si="39"/>
        <v/>
      </c>
      <c r="G297" s="36" t="str">
        <f t="shared" si="40"/>
        <v/>
      </c>
      <c r="H297" s="36" t="str">
        <f t="shared" si="44"/>
        <v/>
      </c>
      <c r="I297" s="36" t="str">
        <f t="shared" si="41"/>
        <v/>
      </c>
      <c r="J297" s="15"/>
      <c r="K297" s="15"/>
    </row>
    <row r="298" spans="1:11">
      <c r="A298" s="31" t="str">
        <f t="shared" si="36"/>
        <v/>
      </c>
      <c r="B298" s="32" t="str">
        <f t="shared" si="37"/>
        <v/>
      </c>
      <c r="C298" s="36" t="str">
        <f t="shared" si="42"/>
        <v/>
      </c>
      <c r="D298" s="36" t="str">
        <f t="shared" si="43"/>
        <v/>
      </c>
      <c r="E298" s="37" t="str">
        <f t="shared" si="38"/>
        <v/>
      </c>
      <c r="F298" s="36" t="str">
        <f t="shared" si="39"/>
        <v/>
      </c>
      <c r="G298" s="36" t="str">
        <f t="shared" si="40"/>
        <v/>
      </c>
      <c r="H298" s="36" t="str">
        <f t="shared" si="44"/>
        <v/>
      </c>
      <c r="I298" s="36" t="str">
        <f t="shared" si="41"/>
        <v/>
      </c>
      <c r="J298" s="15"/>
      <c r="K298" s="15"/>
    </row>
    <row r="299" spans="1:11">
      <c r="A299" s="31" t="str">
        <f t="shared" si="36"/>
        <v/>
      </c>
      <c r="B299" s="32" t="str">
        <f t="shared" si="37"/>
        <v/>
      </c>
      <c r="C299" s="36" t="str">
        <f t="shared" si="42"/>
        <v/>
      </c>
      <c r="D299" s="36" t="str">
        <f t="shared" si="43"/>
        <v/>
      </c>
      <c r="E299" s="37" t="str">
        <f t="shared" si="38"/>
        <v/>
      </c>
      <c r="F299" s="36" t="str">
        <f t="shared" si="39"/>
        <v/>
      </c>
      <c r="G299" s="36" t="str">
        <f t="shared" si="40"/>
        <v/>
      </c>
      <c r="H299" s="36" t="str">
        <f t="shared" si="44"/>
        <v/>
      </c>
      <c r="I299" s="36" t="str">
        <f t="shared" si="41"/>
        <v/>
      </c>
      <c r="J299" s="15"/>
      <c r="K299" s="15"/>
    </row>
    <row r="300" spans="1:11">
      <c r="A300" s="31" t="str">
        <f t="shared" si="36"/>
        <v/>
      </c>
      <c r="B300" s="32" t="str">
        <f t="shared" si="37"/>
        <v/>
      </c>
      <c r="C300" s="36" t="str">
        <f t="shared" si="42"/>
        <v/>
      </c>
      <c r="D300" s="36" t="str">
        <f t="shared" si="43"/>
        <v/>
      </c>
      <c r="E300" s="37" t="str">
        <f t="shared" si="38"/>
        <v/>
      </c>
      <c r="F300" s="36" t="str">
        <f t="shared" si="39"/>
        <v/>
      </c>
      <c r="G300" s="36" t="str">
        <f t="shared" si="40"/>
        <v/>
      </c>
      <c r="H300" s="36" t="str">
        <f t="shared" si="44"/>
        <v/>
      </c>
      <c r="I300" s="36" t="str">
        <f t="shared" si="41"/>
        <v/>
      </c>
      <c r="J300" s="15"/>
      <c r="K300" s="15"/>
    </row>
    <row r="301" spans="1:11">
      <c r="A301" s="31" t="str">
        <f t="shared" si="36"/>
        <v/>
      </c>
      <c r="B301" s="32" t="str">
        <f t="shared" si="37"/>
        <v/>
      </c>
      <c r="C301" s="36" t="str">
        <f t="shared" si="42"/>
        <v/>
      </c>
      <c r="D301" s="36" t="str">
        <f t="shared" si="43"/>
        <v/>
      </c>
      <c r="E301" s="37" t="str">
        <f t="shared" si="38"/>
        <v/>
      </c>
      <c r="F301" s="36" t="str">
        <f t="shared" si="39"/>
        <v/>
      </c>
      <c r="G301" s="36" t="str">
        <f t="shared" si="40"/>
        <v/>
      </c>
      <c r="H301" s="36" t="str">
        <f t="shared" si="44"/>
        <v/>
      </c>
      <c r="I301" s="36" t="str">
        <f t="shared" si="41"/>
        <v/>
      </c>
      <c r="J301" s="15"/>
      <c r="K301" s="15"/>
    </row>
    <row r="302" spans="1:11">
      <c r="A302" s="31" t="str">
        <f t="shared" si="36"/>
        <v/>
      </c>
      <c r="B302" s="32" t="str">
        <f t="shared" si="37"/>
        <v/>
      </c>
      <c r="C302" s="36" t="str">
        <f t="shared" si="42"/>
        <v/>
      </c>
      <c r="D302" s="36" t="str">
        <f t="shared" si="43"/>
        <v/>
      </c>
      <c r="E302" s="37" t="str">
        <f t="shared" si="38"/>
        <v/>
      </c>
      <c r="F302" s="36" t="str">
        <f t="shared" si="39"/>
        <v/>
      </c>
      <c r="G302" s="36" t="str">
        <f t="shared" si="40"/>
        <v/>
      </c>
      <c r="H302" s="36" t="str">
        <f t="shared" si="44"/>
        <v/>
      </c>
      <c r="I302" s="36" t="str">
        <f t="shared" si="41"/>
        <v/>
      </c>
      <c r="J302" s="15"/>
      <c r="K302" s="15"/>
    </row>
    <row r="303" spans="1:11">
      <c r="A303" s="31" t="str">
        <f t="shared" si="36"/>
        <v/>
      </c>
      <c r="B303" s="32" t="str">
        <f t="shared" si="37"/>
        <v/>
      </c>
      <c r="C303" s="36" t="str">
        <f t="shared" si="42"/>
        <v/>
      </c>
      <c r="D303" s="36" t="str">
        <f t="shared" si="43"/>
        <v/>
      </c>
      <c r="E303" s="37" t="str">
        <f t="shared" si="38"/>
        <v/>
      </c>
      <c r="F303" s="36" t="str">
        <f t="shared" si="39"/>
        <v/>
      </c>
      <c r="G303" s="36" t="str">
        <f t="shared" si="40"/>
        <v/>
      </c>
      <c r="H303" s="36" t="str">
        <f t="shared" si="44"/>
        <v/>
      </c>
      <c r="I303" s="36" t="str">
        <f t="shared" si="41"/>
        <v/>
      </c>
      <c r="J303" s="15"/>
      <c r="K303" s="15"/>
    </row>
    <row r="304" spans="1:11">
      <c r="A304" s="31" t="str">
        <f t="shared" si="36"/>
        <v/>
      </c>
      <c r="B304" s="32" t="str">
        <f t="shared" si="37"/>
        <v/>
      </c>
      <c r="C304" s="36" t="str">
        <f t="shared" si="42"/>
        <v/>
      </c>
      <c r="D304" s="36" t="str">
        <f t="shared" si="43"/>
        <v/>
      </c>
      <c r="E304" s="37" t="str">
        <f t="shared" si="38"/>
        <v/>
      </c>
      <c r="F304" s="36" t="str">
        <f t="shared" si="39"/>
        <v/>
      </c>
      <c r="G304" s="36" t="str">
        <f t="shared" si="40"/>
        <v/>
      </c>
      <c r="H304" s="36" t="str">
        <f t="shared" si="44"/>
        <v/>
      </c>
      <c r="I304" s="36" t="str">
        <f t="shared" si="41"/>
        <v/>
      </c>
      <c r="J304" s="15"/>
      <c r="K304" s="15"/>
    </row>
    <row r="305" spans="1:11">
      <c r="A305" s="31" t="str">
        <f t="shared" si="36"/>
        <v/>
      </c>
      <c r="B305" s="32" t="str">
        <f t="shared" si="37"/>
        <v/>
      </c>
      <c r="C305" s="36" t="str">
        <f t="shared" si="42"/>
        <v/>
      </c>
      <c r="D305" s="36" t="str">
        <f t="shared" si="43"/>
        <v/>
      </c>
      <c r="E305" s="37" t="str">
        <f t="shared" si="38"/>
        <v/>
      </c>
      <c r="F305" s="36" t="str">
        <f t="shared" si="39"/>
        <v/>
      </c>
      <c r="G305" s="36" t="str">
        <f t="shared" si="40"/>
        <v/>
      </c>
      <c r="H305" s="36" t="str">
        <f t="shared" si="44"/>
        <v/>
      </c>
      <c r="I305" s="36" t="str">
        <f t="shared" si="41"/>
        <v/>
      </c>
      <c r="J305" s="15"/>
      <c r="K305" s="15"/>
    </row>
    <row r="306" spans="1:11">
      <c r="A306" s="31" t="str">
        <f t="shared" si="36"/>
        <v/>
      </c>
      <c r="B306" s="32" t="str">
        <f t="shared" si="37"/>
        <v/>
      </c>
      <c r="C306" s="36" t="str">
        <f t="shared" si="42"/>
        <v/>
      </c>
      <c r="D306" s="36" t="str">
        <f t="shared" si="43"/>
        <v/>
      </c>
      <c r="E306" s="37" t="str">
        <f t="shared" si="38"/>
        <v/>
      </c>
      <c r="F306" s="36" t="str">
        <f t="shared" si="39"/>
        <v/>
      </c>
      <c r="G306" s="36" t="str">
        <f t="shared" si="40"/>
        <v/>
      </c>
      <c r="H306" s="36" t="str">
        <f t="shared" si="44"/>
        <v/>
      </c>
      <c r="I306" s="36" t="str">
        <f t="shared" si="41"/>
        <v/>
      </c>
      <c r="J306" s="15"/>
      <c r="K306" s="15"/>
    </row>
    <row r="307" spans="1:11">
      <c r="A307" s="31" t="str">
        <f t="shared" si="36"/>
        <v/>
      </c>
      <c r="B307" s="32" t="str">
        <f t="shared" si="37"/>
        <v/>
      </c>
      <c r="C307" s="36" t="str">
        <f t="shared" si="42"/>
        <v/>
      </c>
      <c r="D307" s="36" t="str">
        <f t="shared" si="43"/>
        <v/>
      </c>
      <c r="E307" s="37" t="str">
        <f t="shared" si="38"/>
        <v/>
      </c>
      <c r="F307" s="36" t="str">
        <f t="shared" si="39"/>
        <v/>
      </c>
      <c r="G307" s="36" t="str">
        <f t="shared" si="40"/>
        <v/>
      </c>
      <c r="H307" s="36" t="str">
        <f t="shared" si="44"/>
        <v/>
      </c>
      <c r="I307" s="36" t="str">
        <f t="shared" si="41"/>
        <v/>
      </c>
      <c r="J307" s="15"/>
      <c r="K307" s="15"/>
    </row>
    <row r="308" spans="1:11">
      <c r="A308" s="31" t="str">
        <f t="shared" si="36"/>
        <v/>
      </c>
      <c r="B308" s="32" t="str">
        <f t="shared" si="37"/>
        <v/>
      </c>
      <c r="C308" s="36" t="str">
        <f t="shared" si="42"/>
        <v/>
      </c>
      <c r="D308" s="36" t="str">
        <f t="shared" si="43"/>
        <v/>
      </c>
      <c r="E308" s="37" t="str">
        <f t="shared" si="38"/>
        <v/>
      </c>
      <c r="F308" s="36" t="str">
        <f t="shared" si="39"/>
        <v/>
      </c>
      <c r="G308" s="36" t="str">
        <f t="shared" si="40"/>
        <v/>
      </c>
      <c r="H308" s="36" t="str">
        <f t="shared" si="44"/>
        <v/>
      </c>
      <c r="I308" s="36" t="str">
        <f t="shared" si="41"/>
        <v/>
      </c>
      <c r="J308" s="15"/>
      <c r="K308" s="15"/>
    </row>
    <row r="309" spans="1:11">
      <c r="A309" s="31" t="str">
        <f t="shared" si="36"/>
        <v/>
      </c>
      <c r="B309" s="32" t="str">
        <f t="shared" si="37"/>
        <v/>
      </c>
      <c r="C309" s="36" t="str">
        <f t="shared" si="42"/>
        <v/>
      </c>
      <c r="D309" s="36" t="str">
        <f t="shared" si="43"/>
        <v/>
      </c>
      <c r="E309" s="37" t="str">
        <f t="shared" si="38"/>
        <v/>
      </c>
      <c r="F309" s="36" t="str">
        <f t="shared" si="39"/>
        <v/>
      </c>
      <c r="G309" s="36" t="str">
        <f t="shared" si="40"/>
        <v/>
      </c>
      <c r="H309" s="36" t="str">
        <f t="shared" si="44"/>
        <v/>
      </c>
      <c r="I309" s="36" t="str">
        <f t="shared" si="41"/>
        <v/>
      </c>
      <c r="J309" s="15"/>
      <c r="K309" s="15"/>
    </row>
    <row r="310" spans="1:11">
      <c r="A310" s="31" t="str">
        <f t="shared" si="36"/>
        <v/>
      </c>
      <c r="B310" s="32" t="str">
        <f t="shared" si="37"/>
        <v/>
      </c>
      <c r="C310" s="36" t="str">
        <f t="shared" si="42"/>
        <v/>
      </c>
      <c r="D310" s="36" t="str">
        <f t="shared" si="43"/>
        <v/>
      </c>
      <c r="E310" s="37" t="str">
        <f t="shared" si="38"/>
        <v/>
      </c>
      <c r="F310" s="36" t="str">
        <f t="shared" si="39"/>
        <v/>
      </c>
      <c r="G310" s="36" t="str">
        <f t="shared" si="40"/>
        <v/>
      </c>
      <c r="H310" s="36" t="str">
        <f t="shared" si="44"/>
        <v/>
      </c>
      <c r="I310" s="36" t="str">
        <f t="shared" si="41"/>
        <v/>
      </c>
      <c r="J310" s="15"/>
      <c r="K310" s="15"/>
    </row>
    <row r="311" spans="1:11">
      <c r="A311" s="31" t="str">
        <f t="shared" si="36"/>
        <v/>
      </c>
      <c r="B311" s="32" t="str">
        <f t="shared" si="37"/>
        <v/>
      </c>
      <c r="C311" s="36" t="str">
        <f t="shared" si="42"/>
        <v/>
      </c>
      <c r="D311" s="36" t="str">
        <f t="shared" si="43"/>
        <v/>
      </c>
      <c r="E311" s="37" t="str">
        <f t="shared" si="38"/>
        <v/>
      </c>
      <c r="F311" s="36" t="str">
        <f t="shared" si="39"/>
        <v/>
      </c>
      <c r="G311" s="36" t="str">
        <f t="shared" si="40"/>
        <v/>
      </c>
      <c r="H311" s="36" t="str">
        <f t="shared" si="44"/>
        <v/>
      </c>
      <c r="I311" s="36" t="str">
        <f t="shared" si="41"/>
        <v/>
      </c>
      <c r="J311" s="15"/>
      <c r="K311" s="15"/>
    </row>
    <row r="312" spans="1:11">
      <c r="A312" s="31" t="str">
        <f t="shared" si="36"/>
        <v/>
      </c>
      <c r="B312" s="32" t="str">
        <f t="shared" si="37"/>
        <v/>
      </c>
      <c r="C312" s="36" t="str">
        <f t="shared" si="42"/>
        <v/>
      </c>
      <c r="D312" s="36" t="str">
        <f t="shared" si="43"/>
        <v/>
      </c>
      <c r="E312" s="37" t="str">
        <f t="shared" si="38"/>
        <v/>
      </c>
      <c r="F312" s="36" t="str">
        <f t="shared" si="39"/>
        <v/>
      </c>
      <c r="G312" s="36" t="str">
        <f t="shared" si="40"/>
        <v/>
      </c>
      <c r="H312" s="36" t="str">
        <f t="shared" si="44"/>
        <v/>
      </c>
      <c r="I312" s="36" t="str">
        <f t="shared" si="41"/>
        <v/>
      </c>
      <c r="J312" s="15"/>
      <c r="K312" s="15"/>
    </row>
    <row r="313" spans="1:11">
      <c r="A313" s="31" t="str">
        <f t="shared" si="36"/>
        <v/>
      </c>
      <c r="B313" s="32" t="str">
        <f t="shared" si="37"/>
        <v/>
      </c>
      <c r="C313" s="36" t="str">
        <f t="shared" si="42"/>
        <v/>
      </c>
      <c r="D313" s="36" t="str">
        <f t="shared" si="43"/>
        <v/>
      </c>
      <c r="E313" s="37" t="str">
        <f t="shared" si="38"/>
        <v/>
      </c>
      <c r="F313" s="36" t="str">
        <f t="shared" si="39"/>
        <v/>
      </c>
      <c r="G313" s="36" t="str">
        <f t="shared" si="40"/>
        <v/>
      </c>
      <c r="H313" s="36" t="str">
        <f t="shared" si="44"/>
        <v/>
      </c>
      <c r="I313" s="36" t="str">
        <f t="shared" si="41"/>
        <v/>
      </c>
      <c r="J313" s="15"/>
      <c r="K313" s="15"/>
    </row>
    <row r="314" spans="1:11">
      <c r="A314" s="31" t="str">
        <f t="shared" si="36"/>
        <v/>
      </c>
      <c r="B314" s="32" t="str">
        <f t="shared" si="37"/>
        <v/>
      </c>
      <c r="C314" s="36" t="str">
        <f t="shared" si="42"/>
        <v/>
      </c>
      <c r="D314" s="36" t="str">
        <f t="shared" si="43"/>
        <v/>
      </c>
      <c r="E314" s="37" t="str">
        <f t="shared" si="38"/>
        <v/>
      </c>
      <c r="F314" s="36" t="str">
        <f t="shared" si="39"/>
        <v/>
      </c>
      <c r="G314" s="36" t="str">
        <f t="shared" si="40"/>
        <v/>
      </c>
      <c r="H314" s="36" t="str">
        <f t="shared" si="44"/>
        <v/>
      </c>
      <c r="I314" s="36" t="str">
        <f t="shared" si="41"/>
        <v/>
      </c>
      <c r="J314" s="15"/>
      <c r="K314" s="15"/>
    </row>
    <row r="315" spans="1:11">
      <c r="A315" s="31" t="str">
        <f t="shared" si="36"/>
        <v/>
      </c>
      <c r="B315" s="32" t="str">
        <f t="shared" si="37"/>
        <v/>
      </c>
      <c r="C315" s="36" t="str">
        <f t="shared" si="42"/>
        <v/>
      </c>
      <c r="D315" s="36" t="str">
        <f t="shared" si="43"/>
        <v/>
      </c>
      <c r="E315" s="37" t="str">
        <f t="shared" si="38"/>
        <v/>
      </c>
      <c r="F315" s="36" t="str">
        <f t="shared" si="39"/>
        <v/>
      </c>
      <c r="G315" s="36" t="str">
        <f t="shared" si="40"/>
        <v/>
      </c>
      <c r="H315" s="36" t="str">
        <f t="shared" si="44"/>
        <v/>
      </c>
      <c r="I315" s="36" t="str">
        <f t="shared" si="41"/>
        <v/>
      </c>
      <c r="J315" s="15"/>
      <c r="K315" s="15"/>
    </row>
    <row r="316" spans="1:11">
      <c r="A316" s="31" t="str">
        <f t="shared" si="36"/>
        <v/>
      </c>
      <c r="B316" s="32" t="str">
        <f t="shared" si="37"/>
        <v/>
      </c>
      <c r="C316" s="36" t="str">
        <f t="shared" si="42"/>
        <v/>
      </c>
      <c r="D316" s="36" t="str">
        <f t="shared" si="43"/>
        <v/>
      </c>
      <c r="E316" s="37" t="str">
        <f t="shared" si="38"/>
        <v/>
      </c>
      <c r="F316" s="36" t="str">
        <f t="shared" si="39"/>
        <v/>
      </c>
      <c r="G316" s="36" t="str">
        <f t="shared" si="40"/>
        <v/>
      </c>
      <c r="H316" s="36" t="str">
        <f t="shared" si="44"/>
        <v/>
      </c>
      <c r="I316" s="36" t="str">
        <f t="shared" si="41"/>
        <v/>
      </c>
      <c r="J316" s="15"/>
      <c r="K316" s="15"/>
    </row>
    <row r="317" spans="1:11">
      <c r="A317" s="31" t="str">
        <f t="shared" si="36"/>
        <v/>
      </c>
      <c r="B317" s="32" t="str">
        <f t="shared" si="37"/>
        <v/>
      </c>
      <c r="C317" s="36" t="str">
        <f t="shared" si="42"/>
        <v/>
      </c>
      <c r="D317" s="36" t="str">
        <f t="shared" si="43"/>
        <v/>
      </c>
      <c r="E317" s="37" t="str">
        <f t="shared" si="38"/>
        <v/>
      </c>
      <c r="F317" s="36" t="str">
        <f t="shared" si="39"/>
        <v/>
      </c>
      <c r="G317" s="36" t="str">
        <f t="shared" si="40"/>
        <v/>
      </c>
      <c r="H317" s="36" t="str">
        <f t="shared" si="44"/>
        <v/>
      </c>
      <c r="I317" s="36" t="str">
        <f t="shared" si="41"/>
        <v/>
      </c>
      <c r="J317" s="15"/>
      <c r="K317" s="15"/>
    </row>
    <row r="318" spans="1:11">
      <c r="A318" s="31" t="str">
        <f t="shared" si="36"/>
        <v/>
      </c>
      <c r="B318" s="32" t="str">
        <f t="shared" si="37"/>
        <v/>
      </c>
      <c r="C318" s="36" t="str">
        <f t="shared" si="42"/>
        <v/>
      </c>
      <c r="D318" s="36" t="str">
        <f t="shared" si="43"/>
        <v/>
      </c>
      <c r="E318" s="37" t="str">
        <f t="shared" si="38"/>
        <v/>
      </c>
      <c r="F318" s="36" t="str">
        <f t="shared" si="39"/>
        <v/>
      </c>
      <c r="G318" s="36" t="str">
        <f t="shared" si="40"/>
        <v/>
      </c>
      <c r="H318" s="36" t="str">
        <f t="shared" si="44"/>
        <v/>
      </c>
      <c r="I318" s="36" t="str">
        <f t="shared" si="41"/>
        <v/>
      </c>
      <c r="J318" s="15"/>
      <c r="K318" s="15"/>
    </row>
    <row r="319" spans="1:11">
      <c r="A319" s="31" t="str">
        <f t="shared" si="36"/>
        <v/>
      </c>
      <c r="B319" s="32" t="str">
        <f t="shared" si="37"/>
        <v/>
      </c>
      <c r="C319" s="36" t="str">
        <f t="shared" si="42"/>
        <v/>
      </c>
      <c r="D319" s="36" t="str">
        <f t="shared" si="43"/>
        <v/>
      </c>
      <c r="E319" s="37" t="str">
        <f t="shared" si="38"/>
        <v/>
      </c>
      <c r="F319" s="36" t="str">
        <f t="shared" si="39"/>
        <v/>
      </c>
      <c r="G319" s="36" t="str">
        <f t="shared" si="40"/>
        <v/>
      </c>
      <c r="H319" s="36" t="str">
        <f t="shared" si="44"/>
        <v/>
      </c>
      <c r="I319" s="36" t="str">
        <f t="shared" si="41"/>
        <v/>
      </c>
      <c r="J319" s="15"/>
      <c r="K319" s="15"/>
    </row>
    <row r="320" spans="1:11">
      <c r="A320" s="31" t="str">
        <f t="shared" si="36"/>
        <v/>
      </c>
      <c r="B320" s="32" t="str">
        <f t="shared" si="37"/>
        <v/>
      </c>
      <c r="C320" s="36" t="str">
        <f t="shared" si="42"/>
        <v/>
      </c>
      <c r="D320" s="36" t="str">
        <f t="shared" si="43"/>
        <v/>
      </c>
      <c r="E320" s="37" t="str">
        <f t="shared" si="38"/>
        <v/>
      </c>
      <c r="F320" s="36" t="str">
        <f t="shared" si="39"/>
        <v/>
      </c>
      <c r="G320" s="36" t="str">
        <f t="shared" si="40"/>
        <v/>
      </c>
      <c r="H320" s="36" t="str">
        <f t="shared" si="44"/>
        <v/>
      </c>
      <c r="I320" s="36" t="str">
        <f t="shared" si="41"/>
        <v/>
      </c>
      <c r="J320" s="15"/>
      <c r="K320" s="15"/>
    </row>
    <row r="321" spans="1:11">
      <c r="A321" s="31" t="str">
        <f t="shared" si="36"/>
        <v/>
      </c>
      <c r="B321" s="32" t="str">
        <f t="shared" si="37"/>
        <v/>
      </c>
      <c r="C321" s="36" t="str">
        <f t="shared" si="42"/>
        <v/>
      </c>
      <c r="D321" s="36" t="str">
        <f t="shared" si="43"/>
        <v/>
      </c>
      <c r="E321" s="37" t="str">
        <f t="shared" si="38"/>
        <v/>
      </c>
      <c r="F321" s="36" t="str">
        <f t="shared" si="39"/>
        <v/>
      </c>
      <c r="G321" s="36" t="str">
        <f t="shared" si="40"/>
        <v/>
      </c>
      <c r="H321" s="36" t="str">
        <f t="shared" si="44"/>
        <v/>
      </c>
      <c r="I321" s="36" t="str">
        <f t="shared" si="41"/>
        <v/>
      </c>
      <c r="J321" s="15"/>
      <c r="K321" s="15"/>
    </row>
    <row r="322" spans="1:11">
      <c r="A322" s="31" t="str">
        <f t="shared" si="36"/>
        <v/>
      </c>
      <c r="B322" s="32" t="str">
        <f t="shared" si="37"/>
        <v/>
      </c>
      <c r="C322" s="36" t="str">
        <f t="shared" si="42"/>
        <v/>
      </c>
      <c r="D322" s="36" t="str">
        <f t="shared" si="43"/>
        <v/>
      </c>
      <c r="E322" s="37" t="str">
        <f t="shared" si="38"/>
        <v/>
      </c>
      <c r="F322" s="36" t="str">
        <f t="shared" si="39"/>
        <v/>
      </c>
      <c r="G322" s="36" t="str">
        <f t="shared" si="40"/>
        <v/>
      </c>
      <c r="H322" s="36" t="str">
        <f t="shared" si="44"/>
        <v/>
      </c>
      <c r="I322" s="36" t="str">
        <f t="shared" si="41"/>
        <v/>
      </c>
      <c r="J322" s="15"/>
      <c r="K322" s="15"/>
    </row>
    <row r="323" spans="1:11">
      <c r="A323" s="31" t="str">
        <f t="shared" si="36"/>
        <v/>
      </c>
      <c r="B323" s="32" t="str">
        <f t="shared" si="37"/>
        <v/>
      </c>
      <c r="C323" s="36" t="str">
        <f t="shared" si="42"/>
        <v/>
      </c>
      <c r="D323" s="36" t="str">
        <f t="shared" si="43"/>
        <v/>
      </c>
      <c r="E323" s="37" t="str">
        <f t="shared" si="38"/>
        <v/>
      </c>
      <c r="F323" s="36" t="str">
        <f t="shared" si="39"/>
        <v/>
      </c>
      <c r="G323" s="36" t="str">
        <f t="shared" si="40"/>
        <v/>
      </c>
      <c r="H323" s="36" t="str">
        <f t="shared" si="44"/>
        <v/>
      </c>
      <c r="I323" s="36" t="str">
        <f t="shared" si="41"/>
        <v/>
      </c>
      <c r="J323" s="15"/>
      <c r="K323" s="15"/>
    </row>
    <row r="324" spans="1:11">
      <c r="A324" s="31" t="str">
        <f t="shared" si="36"/>
        <v/>
      </c>
      <c r="B324" s="32" t="str">
        <f t="shared" si="37"/>
        <v/>
      </c>
      <c r="C324" s="36" t="str">
        <f t="shared" si="42"/>
        <v/>
      </c>
      <c r="D324" s="36" t="str">
        <f t="shared" si="43"/>
        <v/>
      </c>
      <c r="E324" s="37" t="str">
        <f t="shared" si="38"/>
        <v/>
      </c>
      <c r="F324" s="36" t="str">
        <f t="shared" si="39"/>
        <v/>
      </c>
      <c r="G324" s="36" t="str">
        <f t="shared" si="40"/>
        <v/>
      </c>
      <c r="H324" s="36" t="str">
        <f t="shared" si="44"/>
        <v/>
      </c>
      <c r="I324" s="36" t="str">
        <f t="shared" si="41"/>
        <v/>
      </c>
      <c r="J324" s="15"/>
      <c r="K324" s="15"/>
    </row>
    <row r="325" spans="1:11">
      <c r="A325" s="31" t="str">
        <f t="shared" si="36"/>
        <v/>
      </c>
      <c r="B325" s="32" t="str">
        <f t="shared" si="37"/>
        <v/>
      </c>
      <c r="C325" s="36" t="str">
        <f t="shared" si="42"/>
        <v/>
      </c>
      <c r="D325" s="36" t="str">
        <f t="shared" si="43"/>
        <v/>
      </c>
      <c r="E325" s="37" t="str">
        <f t="shared" si="38"/>
        <v/>
      </c>
      <c r="F325" s="36" t="str">
        <f t="shared" si="39"/>
        <v/>
      </c>
      <c r="G325" s="36" t="str">
        <f t="shared" si="40"/>
        <v/>
      </c>
      <c r="H325" s="36" t="str">
        <f t="shared" si="44"/>
        <v/>
      </c>
      <c r="I325" s="36" t="str">
        <f t="shared" si="41"/>
        <v/>
      </c>
      <c r="J325" s="15"/>
      <c r="K325" s="15"/>
    </row>
    <row r="326" spans="1:11">
      <c r="A326" s="31" t="str">
        <f t="shared" si="36"/>
        <v/>
      </c>
      <c r="B326" s="32" t="str">
        <f t="shared" si="37"/>
        <v/>
      </c>
      <c r="C326" s="36" t="str">
        <f t="shared" si="42"/>
        <v/>
      </c>
      <c r="D326" s="36" t="str">
        <f t="shared" si="43"/>
        <v/>
      </c>
      <c r="E326" s="37" t="str">
        <f t="shared" si="38"/>
        <v/>
      </c>
      <c r="F326" s="36" t="str">
        <f t="shared" si="39"/>
        <v/>
      </c>
      <c r="G326" s="36" t="str">
        <f t="shared" si="40"/>
        <v/>
      </c>
      <c r="H326" s="36" t="str">
        <f t="shared" si="44"/>
        <v/>
      </c>
      <c r="I326" s="36" t="str">
        <f t="shared" si="41"/>
        <v/>
      </c>
      <c r="J326" s="15"/>
      <c r="K326" s="15"/>
    </row>
    <row r="327" spans="1:11">
      <c r="A327" s="31" t="str">
        <f t="shared" si="36"/>
        <v/>
      </c>
      <c r="B327" s="32" t="str">
        <f t="shared" si="37"/>
        <v/>
      </c>
      <c r="C327" s="36" t="str">
        <f t="shared" si="42"/>
        <v/>
      </c>
      <c r="D327" s="36" t="str">
        <f t="shared" si="43"/>
        <v/>
      </c>
      <c r="E327" s="37" t="str">
        <f t="shared" si="38"/>
        <v/>
      </c>
      <c r="F327" s="36" t="str">
        <f t="shared" si="39"/>
        <v/>
      </c>
      <c r="G327" s="36" t="str">
        <f t="shared" si="40"/>
        <v/>
      </c>
      <c r="H327" s="36" t="str">
        <f t="shared" si="44"/>
        <v/>
      </c>
      <c r="I327" s="36" t="str">
        <f t="shared" si="41"/>
        <v/>
      </c>
      <c r="J327" s="15"/>
      <c r="K327" s="15"/>
    </row>
    <row r="328" spans="1:11">
      <c r="A328" s="31" t="str">
        <f t="shared" si="36"/>
        <v/>
      </c>
      <c r="B328" s="32" t="str">
        <f t="shared" si="37"/>
        <v/>
      </c>
      <c r="C328" s="36" t="str">
        <f t="shared" si="42"/>
        <v/>
      </c>
      <c r="D328" s="36" t="str">
        <f t="shared" si="43"/>
        <v/>
      </c>
      <c r="E328" s="37" t="str">
        <f t="shared" si="38"/>
        <v/>
      </c>
      <c r="F328" s="36" t="str">
        <f t="shared" si="39"/>
        <v/>
      </c>
      <c r="G328" s="36" t="str">
        <f t="shared" si="40"/>
        <v/>
      </c>
      <c r="H328" s="36" t="str">
        <f t="shared" si="44"/>
        <v/>
      </c>
      <c r="I328" s="36" t="str">
        <f t="shared" si="41"/>
        <v/>
      </c>
      <c r="J328" s="15"/>
      <c r="K328" s="15"/>
    </row>
    <row r="329" spans="1:11">
      <c r="A329" s="31" t="str">
        <f t="shared" si="36"/>
        <v/>
      </c>
      <c r="B329" s="32" t="str">
        <f t="shared" si="37"/>
        <v/>
      </c>
      <c r="C329" s="36" t="str">
        <f t="shared" si="42"/>
        <v/>
      </c>
      <c r="D329" s="36" t="str">
        <f t="shared" si="43"/>
        <v/>
      </c>
      <c r="E329" s="37" t="str">
        <f t="shared" si="38"/>
        <v/>
      </c>
      <c r="F329" s="36" t="str">
        <f t="shared" si="39"/>
        <v/>
      </c>
      <c r="G329" s="36" t="str">
        <f t="shared" si="40"/>
        <v/>
      </c>
      <c r="H329" s="36" t="str">
        <f t="shared" si="44"/>
        <v/>
      </c>
      <c r="I329" s="36" t="str">
        <f t="shared" si="41"/>
        <v/>
      </c>
      <c r="J329" s="15"/>
      <c r="K329" s="15"/>
    </row>
    <row r="330" spans="1:11">
      <c r="A330" s="31" t="str">
        <f t="shared" si="36"/>
        <v/>
      </c>
      <c r="B330" s="32" t="str">
        <f t="shared" si="37"/>
        <v/>
      </c>
      <c r="C330" s="36" t="str">
        <f t="shared" si="42"/>
        <v/>
      </c>
      <c r="D330" s="36" t="str">
        <f t="shared" si="43"/>
        <v/>
      </c>
      <c r="E330" s="37" t="str">
        <f t="shared" si="38"/>
        <v/>
      </c>
      <c r="F330" s="36" t="str">
        <f t="shared" si="39"/>
        <v/>
      </c>
      <c r="G330" s="36" t="str">
        <f t="shared" si="40"/>
        <v/>
      </c>
      <c r="H330" s="36" t="str">
        <f t="shared" si="44"/>
        <v/>
      </c>
      <c r="I330" s="36" t="str">
        <f t="shared" si="41"/>
        <v/>
      </c>
      <c r="J330" s="15"/>
      <c r="K330" s="15"/>
    </row>
    <row r="331" spans="1:11">
      <c r="A331" s="31" t="str">
        <f t="shared" si="36"/>
        <v/>
      </c>
      <c r="B331" s="32" t="str">
        <f t="shared" si="37"/>
        <v/>
      </c>
      <c r="C331" s="36" t="str">
        <f t="shared" si="42"/>
        <v/>
      </c>
      <c r="D331" s="36" t="str">
        <f t="shared" si="43"/>
        <v/>
      </c>
      <c r="E331" s="37" t="str">
        <f t="shared" si="38"/>
        <v/>
      </c>
      <c r="F331" s="36" t="str">
        <f t="shared" si="39"/>
        <v/>
      </c>
      <c r="G331" s="36" t="str">
        <f t="shared" si="40"/>
        <v/>
      </c>
      <c r="H331" s="36" t="str">
        <f t="shared" si="44"/>
        <v/>
      </c>
      <c r="I331" s="36" t="str">
        <f t="shared" si="41"/>
        <v/>
      </c>
      <c r="J331" s="15"/>
      <c r="K331" s="15"/>
    </row>
    <row r="332" spans="1:11">
      <c r="A332" s="31" t="str">
        <f t="shared" si="36"/>
        <v/>
      </c>
      <c r="B332" s="32" t="str">
        <f t="shared" si="37"/>
        <v/>
      </c>
      <c r="C332" s="36" t="str">
        <f t="shared" si="42"/>
        <v/>
      </c>
      <c r="D332" s="36" t="str">
        <f t="shared" si="43"/>
        <v/>
      </c>
      <c r="E332" s="37" t="str">
        <f t="shared" si="38"/>
        <v/>
      </c>
      <c r="F332" s="36" t="str">
        <f t="shared" si="39"/>
        <v/>
      </c>
      <c r="G332" s="36" t="str">
        <f t="shared" si="40"/>
        <v/>
      </c>
      <c r="H332" s="36" t="str">
        <f t="shared" si="44"/>
        <v/>
      </c>
      <c r="I332" s="36" t="str">
        <f t="shared" si="41"/>
        <v/>
      </c>
      <c r="J332" s="15"/>
      <c r="K332" s="15"/>
    </row>
    <row r="333" spans="1:11">
      <c r="A333" s="31" t="str">
        <f t="shared" si="36"/>
        <v/>
      </c>
      <c r="B333" s="32" t="str">
        <f t="shared" si="37"/>
        <v/>
      </c>
      <c r="C333" s="36" t="str">
        <f t="shared" si="42"/>
        <v/>
      </c>
      <c r="D333" s="36" t="str">
        <f t="shared" si="43"/>
        <v/>
      </c>
      <c r="E333" s="37" t="str">
        <f t="shared" si="38"/>
        <v/>
      </c>
      <c r="F333" s="36" t="str">
        <f t="shared" si="39"/>
        <v/>
      </c>
      <c r="G333" s="36" t="str">
        <f t="shared" si="40"/>
        <v/>
      </c>
      <c r="H333" s="36" t="str">
        <f t="shared" si="44"/>
        <v/>
      </c>
      <c r="I333" s="36" t="str">
        <f t="shared" si="41"/>
        <v/>
      </c>
      <c r="J333" s="15"/>
      <c r="K333" s="15"/>
    </row>
    <row r="334" spans="1:11">
      <c r="A334" s="31" t="str">
        <f t="shared" si="36"/>
        <v/>
      </c>
      <c r="B334" s="32" t="str">
        <f t="shared" si="37"/>
        <v/>
      </c>
      <c r="C334" s="36" t="str">
        <f t="shared" si="42"/>
        <v/>
      </c>
      <c r="D334" s="36" t="str">
        <f t="shared" si="43"/>
        <v/>
      </c>
      <c r="E334" s="37" t="str">
        <f t="shared" si="38"/>
        <v/>
      </c>
      <c r="F334" s="36" t="str">
        <f t="shared" si="39"/>
        <v/>
      </c>
      <c r="G334" s="36" t="str">
        <f t="shared" si="40"/>
        <v/>
      </c>
      <c r="H334" s="36" t="str">
        <f t="shared" si="44"/>
        <v/>
      </c>
      <c r="I334" s="36" t="str">
        <f t="shared" si="41"/>
        <v/>
      </c>
      <c r="J334" s="15"/>
      <c r="K334" s="15"/>
    </row>
    <row r="335" spans="1:11">
      <c r="A335" s="31" t="str">
        <f t="shared" si="36"/>
        <v/>
      </c>
      <c r="B335" s="32" t="str">
        <f t="shared" si="37"/>
        <v/>
      </c>
      <c r="C335" s="36" t="str">
        <f t="shared" si="42"/>
        <v/>
      </c>
      <c r="D335" s="36" t="str">
        <f t="shared" si="43"/>
        <v/>
      </c>
      <c r="E335" s="37" t="str">
        <f t="shared" si="38"/>
        <v/>
      </c>
      <c r="F335" s="36" t="str">
        <f t="shared" si="39"/>
        <v/>
      </c>
      <c r="G335" s="36" t="str">
        <f t="shared" si="40"/>
        <v/>
      </c>
      <c r="H335" s="36" t="str">
        <f t="shared" si="44"/>
        <v/>
      </c>
      <c r="I335" s="36" t="str">
        <f t="shared" si="41"/>
        <v/>
      </c>
      <c r="J335" s="15"/>
      <c r="K335" s="15"/>
    </row>
    <row r="336" spans="1:11">
      <c r="A336" s="31" t="str">
        <f t="shared" si="36"/>
        <v/>
      </c>
      <c r="B336" s="32" t="str">
        <f t="shared" si="37"/>
        <v/>
      </c>
      <c r="C336" s="36" t="str">
        <f t="shared" si="42"/>
        <v/>
      </c>
      <c r="D336" s="36" t="str">
        <f t="shared" si="43"/>
        <v/>
      </c>
      <c r="E336" s="37" t="str">
        <f t="shared" si="38"/>
        <v/>
      </c>
      <c r="F336" s="36" t="str">
        <f t="shared" si="39"/>
        <v/>
      </c>
      <c r="G336" s="36" t="str">
        <f t="shared" si="40"/>
        <v/>
      </c>
      <c r="H336" s="36" t="str">
        <f t="shared" si="44"/>
        <v/>
      </c>
      <c r="I336" s="36" t="str">
        <f t="shared" si="41"/>
        <v/>
      </c>
      <c r="J336" s="15"/>
      <c r="K336" s="15"/>
    </row>
    <row r="337" spans="1:11">
      <c r="A337" s="31" t="str">
        <f t="shared" si="36"/>
        <v/>
      </c>
      <c r="B337" s="32" t="str">
        <f t="shared" si="37"/>
        <v/>
      </c>
      <c r="C337" s="36" t="str">
        <f t="shared" si="42"/>
        <v/>
      </c>
      <c r="D337" s="36" t="str">
        <f t="shared" si="43"/>
        <v/>
      </c>
      <c r="E337" s="37" t="str">
        <f t="shared" si="38"/>
        <v/>
      </c>
      <c r="F337" s="36" t="str">
        <f t="shared" si="39"/>
        <v/>
      </c>
      <c r="G337" s="36" t="str">
        <f t="shared" si="40"/>
        <v/>
      </c>
      <c r="H337" s="36" t="str">
        <f t="shared" si="44"/>
        <v/>
      </c>
      <c r="I337" s="36" t="str">
        <f t="shared" si="41"/>
        <v/>
      </c>
      <c r="J337" s="15"/>
      <c r="K337" s="15"/>
    </row>
    <row r="338" spans="1:11">
      <c r="A338" s="31" t="str">
        <f t="shared" si="36"/>
        <v/>
      </c>
      <c r="B338" s="32" t="str">
        <f t="shared" si="37"/>
        <v/>
      </c>
      <c r="C338" s="36" t="str">
        <f t="shared" si="42"/>
        <v/>
      </c>
      <c r="D338" s="36" t="str">
        <f t="shared" si="43"/>
        <v/>
      </c>
      <c r="E338" s="37" t="str">
        <f t="shared" si="38"/>
        <v/>
      </c>
      <c r="F338" s="36" t="str">
        <f t="shared" si="39"/>
        <v/>
      </c>
      <c r="G338" s="36" t="str">
        <f t="shared" si="40"/>
        <v/>
      </c>
      <c r="H338" s="36" t="str">
        <f t="shared" si="44"/>
        <v/>
      </c>
      <c r="I338" s="36" t="str">
        <f t="shared" si="41"/>
        <v/>
      </c>
      <c r="J338" s="15"/>
      <c r="K338" s="15"/>
    </row>
    <row r="339" spans="1:11">
      <c r="A339" s="31" t="str">
        <f t="shared" ref="A339:A377" si="45">IF(Values_Entered,A338+1,"")</f>
        <v/>
      </c>
      <c r="B339" s="32" t="str">
        <f t="shared" ref="B339:B377" si="46">IF(Pay_Num&lt;&gt;"",DATE(YEAR(B338),MONTH(B338)+1,DAY(B338)),"")</f>
        <v/>
      </c>
      <c r="C339" s="36" t="str">
        <f t="shared" si="42"/>
        <v/>
      </c>
      <c r="D339" s="36" t="str">
        <f t="shared" si="43"/>
        <v/>
      </c>
      <c r="E339" s="37" t="str">
        <f t="shared" ref="E339:E377" si="47">IF(Pay_Num&lt;&gt;"",Scheduled_Extra_Payments,"")</f>
        <v/>
      </c>
      <c r="F339" s="36" t="str">
        <f t="shared" ref="F339:F377" si="48">IF(Pay_Num&lt;&gt;"",Sched_Pay+Extra_Pay,"")</f>
        <v/>
      </c>
      <c r="G339" s="36" t="str">
        <f t="shared" ref="G339:G377" si="49">IF(Pay_Num&lt;&gt;"",Total_Pay-Int,"")</f>
        <v/>
      </c>
      <c r="H339" s="36" t="str">
        <f t="shared" si="44"/>
        <v/>
      </c>
      <c r="I339" s="36" t="str">
        <f t="shared" ref="I339:I377" si="50">IF(Pay_Num&lt;&gt;"",Beg_Bal-Princ,"")</f>
        <v/>
      </c>
      <c r="J339" s="15"/>
      <c r="K339" s="15"/>
    </row>
    <row r="340" spans="1:11">
      <c r="A340" s="31" t="str">
        <f t="shared" si="45"/>
        <v/>
      </c>
      <c r="B340" s="32" t="str">
        <f t="shared" si="46"/>
        <v/>
      </c>
      <c r="C340" s="36" t="str">
        <f t="shared" ref="C340:C377" si="51">IF(Pay_Num&lt;&gt;"",I339,"")</f>
        <v/>
      </c>
      <c r="D340" s="36" t="str">
        <f t="shared" ref="D340:D377" si="52">IF(Pay_Num&lt;&gt;"",Scheduled_Monthly_Payment,"")</f>
        <v/>
      </c>
      <c r="E340" s="37" t="str">
        <f t="shared" si="47"/>
        <v/>
      </c>
      <c r="F340" s="36" t="str">
        <f t="shared" si="48"/>
        <v/>
      </c>
      <c r="G340" s="36" t="str">
        <f t="shared" si="49"/>
        <v/>
      </c>
      <c r="H340" s="36" t="str">
        <f t="shared" ref="H340:H377" si="53">IF(Pay_Num&lt;&gt;"",Beg_Bal*Interest_Rate/12,"")</f>
        <v/>
      </c>
      <c r="I340" s="36" t="str">
        <f t="shared" si="50"/>
        <v/>
      </c>
      <c r="J340" s="15"/>
      <c r="K340" s="15"/>
    </row>
    <row r="341" spans="1:11">
      <c r="A341" s="31" t="str">
        <f t="shared" si="45"/>
        <v/>
      </c>
      <c r="B341" s="32" t="str">
        <f t="shared" si="46"/>
        <v/>
      </c>
      <c r="C341" s="36" t="str">
        <f t="shared" si="51"/>
        <v/>
      </c>
      <c r="D341" s="36" t="str">
        <f t="shared" si="52"/>
        <v/>
      </c>
      <c r="E341" s="37" t="str">
        <f t="shared" si="47"/>
        <v/>
      </c>
      <c r="F341" s="36" t="str">
        <f t="shared" si="48"/>
        <v/>
      </c>
      <c r="G341" s="36" t="str">
        <f t="shared" si="49"/>
        <v/>
      </c>
      <c r="H341" s="36" t="str">
        <f t="shared" si="53"/>
        <v/>
      </c>
      <c r="I341" s="36" t="str">
        <f t="shared" si="50"/>
        <v/>
      </c>
      <c r="J341" s="15"/>
      <c r="K341" s="15"/>
    </row>
    <row r="342" spans="1:11">
      <c r="A342" s="31" t="str">
        <f t="shared" si="45"/>
        <v/>
      </c>
      <c r="B342" s="32" t="str">
        <f t="shared" si="46"/>
        <v/>
      </c>
      <c r="C342" s="36" t="str">
        <f t="shared" si="51"/>
        <v/>
      </c>
      <c r="D342" s="36" t="str">
        <f t="shared" si="52"/>
        <v/>
      </c>
      <c r="E342" s="37" t="str">
        <f t="shared" si="47"/>
        <v/>
      </c>
      <c r="F342" s="36" t="str">
        <f t="shared" si="48"/>
        <v/>
      </c>
      <c r="G342" s="36" t="str">
        <f t="shared" si="49"/>
        <v/>
      </c>
      <c r="H342" s="36" t="str">
        <f t="shared" si="53"/>
        <v/>
      </c>
      <c r="I342" s="36" t="str">
        <f t="shared" si="50"/>
        <v/>
      </c>
      <c r="J342" s="15"/>
      <c r="K342" s="15"/>
    </row>
    <row r="343" spans="1:11">
      <c r="A343" s="31" t="str">
        <f t="shared" si="45"/>
        <v/>
      </c>
      <c r="B343" s="32" t="str">
        <f t="shared" si="46"/>
        <v/>
      </c>
      <c r="C343" s="36" t="str">
        <f t="shared" si="51"/>
        <v/>
      </c>
      <c r="D343" s="36" t="str">
        <f t="shared" si="52"/>
        <v/>
      </c>
      <c r="E343" s="37" t="str">
        <f t="shared" si="47"/>
        <v/>
      </c>
      <c r="F343" s="36" t="str">
        <f t="shared" si="48"/>
        <v/>
      </c>
      <c r="G343" s="36" t="str">
        <f t="shared" si="49"/>
        <v/>
      </c>
      <c r="H343" s="36" t="str">
        <f t="shared" si="53"/>
        <v/>
      </c>
      <c r="I343" s="36" t="str">
        <f t="shared" si="50"/>
        <v/>
      </c>
      <c r="J343" s="15"/>
      <c r="K343" s="15"/>
    </row>
    <row r="344" spans="1:11">
      <c r="A344" s="31" t="str">
        <f t="shared" si="45"/>
        <v/>
      </c>
      <c r="B344" s="32" t="str">
        <f t="shared" si="46"/>
        <v/>
      </c>
      <c r="C344" s="36" t="str">
        <f t="shared" si="51"/>
        <v/>
      </c>
      <c r="D344" s="36" t="str">
        <f t="shared" si="52"/>
        <v/>
      </c>
      <c r="E344" s="37" t="str">
        <f t="shared" si="47"/>
        <v/>
      </c>
      <c r="F344" s="36" t="str">
        <f t="shared" si="48"/>
        <v/>
      </c>
      <c r="G344" s="36" t="str">
        <f t="shared" si="49"/>
        <v/>
      </c>
      <c r="H344" s="36" t="str">
        <f t="shared" si="53"/>
        <v/>
      </c>
      <c r="I344" s="36" t="str">
        <f t="shared" si="50"/>
        <v/>
      </c>
      <c r="J344" s="15"/>
      <c r="K344" s="15"/>
    </row>
    <row r="345" spans="1:11">
      <c r="A345" s="31" t="str">
        <f t="shared" si="45"/>
        <v/>
      </c>
      <c r="B345" s="32" t="str">
        <f t="shared" si="46"/>
        <v/>
      </c>
      <c r="C345" s="36" t="str">
        <f t="shared" si="51"/>
        <v/>
      </c>
      <c r="D345" s="36" t="str">
        <f t="shared" si="52"/>
        <v/>
      </c>
      <c r="E345" s="37" t="str">
        <f t="shared" si="47"/>
        <v/>
      </c>
      <c r="F345" s="36" t="str">
        <f t="shared" si="48"/>
        <v/>
      </c>
      <c r="G345" s="36" t="str">
        <f t="shared" si="49"/>
        <v/>
      </c>
      <c r="H345" s="36" t="str">
        <f t="shared" si="53"/>
        <v/>
      </c>
      <c r="I345" s="36" t="str">
        <f t="shared" si="50"/>
        <v/>
      </c>
      <c r="J345" s="15"/>
      <c r="K345" s="15"/>
    </row>
    <row r="346" spans="1:11">
      <c r="A346" s="31" t="str">
        <f t="shared" si="45"/>
        <v/>
      </c>
      <c r="B346" s="32" t="str">
        <f t="shared" si="46"/>
        <v/>
      </c>
      <c r="C346" s="36" t="str">
        <f t="shared" si="51"/>
        <v/>
      </c>
      <c r="D346" s="36" t="str">
        <f t="shared" si="52"/>
        <v/>
      </c>
      <c r="E346" s="37" t="str">
        <f t="shared" si="47"/>
        <v/>
      </c>
      <c r="F346" s="36" t="str">
        <f t="shared" si="48"/>
        <v/>
      </c>
      <c r="G346" s="36" t="str">
        <f t="shared" si="49"/>
        <v/>
      </c>
      <c r="H346" s="36" t="str">
        <f t="shared" si="53"/>
        <v/>
      </c>
      <c r="I346" s="36" t="str">
        <f t="shared" si="50"/>
        <v/>
      </c>
      <c r="J346" s="15"/>
      <c r="K346" s="15"/>
    </row>
    <row r="347" spans="1:11">
      <c r="A347" s="31" t="str">
        <f t="shared" si="45"/>
        <v/>
      </c>
      <c r="B347" s="32" t="str">
        <f t="shared" si="46"/>
        <v/>
      </c>
      <c r="C347" s="36" t="str">
        <f t="shared" si="51"/>
        <v/>
      </c>
      <c r="D347" s="36" t="str">
        <f t="shared" si="52"/>
        <v/>
      </c>
      <c r="E347" s="37" t="str">
        <f t="shared" si="47"/>
        <v/>
      </c>
      <c r="F347" s="36" t="str">
        <f t="shared" si="48"/>
        <v/>
      </c>
      <c r="G347" s="36" t="str">
        <f t="shared" si="49"/>
        <v/>
      </c>
      <c r="H347" s="36" t="str">
        <f t="shared" si="53"/>
        <v/>
      </c>
      <c r="I347" s="36" t="str">
        <f t="shared" si="50"/>
        <v/>
      </c>
      <c r="J347" s="15"/>
      <c r="K347" s="15"/>
    </row>
    <row r="348" spans="1:11">
      <c r="A348" s="31" t="str">
        <f t="shared" si="45"/>
        <v/>
      </c>
      <c r="B348" s="32" t="str">
        <f t="shared" si="46"/>
        <v/>
      </c>
      <c r="C348" s="36" t="str">
        <f t="shared" si="51"/>
        <v/>
      </c>
      <c r="D348" s="36" t="str">
        <f t="shared" si="52"/>
        <v/>
      </c>
      <c r="E348" s="37" t="str">
        <f t="shared" si="47"/>
        <v/>
      </c>
      <c r="F348" s="36" t="str">
        <f t="shared" si="48"/>
        <v/>
      </c>
      <c r="G348" s="36" t="str">
        <f t="shared" si="49"/>
        <v/>
      </c>
      <c r="H348" s="36" t="str">
        <f t="shared" si="53"/>
        <v/>
      </c>
      <c r="I348" s="36" t="str">
        <f t="shared" si="50"/>
        <v/>
      </c>
      <c r="J348" s="15"/>
      <c r="K348" s="15"/>
    </row>
    <row r="349" spans="1:11">
      <c r="A349" s="31" t="str">
        <f t="shared" si="45"/>
        <v/>
      </c>
      <c r="B349" s="32" t="str">
        <f t="shared" si="46"/>
        <v/>
      </c>
      <c r="C349" s="36" t="str">
        <f t="shared" si="51"/>
        <v/>
      </c>
      <c r="D349" s="36" t="str">
        <f t="shared" si="52"/>
        <v/>
      </c>
      <c r="E349" s="37" t="str">
        <f t="shared" si="47"/>
        <v/>
      </c>
      <c r="F349" s="36" t="str">
        <f t="shared" si="48"/>
        <v/>
      </c>
      <c r="G349" s="36" t="str">
        <f t="shared" si="49"/>
        <v/>
      </c>
      <c r="H349" s="36" t="str">
        <f t="shared" si="53"/>
        <v/>
      </c>
      <c r="I349" s="36" t="str">
        <f t="shared" si="50"/>
        <v/>
      </c>
      <c r="J349" s="15"/>
      <c r="K349" s="15"/>
    </row>
    <row r="350" spans="1:11">
      <c r="A350" s="31" t="str">
        <f t="shared" si="45"/>
        <v/>
      </c>
      <c r="B350" s="32" t="str">
        <f t="shared" si="46"/>
        <v/>
      </c>
      <c r="C350" s="36" t="str">
        <f t="shared" si="51"/>
        <v/>
      </c>
      <c r="D350" s="36" t="str">
        <f t="shared" si="52"/>
        <v/>
      </c>
      <c r="E350" s="37" t="str">
        <f t="shared" si="47"/>
        <v/>
      </c>
      <c r="F350" s="36" t="str">
        <f t="shared" si="48"/>
        <v/>
      </c>
      <c r="G350" s="36" t="str">
        <f t="shared" si="49"/>
        <v/>
      </c>
      <c r="H350" s="36" t="str">
        <f t="shared" si="53"/>
        <v/>
      </c>
      <c r="I350" s="36" t="str">
        <f t="shared" si="50"/>
        <v/>
      </c>
      <c r="J350" s="15"/>
      <c r="K350" s="15"/>
    </row>
    <row r="351" spans="1:11">
      <c r="A351" s="31" t="str">
        <f t="shared" si="45"/>
        <v/>
      </c>
      <c r="B351" s="32" t="str">
        <f t="shared" si="46"/>
        <v/>
      </c>
      <c r="C351" s="36" t="str">
        <f t="shared" si="51"/>
        <v/>
      </c>
      <c r="D351" s="36" t="str">
        <f t="shared" si="52"/>
        <v/>
      </c>
      <c r="E351" s="37" t="str">
        <f t="shared" si="47"/>
        <v/>
      </c>
      <c r="F351" s="36" t="str">
        <f t="shared" si="48"/>
        <v/>
      </c>
      <c r="G351" s="36" t="str">
        <f t="shared" si="49"/>
        <v/>
      </c>
      <c r="H351" s="36" t="str">
        <f t="shared" si="53"/>
        <v/>
      </c>
      <c r="I351" s="36" t="str">
        <f t="shared" si="50"/>
        <v/>
      </c>
      <c r="J351" s="15"/>
      <c r="K351" s="15"/>
    </row>
    <row r="352" spans="1:11">
      <c r="A352" s="31" t="str">
        <f t="shared" si="45"/>
        <v/>
      </c>
      <c r="B352" s="32" t="str">
        <f t="shared" si="46"/>
        <v/>
      </c>
      <c r="C352" s="36" t="str">
        <f t="shared" si="51"/>
        <v/>
      </c>
      <c r="D352" s="36" t="str">
        <f t="shared" si="52"/>
        <v/>
      </c>
      <c r="E352" s="37" t="str">
        <f t="shared" si="47"/>
        <v/>
      </c>
      <c r="F352" s="36" t="str">
        <f t="shared" si="48"/>
        <v/>
      </c>
      <c r="G352" s="36" t="str">
        <f t="shared" si="49"/>
        <v/>
      </c>
      <c r="H352" s="36" t="str">
        <f t="shared" si="53"/>
        <v/>
      </c>
      <c r="I352" s="36" t="str">
        <f t="shared" si="50"/>
        <v/>
      </c>
      <c r="J352" s="15"/>
      <c r="K352" s="15"/>
    </row>
    <row r="353" spans="1:11">
      <c r="A353" s="31" t="str">
        <f t="shared" si="45"/>
        <v/>
      </c>
      <c r="B353" s="32" t="str">
        <f t="shared" si="46"/>
        <v/>
      </c>
      <c r="C353" s="36" t="str">
        <f t="shared" si="51"/>
        <v/>
      </c>
      <c r="D353" s="36" t="str">
        <f t="shared" si="52"/>
        <v/>
      </c>
      <c r="E353" s="37" t="str">
        <f t="shared" si="47"/>
        <v/>
      </c>
      <c r="F353" s="36" t="str">
        <f t="shared" si="48"/>
        <v/>
      </c>
      <c r="G353" s="36" t="str">
        <f t="shared" si="49"/>
        <v/>
      </c>
      <c r="H353" s="36" t="str">
        <f t="shared" si="53"/>
        <v/>
      </c>
      <c r="I353" s="36" t="str">
        <f t="shared" si="50"/>
        <v/>
      </c>
      <c r="J353" s="15"/>
      <c r="K353" s="15"/>
    </row>
    <row r="354" spans="1:11">
      <c r="A354" s="31" t="str">
        <f t="shared" si="45"/>
        <v/>
      </c>
      <c r="B354" s="32" t="str">
        <f t="shared" si="46"/>
        <v/>
      </c>
      <c r="C354" s="36" t="str">
        <f t="shared" si="51"/>
        <v/>
      </c>
      <c r="D354" s="36" t="str">
        <f t="shared" si="52"/>
        <v/>
      </c>
      <c r="E354" s="37" t="str">
        <f t="shared" si="47"/>
        <v/>
      </c>
      <c r="F354" s="36" t="str">
        <f t="shared" si="48"/>
        <v/>
      </c>
      <c r="G354" s="36" t="str">
        <f t="shared" si="49"/>
        <v/>
      </c>
      <c r="H354" s="36" t="str">
        <f t="shared" si="53"/>
        <v/>
      </c>
      <c r="I354" s="36" t="str">
        <f t="shared" si="50"/>
        <v/>
      </c>
      <c r="J354" s="15"/>
      <c r="K354" s="15"/>
    </row>
    <row r="355" spans="1:11">
      <c r="A355" s="31" t="str">
        <f t="shared" si="45"/>
        <v/>
      </c>
      <c r="B355" s="32" t="str">
        <f t="shared" si="46"/>
        <v/>
      </c>
      <c r="C355" s="36" t="str">
        <f t="shared" si="51"/>
        <v/>
      </c>
      <c r="D355" s="36" t="str">
        <f t="shared" si="52"/>
        <v/>
      </c>
      <c r="E355" s="37" t="str">
        <f t="shared" si="47"/>
        <v/>
      </c>
      <c r="F355" s="36" t="str">
        <f t="shared" si="48"/>
        <v/>
      </c>
      <c r="G355" s="36" t="str">
        <f t="shared" si="49"/>
        <v/>
      </c>
      <c r="H355" s="36" t="str">
        <f t="shared" si="53"/>
        <v/>
      </c>
      <c r="I355" s="36" t="str">
        <f t="shared" si="50"/>
        <v/>
      </c>
      <c r="J355" s="15"/>
      <c r="K355" s="15"/>
    </row>
    <row r="356" spans="1:11">
      <c r="A356" s="31" t="str">
        <f t="shared" si="45"/>
        <v/>
      </c>
      <c r="B356" s="32" t="str">
        <f t="shared" si="46"/>
        <v/>
      </c>
      <c r="C356" s="36" t="str">
        <f t="shared" si="51"/>
        <v/>
      </c>
      <c r="D356" s="36" t="str">
        <f t="shared" si="52"/>
        <v/>
      </c>
      <c r="E356" s="37" t="str">
        <f t="shared" si="47"/>
        <v/>
      </c>
      <c r="F356" s="36" t="str">
        <f t="shared" si="48"/>
        <v/>
      </c>
      <c r="G356" s="36" t="str">
        <f t="shared" si="49"/>
        <v/>
      </c>
      <c r="H356" s="36" t="str">
        <f t="shared" si="53"/>
        <v/>
      </c>
      <c r="I356" s="36" t="str">
        <f t="shared" si="50"/>
        <v/>
      </c>
      <c r="J356" s="15"/>
      <c r="K356" s="15"/>
    </row>
    <row r="357" spans="1:11">
      <c r="A357" s="31" t="str">
        <f t="shared" si="45"/>
        <v/>
      </c>
      <c r="B357" s="32" t="str">
        <f t="shared" si="46"/>
        <v/>
      </c>
      <c r="C357" s="36" t="str">
        <f t="shared" si="51"/>
        <v/>
      </c>
      <c r="D357" s="36" t="str">
        <f t="shared" si="52"/>
        <v/>
      </c>
      <c r="E357" s="37" t="str">
        <f t="shared" si="47"/>
        <v/>
      </c>
      <c r="F357" s="36" t="str">
        <f t="shared" si="48"/>
        <v/>
      </c>
      <c r="G357" s="36" t="str">
        <f t="shared" si="49"/>
        <v/>
      </c>
      <c r="H357" s="36" t="str">
        <f t="shared" si="53"/>
        <v/>
      </c>
      <c r="I357" s="36" t="str">
        <f t="shared" si="50"/>
        <v/>
      </c>
      <c r="J357" s="15"/>
      <c r="K357" s="15"/>
    </row>
    <row r="358" spans="1:11">
      <c r="A358" s="31" t="str">
        <f t="shared" si="45"/>
        <v/>
      </c>
      <c r="B358" s="32" t="str">
        <f t="shared" si="46"/>
        <v/>
      </c>
      <c r="C358" s="36" t="str">
        <f t="shared" si="51"/>
        <v/>
      </c>
      <c r="D358" s="36" t="str">
        <f t="shared" si="52"/>
        <v/>
      </c>
      <c r="E358" s="37" t="str">
        <f t="shared" si="47"/>
        <v/>
      </c>
      <c r="F358" s="36" t="str">
        <f t="shared" si="48"/>
        <v/>
      </c>
      <c r="G358" s="36" t="str">
        <f t="shared" si="49"/>
        <v/>
      </c>
      <c r="H358" s="36" t="str">
        <f t="shared" si="53"/>
        <v/>
      </c>
      <c r="I358" s="36" t="str">
        <f t="shared" si="50"/>
        <v/>
      </c>
      <c r="J358" s="15"/>
      <c r="K358" s="15"/>
    </row>
    <row r="359" spans="1:11">
      <c r="A359" s="31" t="str">
        <f t="shared" si="45"/>
        <v/>
      </c>
      <c r="B359" s="32" t="str">
        <f t="shared" si="46"/>
        <v/>
      </c>
      <c r="C359" s="36" t="str">
        <f t="shared" si="51"/>
        <v/>
      </c>
      <c r="D359" s="36" t="str">
        <f t="shared" si="52"/>
        <v/>
      </c>
      <c r="E359" s="37" t="str">
        <f t="shared" si="47"/>
        <v/>
      </c>
      <c r="F359" s="36" t="str">
        <f t="shared" si="48"/>
        <v/>
      </c>
      <c r="G359" s="36" t="str">
        <f t="shared" si="49"/>
        <v/>
      </c>
      <c r="H359" s="36" t="str">
        <f t="shared" si="53"/>
        <v/>
      </c>
      <c r="I359" s="36" t="str">
        <f t="shared" si="50"/>
        <v/>
      </c>
      <c r="J359" s="15"/>
      <c r="K359" s="15"/>
    </row>
    <row r="360" spans="1:11">
      <c r="A360" s="31" t="str">
        <f t="shared" si="45"/>
        <v/>
      </c>
      <c r="B360" s="32" t="str">
        <f t="shared" si="46"/>
        <v/>
      </c>
      <c r="C360" s="36" t="str">
        <f t="shared" si="51"/>
        <v/>
      </c>
      <c r="D360" s="36" t="str">
        <f t="shared" si="52"/>
        <v/>
      </c>
      <c r="E360" s="37" t="str">
        <f t="shared" si="47"/>
        <v/>
      </c>
      <c r="F360" s="36" t="str">
        <f t="shared" si="48"/>
        <v/>
      </c>
      <c r="G360" s="36" t="str">
        <f t="shared" si="49"/>
        <v/>
      </c>
      <c r="H360" s="36" t="str">
        <f t="shared" si="53"/>
        <v/>
      </c>
      <c r="I360" s="36" t="str">
        <f t="shared" si="50"/>
        <v/>
      </c>
      <c r="J360" s="15"/>
      <c r="K360" s="15"/>
    </row>
    <row r="361" spans="1:11">
      <c r="A361" s="31" t="str">
        <f t="shared" si="45"/>
        <v/>
      </c>
      <c r="B361" s="32" t="str">
        <f t="shared" si="46"/>
        <v/>
      </c>
      <c r="C361" s="36" t="str">
        <f t="shared" si="51"/>
        <v/>
      </c>
      <c r="D361" s="36" t="str">
        <f t="shared" si="52"/>
        <v/>
      </c>
      <c r="E361" s="37" t="str">
        <f t="shared" si="47"/>
        <v/>
      </c>
      <c r="F361" s="36" t="str">
        <f t="shared" si="48"/>
        <v/>
      </c>
      <c r="G361" s="36" t="str">
        <f t="shared" si="49"/>
        <v/>
      </c>
      <c r="H361" s="36" t="str">
        <f t="shared" si="53"/>
        <v/>
      </c>
      <c r="I361" s="36" t="str">
        <f t="shared" si="50"/>
        <v/>
      </c>
      <c r="J361" s="15"/>
      <c r="K361" s="15"/>
    </row>
    <row r="362" spans="1:11">
      <c r="A362" s="31" t="str">
        <f t="shared" si="45"/>
        <v/>
      </c>
      <c r="B362" s="32" t="str">
        <f t="shared" si="46"/>
        <v/>
      </c>
      <c r="C362" s="36" t="str">
        <f t="shared" si="51"/>
        <v/>
      </c>
      <c r="D362" s="36" t="str">
        <f t="shared" si="52"/>
        <v/>
      </c>
      <c r="E362" s="37" t="str">
        <f t="shared" si="47"/>
        <v/>
      </c>
      <c r="F362" s="36" t="str">
        <f t="shared" si="48"/>
        <v/>
      </c>
      <c r="G362" s="36" t="str">
        <f t="shared" si="49"/>
        <v/>
      </c>
      <c r="H362" s="36" t="str">
        <f t="shared" si="53"/>
        <v/>
      </c>
      <c r="I362" s="36" t="str">
        <f t="shared" si="50"/>
        <v/>
      </c>
      <c r="J362" s="15"/>
      <c r="K362" s="15"/>
    </row>
    <row r="363" spans="1:11">
      <c r="A363" s="31" t="str">
        <f t="shared" si="45"/>
        <v/>
      </c>
      <c r="B363" s="32" t="str">
        <f t="shared" si="46"/>
        <v/>
      </c>
      <c r="C363" s="36" t="str">
        <f t="shared" si="51"/>
        <v/>
      </c>
      <c r="D363" s="36" t="str">
        <f t="shared" si="52"/>
        <v/>
      </c>
      <c r="E363" s="37" t="str">
        <f t="shared" si="47"/>
        <v/>
      </c>
      <c r="F363" s="36" t="str">
        <f t="shared" si="48"/>
        <v/>
      </c>
      <c r="G363" s="36" t="str">
        <f t="shared" si="49"/>
        <v/>
      </c>
      <c r="H363" s="36" t="str">
        <f t="shared" si="53"/>
        <v/>
      </c>
      <c r="I363" s="36" t="str">
        <f t="shared" si="50"/>
        <v/>
      </c>
      <c r="J363" s="15"/>
      <c r="K363" s="15"/>
    </row>
    <row r="364" spans="1:11">
      <c r="A364" s="31" t="str">
        <f t="shared" si="45"/>
        <v/>
      </c>
      <c r="B364" s="32" t="str">
        <f t="shared" si="46"/>
        <v/>
      </c>
      <c r="C364" s="36" t="str">
        <f t="shared" si="51"/>
        <v/>
      </c>
      <c r="D364" s="36" t="str">
        <f t="shared" si="52"/>
        <v/>
      </c>
      <c r="E364" s="37" t="str">
        <f t="shared" si="47"/>
        <v/>
      </c>
      <c r="F364" s="36" t="str">
        <f t="shared" si="48"/>
        <v/>
      </c>
      <c r="G364" s="36" t="str">
        <f t="shared" si="49"/>
        <v/>
      </c>
      <c r="H364" s="36" t="str">
        <f t="shared" si="53"/>
        <v/>
      </c>
      <c r="I364" s="36" t="str">
        <f t="shared" si="50"/>
        <v/>
      </c>
      <c r="J364" s="15"/>
      <c r="K364" s="15"/>
    </row>
    <row r="365" spans="1:11">
      <c r="A365" s="31" t="str">
        <f t="shared" si="45"/>
        <v/>
      </c>
      <c r="B365" s="32" t="str">
        <f t="shared" si="46"/>
        <v/>
      </c>
      <c r="C365" s="36" t="str">
        <f t="shared" si="51"/>
        <v/>
      </c>
      <c r="D365" s="36" t="str">
        <f t="shared" si="52"/>
        <v/>
      </c>
      <c r="E365" s="37" t="str">
        <f t="shared" si="47"/>
        <v/>
      </c>
      <c r="F365" s="36" t="str">
        <f t="shared" si="48"/>
        <v/>
      </c>
      <c r="G365" s="36" t="str">
        <f t="shared" si="49"/>
        <v/>
      </c>
      <c r="H365" s="36" t="str">
        <f t="shared" si="53"/>
        <v/>
      </c>
      <c r="I365" s="36" t="str">
        <f t="shared" si="50"/>
        <v/>
      </c>
      <c r="J365" s="15"/>
      <c r="K365" s="15"/>
    </row>
    <row r="366" spans="1:11">
      <c r="A366" s="31" t="str">
        <f t="shared" si="45"/>
        <v/>
      </c>
      <c r="B366" s="32" t="str">
        <f t="shared" si="46"/>
        <v/>
      </c>
      <c r="C366" s="36" t="str">
        <f t="shared" si="51"/>
        <v/>
      </c>
      <c r="D366" s="36" t="str">
        <f t="shared" si="52"/>
        <v/>
      </c>
      <c r="E366" s="37" t="str">
        <f t="shared" si="47"/>
        <v/>
      </c>
      <c r="F366" s="36" t="str">
        <f t="shared" si="48"/>
        <v/>
      </c>
      <c r="G366" s="36" t="str">
        <f t="shared" si="49"/>
        <v/>
      </c>
      <c r="H366" s="36" t="str">
        <f t="shared" si="53"/>
        <v/>
      </c>
      <c r="I366" s="36" t="str">
        <f t="shared" si="50"/>
        <v/>
      </c>
      <c r="J366" s="15"/>
      <c r="K366" s="15"/>
    </row>
    <row r="367" spans="1:11">
      <c r="A367" s="31" t="str">
        <f t="shared" si="45"/>
        <v/>
      </c>
      <c r="B367" s="32" t="str">
        <f t="shared" si="46"/>
        <v/>
      </c>
      <c r="C367" s="36" t="str">
        <f t="shared" si="51"/>
        <v/>
      </c>
      <c r="D367" s="36" t="str">
        <f t="shared" si="52"/>
        <v/>
      </c>
      <c r="E367" s="37" t="str">
        <f t="shared" si="47"/>
        <v/>
      </c>
      <c r="F367" s="36" t="str">
        <f t="shared" si="48"/>
        <v/>
      </c>
      <c r="G367" s="36" t="str">
        <f t="shared" si="49"/>
        <v/>
      </c>
      <c r="H367" s="36" t="str">
        <f t="shared" si="53"/>
        <v/>
      </c>
      <c r="I367" s="36" t="str">
        <f t="shared" si="50"/>
        <v/>
      </c>
      <c r="J367" s="15"/>
      <c r="K367" s="15"/>
    </row>
    <row r="368" spans="1:11">
      <c r="A368" s="31" t="str">
        <f t="shared" si="45"/>
        <v/>
      </c>
      <c r="B368" s="32" t="str">
        <f t="shared" si="46"/>
        <v/>
      </c>
      <c r="C368" s="36" t="str">
        <f t="shared" si="51"/>
        <v/>
      </c>
      <c r="D368" s="36" t="str">
        <f t="shared" si="52"/>
        <v/>
      </c>
      <c r="E368" s="37" t="str">
        <f t="shared" si="47"/>
        <v/>
      </c>
      <c r="F368" s="36" t="str">
        <f t="shared" si="48"/>
        <v/>
      </c>
      <c r="G368" s="36" t="str">
        <f t="shared" si="49"/>
        <v/>
      </c>
      <c r="H368" s="36" t="str">
        <f t="shared" si="53"/>
        <v/>
      </c>
      <c r="I368" s="36" t="str">
        <f t="shared" si="50"/>
        <v/>
      </c>
      <c r="J368" s="15"/>
      <c r="K368" s="15"/>
    </row>
    <row r="369" spans="1:11">
      <c r="A369" s="31" t="str">
        <f t="shared" si="45"/>
        <v/>
      </c>
      <c r="B369" s="32" t="str">
        <f t="shared" si="46"/>
        <v/>
      </c>
      <c r="C369" s="36" t="str">
        <f t="shared" si="51"/>
        <v/>
      </c>
      <c r="D369" s="36" t="str">
        <f t="shared" si="52"/>
        <v/>
      </c>
      <c r="E369" s="37" t="str">
        <f t="shared" si="47"/>
        <v/>
      </c>
      <c r="F369" s="36" t="str">
        <f t="shared" si="48"/>
        <v/>
      </c>
      <c r="G369" s="36" t="str">
        <f t="shared" si="49"/>
        <v/>
      </c>
      <c r="H369" s="36" t="str">
        <f t="shared" si="53"/>
        <v/>
      </c>
      <c r="I369" s="36" t="str">
        <f t="shared" si="50"/>
        <v/>
      </c>
      <c r="J369" s="15"/>
      <c r="K369" s="15"/>
    </row>
    <row r="370" spans="1:11">
      <c r="A370" s="31" t="str">
        <f t="shared" si="45"/>
        <v/>
      </c>
      <c r="B370" s="32" t="str">
        <f t="shared" si="46"/>
        <v/>
      </c>
      <c r="C370" s="36" t="str">
        <f t="shared" si="51"/>
        <v/>
      </c>
      <c r="D370" s="36" t="str">
        <f t="shared" si="52"/>
        <v/>
      </c>
      <c r="E370" s="37" t="str">
        <f t="shared" si="47"/>
        <v/>
      </c>
      <c r="F370" s="36" t="str">
        <f t="shared" si="48"/>
        <v/>
      </c>
      <c r="G370" s="36" t="str">
        <f t="shared" si="49"/>
        <v/>
      </c>
      <c r="H370" s="36" t="str">
        <f t="shared" si="53"/>
        <v/>
      </c>
      <c r="I370" s="36" t="str">
        <f t="shared" si="50"/>
        <v/>
      </c>
      <c r="J370" s="15"/>
      <c r="K370" s="15"/>
    </row>
    <row r="371" spans="1:11">
      <c r="A371" s="31" t="str">
        <f t="shared" si="45"/>
        <v/>
      </c>
      <c r="B371" s="32" t="str">
        <f t="shared" si="46"/>
        <v/>
      </c>
      <c r="C371" s="36" t="str">
        <f t="shared" si="51"/>
        <v/>
      </c>
      <c r="D371" s="36" t="str">
        <f t="shared" si="52"/>
        <v/>
      </c>
      <c r="E371" s="37" t="str">
        <f t="shared" si="47"/>
        <v/>
      </c>
      <c r="F371" s="36" t="str">
        <f t="shared" si="48"/>
        <v/>
      </c>
      <c r="G371" s="36" t="str">
        <f t="shared" si="49"/>
        <v/>
      </c>
      <c r="H371" s="36" t="str">
        <f t="shared" si="53"/>
        <v/>
      </c>
      <c r="I371" s="36" t="str">
        <f t="shared" si="50"/>
        <v/>
      </c>
      <c r="J371" s="15"/>
      <c r="K371" s="15"/>
    </row>
    <row r="372" spans="1:11">
      <c r="A372" s="31" t="str">
        <f t="shared" si="45"/>
        <v/>
      </c>
      <c r="B372" s="32" t="str">
        <f t="shared" si="46"/>
        <v/>
      </c>
      <c r="C372" s="36" t="str">
        <f t="shared" si="51"/>
        <v/>
      </c>
      <c r="D372" s="36" t="str">
        <f t="shared" si="52"/>
        <v/>
      </c>
      <c r="E372" s="37" t="str">
        <f t="shared" si="47"/>
        <v/>
      </c>
      <c r="F372" s="36" t="str">
        <f t="shared" si="48"/>
        <v/>
      </c>
      <c r="G372" s="36" t="str">
        <f t="shared" si="49"/>
        <v/>
      </c>
      <c r="H372" s="36" t="str">
        <f t="shared" si="53"/>
        <v/>
      </c>
      <c r="I372" s="36" t="str">
        <f t="shared" si="50"/>
        <v/>
      </c>
      <c r="J372" s="15"/>
      <c r="K372" s="15"/>
    </row>
    <row r="373" spans="1:11">
      <c r="A373" s="31" t="str">
        <f t="shared" si="45"/>
        <v/>
      </c>
      <c r="B373" s="32" t="str">
        <f t="shared" si="46"/>
        <v/>
      </c>
      <c r="C373" s="36" t="str">
        <f t="shared" si="51"/>
        <v/>
      </c>
      <c r="D373" s="36" t="str">
        <f t="shared" si="52"/>
        <v/>
      </c>
      <c r="E373" s="37" t="str">
        <f t="shared" si="47"/>
        <v/>
      </c>
      <c r="F373" s="36" t="str">
        <f t="shared" si="48"/>
        <v/>
      </c>
      <c r="G373" s="36" t="str">
        <f t="shared" si="49"/>
        <v/>
      </c>
      <c r="H373" s="36" t="str">
        <f t="shared" si="53"/>
        <v/>
      </c>
      <c r="I373" s="36" t="str">
        <f t="shared" si="50"/>
        <v/>
      </c>
      <c r="J373" s="15"/>
      <c r="K373" s="15"/>
    </row>
    <row r="374" spans="1:11">
      <c r="A374" s="31" t="str">
        <f t="shared" si="45"/>
        <v/>
      </c>
      <c r="B374" s="32" t="str">
        <f t="shared" si="46"/>
        <v/>
      </c>
      <c r="C374" s="36" t="str">
        <f t="shared" si="51"/>
        <v/>
      </c>
      <c r="D374" s="36" t="str">
        <f t="shared" si="52"/>
        <v/>
      </c>
      <c r="E374" s="37" t="str">
        <f t="shared" si="47"/>
        <v/>
      </c>
      <c r="F374" s="36" t="str">
        <f t="shared" si="48"/>
        <v/>
      </c>
      <c r="G374" s="36" t="str">
        <f t="shared" si="49"/>
        <v/>
      </c>
      <c r="H374" s="36" t="str">
        <f t="shared" si="53"/>
        <v/>
      </c>
      <c r="I374" s="36" t="str">
        <f t="shared" si="50"/>
        <v/>
      </c>
      <c r="J374" s="15"/>
      <c r="K374" s="15"/>
    </row>
    <row r="375" spans="1:11">
      <c r="A375" s="31" t="str">
        <f t="shared" si="45"/>
        <v/>
      </c>
      <c r="B375" s="32" t="str">
        <f t="shared" si="46"/>
        <v/>
      </c>
      <c r="C375" s="36" t="str">
        <f t="shared" si="51"/>
        <v/>
      </c>
      <c r="D375" s="36" t="str">
        <f t="shared" si="52"/>
        <v/>
      </c>
      <c r="E375" s="37" t="str">
        <f t="shared" si="47"/>
        <v/>
      </c>
      <c r="F375" s="36" t="str">
        <f t="shared" si="48"/>
        <v/>
      </c>
      <c r="G375" s="36" t="str">
        <f t="shared" si="49"/>
        <v/>
      </c>
      <c r="H375" s="36" t="str">
        <f t="shared" si="53"/>
        <v/>
      </c>
      <c r="I375" s="36" t="str">
        <f t="shared" si="50"/>
        <v/>
      </c>
      <c r="J375" s="15"/>
      <c r="K375" s="15"/>
    </row>
    <row r="376" spans="1:11">
      <c r="A376" s="31" t="str">
        <f t="shared" si="45"/>
        <v/>
      </c>
      <c r="B376" s="32" t="str">
        <f t="shared" si="46"/>
        <v/>
      </c>
      <c r="C376" s="36" t="str">
        <f t="shared" si="51"/>
        <v/>
      </c>
      <c r="D376" s="36" t="str">
        <f t="shared" si="52"/>
        <v/>
      </c>
      <c r="E376" s="37" t="str">
        <f t="shared" si="47"/>
        <v/>
      </c>
      <c r="F376" s="36" t="str">
        <f t="shared" si="48"/>
        <v/>
      </c>
      <c r="G376" s="36" t="str">
        <f t="shared" si="49"/>
        <v/>
      </c>
      <c r="H376" s="36" t="str">
        <f t="shared" si="53"/>
        <v/>
      </c>
      <c r="I376" s="36" t="str">
        <f t="shared" si="50"/>
        <v/>
      </c>
      <c r="J376" s="15"/>
      <c r="K376" s="15"/>
    </row>
    <row r="377" spans="1:11">
      <c r="A377" s="31" t="str">
        <f t="shared" si="45"/>
        <v/>
      </c>
      <c r="B377" s="32" t="str">
        <f t="shared" si="46"/>
        <v/>
      </c>
      <c r="C377" s="36" t="str">
        <f t="shared" si="51"/>
        <v/>
      </c>
      <c r="D377" s="36" t="str">
        <f t="shared" si="52"/>
        <v/>
      </c>
      <c r="E377" s="37" t="str">
        <f t="shared" si="47"/>
        <v/>
      </c>
      <c r="F377" s="36" t="str">
        <f t="shared" si="48"/>
        <v/>
      </c>
      <c r="G377" s="36" t="str">
        <f t="shared" si="49"/>
        <v/>
      </c>
      <c r="H377" s="36" t="str">
        <f t="shared" si="53"/>
        <v/>
      </c>
      <c r="I377" s="36" t="str">
        <f t="shared" si="50"/>
        <v/>
      </c>
      <c r="J377" s="15"/>
      <c r="K377" s="15"/>
    </row>
    <row r="378" spans="1:11">
      <c r="A378"/>
      <c r="B378"/>
      <c r="C378"/>
      <c r="D378"/>
      <c r="E378"/>
      <c r="F378"/>
      <c r="G378"/>
      <c r="H378"/>
      <c r="I378"/>
      <c r="J378" s="9"/>
    </row>
    <row r="379" spans="1:11">
      <c r="J379" s="9"/>
    </row>
    <row r="380" spans="1:11">
      <c r="J380" s="9"/>
    </row>
    <row r="381" spans="1:11">
      <c r="J381" s="9"/>
    </row>
    <row r="382" spans="1:11">
      <c r="J382" s="9"/>
    </row>
    <row r="383" spans="1:11">
      <c r="J383" s="9"/>
    </row>
    <row r="384" spans="1:11">
      <c r="J384" s="9"/>
    </row>
    <row r="385" spans="10:10">
      <c r="J385" s="9"/>
    </row>
    <row r="386" spans="10:10">
      <c r="J386" s="9"/>
    </row>
    <row r="387" spans="10:10">
      <c r="J387" s="9"/>
    </row>
    <row r="388" spans="10:10">
      <c r="J388" s="9"/>
    </row>
    <row r="389" spans="10:10">
      <c r="J389" s="9"/>
    </row>
    <row r="390" spans="10:10">
      <c r="J390" s="9"/>
    </row>
    <row r="391" spans="10:10">
      <c r="J391" s="9"/>
    </row>
    <row r="392" spans="10:10">
      <c r="J392" s="9"/>
    </row>
    <row r="393" spans="10:10">
      <c r="J393" s="9"/>
    </row>
    <row r="394" spans="10:10">
      <c r="J394" s="9"/>
    </row>
    <row r="395" spans="10:10">
      <c r="J395" s="9"/>
    </row>
    <row r="396" spans="10:10">
      <c r="J396" s="9"/>
    </row>
    <row r="397" spans="10:10">
      <c r="J397" s="9"/>
    </row>
    <row r="398" spans="10:10">
      <c r="J398" s="9"/>
    </row>
    <row r="399" spans="10:10">
      <c r="J399" s="9"/>
    </row>
    <row r="400" spans="10:10">
      <c r="J400" s="9"/>
    </row>
    <row r="401" spans="10:10">
      <c r="J401" s="9"/>
    </row>
    <row r="402" spans="10:10">
      <c r="J402" s="9"/>
    </row>
  </sheetData>
  <mergeCells count="2">
    <mergeCell ref="F8:I8"/>
    <mergeCell ref="F9:I9"/>
  </mergeCells>
  <phoneticPr fontId="0" type="noConversion"/>
  <conditionalFormatting sqref="A18:I377">
    <cfRule type="expression" dxfId="1" priority="1" stopIfTrue="1">
      <formula>IF(ROW(A18)&gt;Last_Row,TRUE, FALSE)</formula>
    </cfRule>
    <cfRule type="expression" dxfId="0" priority="2" stopIfTrue="1">
      <formula>IF(ROW(A18)=Last_Row,TRUE, FALSE)</formula>
    </cfRule>
  </conditionalFormatting>
  <pageMargins left="0.78740157499999996" right="0.5" top="0.5" bottom="0.5" header="0.5" footer="0.5"/>
  <pageSetup paperSize="9"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B573B155-DD6C-4DA2-ABF6-F5216A2A8032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3C0E67EC-839F-415C-8B1E-83D6873892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21</vt:i4>
      </vt:variant>
    </vt:vector>
  </HeadingPairs>
  <TitlesOfParts>
    <vt:vector size="22" baseType="lpstr">
      <vt:lpstr>Tilgungstabelle</vt:lpstr>
      <vt:lpstr>Beg_Bal</vt:lpstr>
      <vt:lpstr>Data</vt:lpstr>
      <vt:lpstr>Tilgungstabelle!Druckbereich</vt:lpstr>
      <vt:lpstr>Tilgungstabelle!Drucktitel</vt:lpstr>
      <vt:lpstr>End_Bal</vt:lpstr>
      <vt:lpstr>Extra_Pay</vt:lpstr>
      <vt:lpstr>Full_Print</vt:lpstr>
      <vt:lpstr>Int</vt:lpstr>
      <vt:lpstr>Interest_Rate</vt:lpstr>
      <vt:lpstr>Loan_Amount</vt:lpstr>
      <vt:lpstr>Loan_Start</vt:lpstr>
      <vt:lpstr>Loan_Years</vt:lpstr>
      <vt:lpstr>Pay_Date</vt:lpstr>
      <vt:lpstr>Pay_Num</vt:lpstr>
      <vt:lpstr>Princ</vt:lpstr>
      <vt:lpstr>Sched_Pay</vt:lpstr>
      <vt:lpstr>Scheduled_Extra_Payments</vt:lpstr>
      <vt:lpstr>Scheduled_Interest_Rate</vt:lpstr>
      <vt:lpstr>Scheduled_Monthly_Payment</vt:lpstr>
      <vt:lpstr>Total_Interest</vt:lpstr>
      <vt:lpstr>Total_Pay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</dc:creator>
  <cp:lastModifiedBy>Jana</cp:lastModifiedBy>
  <cp:lastPrinted>2001-04-30T12:53:57Z</cp:lastPrinted>
  <dcterms:created xsi:type="dcterms:W3CDTF">2000-08-25T00:46:01Z</dcterms:created>
  <dcterms:modified xsi:type="dcterms:W3CDTF">2011-09-16T20:55:15Z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TC010430219990</vt:lpwstr>
  </property>
</Properties>
</file>