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_rels/item3.xml.rels" ContentType="application/vnd.openxmlformats-package.relationships+xml"/>
  <Override PartName="/customXml/item3.xml" ContentType="application/xml"/>
  <Override PartName="/customXml/itemProps2.xml" ContentType="application/vnd.openxmlformats-officedocument.customXml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PO dokt. staž. 2020m.kvietimas" sheetId="1" state="visible" r:id="rId2"/>
  </sheets>
  <definedNames>
    <definedName function="false" hidden="false" localSheetId="0" name="_ftn1" vbProcedure="false">' po dokt. staž. 2020m.kvietimas'!#ref!</definedName>
    <definedName function="false" hidden="false" localSheetId="0" name="_ftnref1" vbProcedure="false">' po dokt. staž. 2020m.kvietimas'!#ref!</definedName>
  </definedNames>
  <calcPr iterateCount="100" refMode="A1" iterate="tru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MB</author>
  </authors>
  <commentList>
    <comment ref="G8" authorId="0">
      <text>
        <r>
          <rPr>
            <sz val="11"/>
            <color rgb="FF000000"/>
            <rFont val="Calibri"/>
            <family val="2"/>
            <charset val="186"/>
          </rPr>
          <t xml:space="preserve">Vilma :
Projekto trukmė turi būti 24 mėn.
</t>
        </r>
        <r>
          <rPr>
            <sz val="9"/>
            <color rgb="FF000000"/>
            <rFont val="Tahoma"/>
            <family val="2"/>
            <charset val="186"/>
          </rPr>
          <t xml:space="preserve">Stažuotojo darbo apimtis projekte turi būti ne mažesnė nei 1260 val. per metus. MAX gali būti 1681 val.
Jei 1260 val. per metus, tai yra 0,75 etato;
jei 1681 val. per metus, tai yra 1,00 etato.</t>
        </r>
      </text>
    </comment>
  </commentList>
</comments>
</file>

<file path=xl/sharedStrings.xml><?xml version="1.0" encoding="utf-8"?>
<sst xmlns="http://schemas.openxmlformats.org/spreadsheetml/2006/main" count="43" uniqueCount="29">
  <si>
    <t xml:space="preserve">(įrašykite projekto pavadinimą ir už paraišką atsakingą asmenį)</t>
  </si>
  <si>
    <t xml:space="preserve">Instrukcija</t>
  </si>
  <si>
    <t xml:space="preserve">pasirinkite jums tinkamą biudžeto skaičiavimo variantą pagal stažuotojo būsimas mokslines pareigas projekte ir</t>
  </si>
  <si>
    <t xml:space="preserve">užpildykite geltonus laukelius, t.y. stažuotojo dirbtų valandų skaičių projekte ir kitų išlaidų apimtis 7.1-7.6 išlaidų eilutėse. Kiti laukeliai užsipildo automatiškai</t>
  </si>
  <si>
    <t xml:space="preserve">Biudžeto išlaidų eilutė</t>
  </si>
  <si>
    <t xml:space="preserve">712-02 Podoktorantūros stažuotės</t>
  </si>
  <si>
    <t xml:space="preserve">Fiksuotas įkainis, EUR/val.</t>
  </si>
  <si>
    <t xml:space="preserve">Dirbtos val. projekte per projekto laikotarpį (24 mėn.)</t>
  </si>
  <si>
    <t xml:space="preserve">Viso DU kaina, EUR per 24 mėn.</t>
  </si>
  <si>
    <t xml:space="preserve">Netiesioginės, 40 proc. nuo DU, EUR</t>
  </si>
  <si>
    <t xml:space="preserve">Galimas projekto BIUDŽETAS, EUR</t>
  </si>
  <si>
    <t xml:space="preserve">III variantas</t>
  </si>
  <si>
    <t xml:space="preserve">5.</t>
  </si>
  <si>
    <t xml:space="preserve">Projekto vykdymas</t>
  </si>
  <si>
    <t xml:space="preserve">Kai stažuotojas - mokslo darbuotojas</t>
  </si>
  <si>
    <t xml:space="preserve">7.</t>
  </si>
  <si>
    <t xml:space="preserve">Netiesioginės išlaidos ir kitos išlaidos pagal fiksuotąją projekto išlaidų normą</t>
  </si>
  <si>
    <t xml:space="preserve">iš jų:</t>
  </si>
  <si>
    <t xml:space="preserve">7.1. komandiruotėms, kelionėms, EUR</t>
  </si>
  <si>
    <t xml:space="preserve">7.2. išlaidos paslaugoms, EUR</t>
  </si>
  <si>
    <t xml:space="preserve">7.3. ilgalaikio ir trumpalaikio turto įsigijimo išlaidos, EUR</t>
  </si>
  <si>
    <t xml:space="preserve">7.4. nusidėvėijimo išlaidos, jei įranga pirkta ne iš ES lėšų, EUR</t>
  </si>
  <si>
    <t xml:space="preserve">7.5. viešinimo (gali būti skiriama tik plakato A3 formato leidybai), EUR</t>
  </si>
  <si>
    <t xml:space="preserve">7.6. kitos projekto tikslams reikalingos išlaidos, EUR</t>
  </si>
  <si>
    <t xml:space="preserve">7.7. netiesioginės projekto išlaidos (čia būtų atskaitymai universitetui, 15 proc. nuo tiesioginių išlaidų), EUR</t>
  </si>
  <si>
    <t xml:space="preserve">7. išlaidų eilutė iš viso</t>
  </si>
  <si>
    <t xml:space="preserve">TIKRINIMAS (I 10 ir I 19 celės turi sutapti, jei nesutampa, vadinasi turite peržiūrėti 7 išlaidų kategorijos dedamąsias ir celėje I 69  tikrinimo rezultatas turi būti lygus "0")</t>
  </si>
  <si>
    <t xml:space="preserve">IV variantas</t>
  </si>
  <si>
    <t xml:space="preserve">Kai stažuotojas - jaunesnysis mokslo darbuotojas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</si>
</sst>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3">
    <font>
      <sz val="11"/>
      <color rgb="FF000000"/>
      <name val="Calibri"/>
      <family val="2"/>
      <charset val="186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86"/>
    </font>
    <font>
      <b val="true"/>
      <sz val="12"/>
      <color rgb="FF000000"/>
      <name val="Times New Roman"/>
      <family val="1"/>
      <charset val="186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b val="true"/>
      <i val="true"/>
      <sz val="12"/>
      <color rgb="FFFF0000"/>
      <name val="Times New Roman"/>
      <family val="1"/>
      <charset val="1"/>
    </font>
    <font>
      <sz val="9"/>
      <color rgb="FF000000"/>
      <name val="Tahoma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D9D9D9"/>
        <bgColor rgb="FFD7E4BD"/>
      </patternFill>
    </fill>
    <fill>
      <patternFill patternType="solid">
        <fgColor rgb="FF92D050"/>
        <bgColor rgb="FF969696"/>
      </patternFill>
    </fill>
    <fill>
      <patternFill patternType="solid">
        <fgColor rgb="FFB9CDE5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D7E4BD"/>
        <bgColor rgb="FFD9D9D9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3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3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3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7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6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7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6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7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2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7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2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7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7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7" borderId="1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7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5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B3A2C7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B3A2C7"/>
    <pageSetUpPr fitToPage="true"/>
  </sheetPr>
  <dimension ref="B2: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H9" activeCellId="0" sqref="H9"/>
    </sheetView>
  </sheetViews>
  <sheetFormatPr defaultColWidth="9.15625" defaultRowHeight="15.75" zeroHeight="false" outlineLevelRow="0" outlineLevelCol="0"/>
  <cols>
    <col collapsed="false" customWidth="true" hidden="false" outlineLevel="0" max="1" min="1" style="1" width="4.29"/>
    <col collapsed="false" customWidth="true" hidden="false" outlineLevel="0" max="2" min="2" style="1" width="17.29"/>
    <col collapsed="false" customWidth="true" hidden="false" outlineLevel="0" max="3" min="3" style="1" width="5.57"/>
    <col collapsed="false" customWidth="true" hidden="false" outlineLevel="0" max="4" min="4" style="1" width="21.57"/>
    <col collapsed="false" customWidth="true" hidden="false" outlineLevel="0" max="5" min="5" style="1" width="50.42"/>
    <col collapsed="false" customWidth="false" hidden="false" outlineLevel="0" max="6" min="6" style="1" width="9.14"/>
    <col collapsed="false" customWidth="true" hidden="false" outlineLevel="0" max="7" min="7" style="1" width="17.71"/>
    <col collapsed="false" customWidth="true" hidden="false" outlineLevel="0" max="8" min="8" style="1" width="11.42"/>
    <col collapsed="false" customWidth="true" hidden="false" outlineLevel="0" max="9" min="9" style="1" width="21.43"/>
    <col collapsed="false" customWidth="true" hidden="false" outlineLevel="0" max="10" min="10" style="1" width="18"/>
    <col collapsed="false" customWidth="false" hidden="false" outlineLevel="0" max="1024" min="11" style="1" width="9.14"/>
  </cols>
  <sheetData>
    <row r="2" customFormat="false" ht="15.75" hidden="false" customHeight="false" outlineLevel="0" collapsed="false">
      <c r="C2" s="2" t="s">
        <v>0</v>
      </c>
      <c r="D2" s="2"/>
      <c r="E2" s="2"/>
    </row>
    <row r="3" customFormat="false" ht="16.5" hidden="false" customHeight="false" outlineLevel="0" collapsed="false"/>
    <row r="4" customFormat="false" ht="15.75" hidden="false" customHeight="false" outlineLevel="0" collapsed="false">
      <c r="B4" s="3" t="s">
        <v>1</v>
      </c>
      <c r="C4" s="4" t="s">
        <v>2</v>
      </c>
      <c r="D4" s="4"/>
      <c r="E4" s="4"/>
      <c r="F4" s="4"/>
      <c r="G4" s="4"/>
    </row>
    <row r="5" customFormat="false" ht="15.75" hidden="false" customHeight="true" outlineLevel="0" collapsed="false">
      <c r="B5" s="5"/>
      <c r="C5" s="6" t="s">
        <v>3</v>
      </c>
      <c r="D5" s="6"/>
      <c r="E5" s="6"/>
      <c r="F5" s="6"/>
      <c r="G5" s="6"/>
    </row>
    <row r="6" customFormat="false" ht="16.5" hidden="false" customHeight="false" outlineLevel="0" collapsed="false">
      <c r="B6" s="7"/>
      <c r="C6" s="6"/>
      <c r="D6" s="6"/>
      <c r="E6" s="6"/>
      <c r="F6" s="6"/>
      <c r="G6" s="6"/>
    </row>
    <row r="7" customFormat="false" ht="16.5" hidden="false" customHeight="false" outlineLevel="0" collapsed="false"/>
    <row r="8" customFormat="false" ht="63.75" hidden="false" customHeight="true" outlineLevel="0" collapsed="false">
      <c r="C8" s="8" t="s">
        <v>4</v>
      </c>
      <c r="D8" s="8"/>
      <c r="E8" s="9" t="s">
        <v>5</v>
      </c>
      <c r="F8" s="10" t="s">
        <v>6</v>
      </c>
      <c r="G8" s="10" t="s">
        <v>7</v>
      </c>
      <c r="H8" s="11" t="s">
        <v>8</v>
      </c>
      <c r="I8" s="11" t="s">
        <v>9</v>
      </c>
      <c r="J8" s="12" t="s">
        <v>10</v>
      </c>
    </row>
    <row r="9" customFormat="false" ht="19.5" hidden="false" customHeight="false" outlineLevel="0" collapsed="false">
      <c r="B9" s="13" t="s">
        <v>11</v>
      </c>
      <c r="C9" s="14" t="s">
        <v>12</v>
      </c>
      <c r="D9" s="15" t="s">
        <v>13</v>
      </c>
      <c r="E9" s="16" t="s">
        <v>14</v>
      </c>
      <c r="F9" s="17" t="n">
        <v>14.12</v>
      </c>
      <c r="G9" s="18" t="n">
        <f aca="false">1682*2</f>
        <v>3364</v>
      </c>
      <c r="H9" s="19" t="n">
        <f aca="false">+#REF!*#REF!</f>
        <v>47499.68</v>
      </c>
      <c r="I9" s="20"/>
      <c r="J9" s="21" t="n">
        <f aca="false">+H9+I10</f>
        <v>66499.552</v>
      </c>
    </row>
    <row r="10" customFormat="false" ht="16.5" hidden="false" customHeight="true" outlineLevel="0" collapsed="false">
      <c r="C10" s="22" t="s">
        <v>15</v>
      </c>
      <c r="D10" s="23" t="s">
        <v>16</v>
      </c>
      <c r="E10" s="23"/>
      <c r="F10" s="23"/>
      <c r="G10" s="23"/>
      <c r="H10" s="23"/>
      <c r="I10" s="24" t="n">
        <f aca="false">+H9*0.4</f>
        <v>18999.872</v>
      </c>
    </row>
    <row r="11" customFormat="false" ht="15.75" hidden="false" customHeight="false" outlineLevel="0" collapsed="false">
      <c r="C11" s="25"/>
      <c r="D11" s="26" t="s">
        <v>17</v>
      </c>
      <c r="E11" s="26"/>
      <c r="F11" s="26"/>
      <c r="G11" s="26"/>
      <c r="H11" s="26"/>
      <c r="I11" s="27"/>
    </row>
    <row r="12" customFormat="false" ht="15.75" hidden="false" customHeight="true" outlineLevel="0" collapsed="false">
      <c r="C12" s="28"/>
      <c r="D12" s="29" t="s">
        <v>18</v>
      </c>
      <c r="E12" s="29"/>
      <c r="F12" s="29"/>
      <c r="G12" s="29"/>
      <c r="H12" s="29"/>
      <c r="I12" s="30" t="n">
        <v>2300</v>
      </c>
    </row>
    <row r="13" customFormat="false" ht="15.75" hidden="false" customHeight="true" outlineLevel="0" collapsed="false">
      <c r="C13" s="31"/>
      <c r="D13" s="32" t="s">
        <v>19</v>
      </c>
      <c r="E13" s="32"/>
      <c r="F13" s="32"/>
      <c r="G13" s="32"/>
      <c r="H13" s="32"/>
      <c r="I13" s="30" t="n">
        <v>200</v>
      </c>
    </row>
    <row r="14" customFormat="false" ht="15.75" hidden="false" customHeight="true" outlineLevel="0" collapsed="false">
      <c r="C14" s="31"/>
      <c r="D14" s="32" t="s">
        <v>20</v>
      </c>
      <c r="E14" s="32"/>
      <c r="F14" s="32"/>
      <c r="G14" s="32"/>
      <c r="H14" s="32"/>
      <c r="I14" s="30" t="n">
        <v>4762.7</v>
      </c>
    </row>
    <row r="15" customFormat="false" ht="15.75" hidden="false" customHeight="true" outlineLevel="0" collapsed="false">
      <c r="C15" s="31"/>
      <c r="D15" s="32" t="s">
        <v>21</v>
      </c>
      <c r="E15" s="32"/>
      <c r="F15" s="32"/>
      <c r="G15" s="32"/>
      <c r="H15" s="32"/>
      <c r="I15" s="30"/>
    </row>
    <row r="16" customFormat="false" ht="15.75" hidden="false" customHeight="true" outlineLevel="0" collapsed="false">
      <c r="C16" s="31"/>
      <c r="D16" s="32" t="s">
        <v>22</v>
      </c>
      <c r="E16" s="32"/>
      <c r="F16" s="32"/>
      <c r="G16" s="32"/>
      <c r="H16" s="32"/>
      <c r="I16" s="30"/>
    </row>
    <row r="17" customFormat="false" ht="15.75" hidden="false" customHeight="true" outlineLevel="0" collapsed="false">
      <c r="C17" s="31"/>
      <c r="D17" s="32" t="s">
        <v>23</v>
      </c>
      <c r="E17" s="32"/>
      <c r="F17" s="32"/>
      <c r="G17" s="32"/>
      <c r="H17" s="32"/>
      <c r="I17" s="30"/>
    </row>
    <row r="18" customFormat="false" ht="15.75" hidden="false" customHeight="true" outlineLevel="0" collapsed="false">
      <c r="C18" s="33"/>
      <c r="D18" s="34" t="s">
        <v>24</v>
      </c>
      <c r="E18" s="34"/>
      <c r="F18" s="34"/>
      <c r="G18" s="34"/>
      <c r="H18" s="34"/>
      <c r="I18" s="35" t="n">
        <f aca="false">+J9*0.1765</f>
        <v>11737.170928</v>
      </c>
    </row>
    <row r="19" customFormat="false" ht="16.5" hidden="false" customHeight="false" outlineLevel="0" collapsed="false">
      <c r="C19" s="36" t="s">
        <v>25</v>
      </c>
      <c r="D19" s="36"/>
      <c r="E19" s="36"/>
      <c r="F19" s="36"/>
      <c r="G19" s="36"/>
      <c r="H19" s="36"/>
      <c r="I19" s="37" t="n">
        <f aca="false">SUM(I12:I18)</f>
        <v>18999.870928</v>
      </c>
    </row>
    <row r="20" customFormat="false" ht="16.5" hidden="false" customHeight="false" outlineLevel="0" collapsed="false">
      <c r="C20" s="38"/>
      <c r="D20" s="38"/>
      <c r="E20" s="38"/>
      <c r="F20" s="38"/>
      <c r="G20" s="38"/>
      <c r="H20" s="38"/>
      <c r="I20" s="39"/>
    </row>
    <row r="21" customFormat="false" ht="15.75" hidden="false" customHeight="true" outlineLevel="0" collapsed="false">
      <c r="C21" s="40" t="s">
        <v>26</v>
      </c>
      <c r="D21" s="40"/>
      <c r="E21" s="40"/>
      <c r="F21" s="40"/>
      <c r="G21" s="40"/>
      <c r="H21" s="40"/>
      <c r="I21" s="41" t="n">
        <f aca="false">+I19-I10</f>
        <v>-0.00107199999911245</v>
      </c>
    </row>
    <row r="22" customFormat="false" ht="16.5" hidden="false" customHeight="false" outlineLevel="0" collapsed="false">
      <c r="C22" s="40"/>
      <c r="D22" s="40"/>
      <c r="E22" s="40"/>
      <c r="F22" s="40"/>
      <c r="G22" s="40"/>
      <c r="H22" s="40"/>
      <c r="I22" s="41"/>
    </row>
    <row r="23" s="42" customFormat="true" ht="15.75" hidden="false" customHeight="false" outlineLevel="0" collapsed="false">
      <c r="C23" s="43"/>
      <c r="D23" s="44"/>
      <c r="E23" s="44"/>
      <c r="F23" s="44"/>
      <c r="G23" s="44"/>
      <c r="H23" s="44"/>
      <c r="I23" s="45"/>
    </row>
    <row r="24" customFormat="false" ht="16.5" hidden="false" customHeight="false" outlineLevel="0" collapsed="false"/>
    <row r="25" customFormat="false" ht="19.5" hidden="false" customHeight="false" outlineLevel="0" collapsed="false">
      <c r="B25" s="13" t="s">
        <v>27</v>
      </c>
      <c r="C25" s="46" t="s">
        <v>12</v>
      </c>
      <c r="D25" s="47" t="s">
        <v>13</v>
      </c>
      <c r="E25" s="48" t="s">
        <v>28</v>
      </c>
      <c r="F25" s="17" t="n">
        <v>12.04</v>
      </c>
      <c r="G25" s="18" t="n">
        <f aca="false">1682*2</f>
        <v>3364</v>
      </c>
      <c r="H25" s="19" t="e">
        <f aca="false">+#REF!*#REF!</f>
        <v>#REF!</v>
      </c>
      <c r="I25" s="49"/>
      <c r="J25" s="21" t="n">
        <f aca="false">+H25+I26</f>
        <v>56703.584</v>
      </c>
    </row>
    <row r="26" customFormat="false" ht="16.5" hidden="false" customHeight="true" outlineLevel="0" collapsed="false">
      <c r="C26" s="22" t="s">
        <v>15</v>
      </c>
      <c r="D26" s="23" t="s">
        <v>16</v>
      </c>
      <c r="E26" s="23"/>
      <c r="F26" s="23"/>
      <c r="G26" s="23"/>
      <c r="H26" s="23"/>
      <c r="I26" s="24" t="n">
        <f aca="false">+H25*0.4</f>
        <v>16201.024</v>
      </c>
    </row>
    <row r="27" customFormat="false" ht="15.75" hidden="false" customHeight="false" outlineLevel="0" collapsed="false">
      <c r="C27" s="25"/>
      <c r="D27" s="26" t="s">
        <v>17</v>
      </c>
      <c r="E27" s="26"/>
      <c r="F27" s="26"/>
      <c r="G27" s="26"/>
      <c r="H27" s="26"/>
      <c r="I27" s="27"/>
    </row>
    <row r="28" customFormat="false" ht="15.75" hidden="false" customHeight="true" outlineLevel="0" collapsed="false">
      <c r="C28" s="28"/>
      <c r="D28" s="29" t="s">
        <v>18</v>
      </c>
      <c r="E28" s="29"/>
      <c r="F28" s="29"/>
      <c r="G28" s="29"/>
      <c r="H28" s="29"/>
      <c r="I28" s="30" t="n">
        <v>2300</v>
      </c>
    </row>
    <row r="29" customFormat="false" ht="15.75" hidden="false" customHeight="true" outlineLevel="0" collapsed="false">
      <c r="C29" s="31"/>
      <c r="D29" s="32" t="s">
        <v>19</v>
      </c>
      <c r="E29" s="32"/>
      <c r="F29" s="32"/>
      <c r="G29" s="32"/>
      <c r="H29" s="32"/>
      <c r="I29" s="30" t="n">
        <v>200</v>
      </c>
    </row>
    <row r="30" customFormat="false" ht="15.75" hidden="false" customHeight="true" outlineLevel="0" collapsed="false">
      <c r="C30" s="31"/>
      <c r="D30" s="32" t="s">
        <v>20</v>
      </c>
      <c r="E30" s="32"/>
      <c r="F30" s="32"/>
      <c r="G30" s="32"/>
      <c r="H30" s="32"/>
      <c r="I30" s="30" t="n">
        <v>3692.84</v>
      </c>
    </row>
    <row r="31" customFormat="false" ht="15.75" hidden="false" customHeight="true" outlineLevel="0" collapsed="false">
      <c r="C31" s="31"/>
      <c r="D31" s="32" t="s">
        <v>21</v>
      </c>
      <c r="E31" s="32"/>
      <c r="F31" s="32"/>
      <c r="G31" s="32"/>
      <c r="H31" s="32"/>
      <c r="I31" s="30"/>
    </row>
    <row r="32" customFormat="false" ht="15.75" hidden="false" customHeight="true" outlineLevel="0" collapsed="false">
      <c r="C32" s="31"/>
      <c r="D32" s="32" t="s">
        <v>22</v>
      </c>
      <c r="E32" s="32"/>
      <c r="F32" s="32"/>
      <c r="G32" s="32"/>
      <c r="H32" s="32"/>
      <c r="I32" s="30"/>
    </row>
    <row r="33" customFormat="false" ht="15.75" hidden="false" customHeight="true" outlineLevel="0" collapsed="false">
      <c r="C33" s="31"/>
      <c r="D33" s="32" t="s">
        <v>23</v>
      </c>
      <c r="E33" s="32"/>
      <c r="F33" s="32"/>
      <c r="G33" s="32"/>
      <c r="H33" s="32"/>
      <c r="I33" s="30"/>
    </row>
    <row r="34" customFormat="false" ht="15.75" hidden="false" customHeight="true" outlineLevel="0" collapsed="false">
      <c r="C34" s="33"/>
      <c r="D34" s="34" t="s">
        <v>24</v>
      </c>
      <c r="E34" s="34"/>
      <c r="F34" s="34"/>
      <c r="G34" s="34"/>
      <c r="H34" s="34"/>
      <c r="I34" s="35" t="n">
        <f aca="false">+J25*0.1765</f>
        <v>10008.182576</v>
      </c>
    </row>
    <row r="35" customFormat="false" ht="16.5" hidden="false" customHeight="false" outlineLevel="0" collapsed="false">
      <c r="C35" s="36" t="s">
        <v>25</v>
      </c>
      <c r="D35" s="36"/>
      <c r="E35" s="36"/>
      <c r="F35" s="36"/>
      <c r="G35" s="36"/>
      <c r="H35" s="36"/>
      <c r="I35" s="37" t="n">
        <f aca="false">SUM(I28:I34)</f>
        <v>16201.022576</v>
      </c>
    </row>
    <row r="36" customFormat="false" ht="16.5" hidden="false" customHeight="false" outlineLevel="0" collapsed="false">
      <c r="C36" s="38"/>
      <c r="D36" s="38"/>
      <c r="E36" s="38"/>
      <c r="F36" s="38"/>
      <c r="G36" s="38"/>
      <c r="H36" s="38"/>
      <c r="I36" s="39"/>
    </row>
    <row r="37" customFormat="false" ht="15.75" hidden="false" customHeight="true" outlineLevel="0" collapsed="false">
      <c r="C37" s="40" t="s">
        <v>26</v>
      </c>
      <c r="D37" s="40"/>
      <c r="E37" s="40"/>
      <c r="F37" s="40"/>
      <c r="G37" s="40"/>
      <c r="H37" s="40"/>
      <c r="I37" s="41" t="n">
        <f aca="false">+I35-I26</f>
        <v>-0.00142400000004272</v>
      </c>
    </row>
    <row r="38" customFormat="false" ht="16.5" hidden="false" customHeight="false" outlineLevel="0" collapsed="false">
      <c r="C38" s="40"/>
      <c r="D38" s="40"/>
      <c r="E38" s="40"/>
      <c r="F38" s="40"/>
      <c r="G38" s="40"/>
      <c r="H38" s="40"/>
      <c r="I38" s="41"/>
    </row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8">
    <mergeCell ref="C2:E2"/>
    <mergeCell ref="C4:G4"/>
    <mergeCell ref="C5:G6"/>
    <mergeCell ref="C8:D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C19:H19"/>
    <mergeCell ref="C21:H22"/>
    <mergeCell ref="I21:I22"/>
    <mergeCell ref="D26:H26"/>
    <mergeCell ref="D27:H27"/>
    <mergeCell ref="D28:H28"/>
    <mergeCell ref="D29:H29"/>
    <mergeCell ref="D30:H30"/>
    <mergeCell ref="D31:H31"/>
    <mergeCell ref="D32:H32"/>
    <mergeCell ref="D33:H33"/>
    <mergeCell ref="D34:H34"/>
    <mergeCell ref="C35:H35"/>
    <mergeCell ref="C37:H38"/>
    <mergeCell ref="I37:I3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31E4EBD3C9644285093CB51BA0AD9C" ma:contentTypeVersion="0" ma:contentTypeDescription="Create a new document." ma:contentTypeScope="" ma:versionID="8b92e4c646412a18981e50ecb22ba43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5D205-FA07-4918-AEFD-C2E56643C0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F617D4-D8A0-49D4-972C-687DB89A49EC}"/>
</file>

<file path=customXml/itemProps3.xml><?xml version="1.0" encoding="utf-8"?>
<ds:datastoreItem xmlns:ds="http://schemas.openxmlformats.org/officeDocument/2006/customXml" ds:itemID="{879CAF77-4695-47BF-93EF-9A6F799ACDC9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LibreOffice/6.4.1.2$Linux_X86_64 LibreOffice_project/4d224e95b98b138af42a64d84056446d09082932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2016-10-12T06:28:45Z</dcterms:created>
  <dc:creator>Sergej Tkacenko</dc:creator>
  <dc:description/>
  <dc:language>lt-LT</dc:language>
  <cp:lastModifiedBy>M B</cp:lastModifiedBy>
  <cp:lastPrinted>2020-01-14T09:07:58Z</cp:lastPrinted>
  <dcterms:modified xsi:type="dcterms:W3CDTF">2020-03-02T11:54:17Z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0x010100B231E4EBD3C9644285093CB51BA0AD9C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SAuditLogLastValue">
    <vt:lpwstr>&lt;?xml version="1.0" encoding="utf-16"?&gt;
&lt;SSItemProperties xmlns:xsd="http://www.w3.org/2001/XMLSchema" xmlns:xsi="http://www.w3.org/2001/XMLSchema-instance"&gt;
  &lt;Fields&gt;
    &lt;string&gt;FileLeafRef&lt;/string&gt;
    &lt;string&gt;Title&lt;/string&gt;
  &lt;/Fields&gt;
  &lt;Value</vt:lpwstr>
  </property>
  <property fmtid="{D5CDD505-2E9C-101B-9397-08002B2CF9AE}" pid="8" name="ScaleCrop">
    <vt:bool>0</vt:bool>
  </property>
  <property fmtid="{D5CDD505-2E9C-101B-9397-08002B2CF9AE}" pid="9" name="ShareDoc">
    <vt:bool>0</vt:bool>
  </property>
  <property fmtid="{D5CDD505-2E9C-101B-9397-08002B2CF9AE}" pid="10" name="auditlogfromitemproperty">
    <vt:lpwstr/>
  </property>
</Properties>
</file>