
<file path=[Content_Types].xml><?xml version="1.0" encoding="utf-8"?>
<Types xmlns="http://schemas.openxmlformats.org/package/2006/content-types">
  <Default Extension="vml" ContentType="application/vnd.openxmlformats-officedocument.vmlDrawing"/>
  <Default Extension="emf" ContentType="image/x-emf"/>
  <Default Extension="jpeg" ContentType="image/jpeg"/>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activeX/activeX1.bin" ContentType="application/vnd.ms-office.activeX"/>
  <Override PartName="/xl/activeX/activeX1.xml" ContentType="application/vnd.ms-office.activeX+xml"/>
  <Override PartName="/xl/activeX/activeX10.bin" ContentType="application/vnd.ms-office.activeX"/>
  <Override PartName="/xl/activeX/activeX10.xml" ContentType="application/vnd.ms-office.activeX+xml"/>
  <Override PartName="/xl/activeX/activeX100.bin" ContentType="application/vnd.ms-office.activeX"/>
  <Override PartName="/xl/activeX/activeX100.xml" ContentType="application/vnd.ms-office.activeX+xml"/>
  <Override PartName="/xl/activeX/activeX101.bin" ContentType="application/vnd.ms-office.activeX"/>
  <Override PartName="/xl/activeX/activeX101.xml" ContentType="application/vnd.ms-office.activeX+xml"/>
  <Override PartName="/xl/activeX/activeX102.bin" ContentType="application/vnd.ms-office.activeX"/>
  <Override PartName="/xl/activeX/activeX102.xml" ContentType="application/vnd.ms-office.activeX+xml"/>
  <Override PartName="/xl/activeX/activeX103.bin" ContentType="application/vnd.ms-office.activeX"/>
  <Override PartName="/xl/activeX/activeX103.xml" ContentType="application/vnd.ms-office.activeX+xml"/>
  <Override PartName="/xl/activeX/activeX104.bin" ContentType="application/vnd.ms-office.activeX"/>
  <Override PartName="/xl/activeX/activeX104.xml" ContentType="application/vnd.ms-office.activeX+xml"/>
  <Override PartName="/xl/activeX/activeX105.bin" ContentType="application/vnd.ms-office.activeX"/>
  <Override PartName="/xl/activeX/activeX105.xml" ContentType="application/vnd.ms-office.activeX+xml"/>
  <Override PartName="/xl/activeX/activeX106.bin" ContentType="application/vnd.ms-office.activeX"/>
  <Override PartName="/xl/activeX/activeX106.xml" ContentType="application/vnd.ms-office.activeX+xml"/>
  <Override PartName="/xl/activeX/activeX107.bin" ContentType="application/vnd.ms-office.activeX"/>
  <Override PartName="/xl/activeX/activeX107.xml" ContentType="application/vnd.ms-office.activeX+xml"/>
  <Override PartName="/xl/activeX/activeX108.bin" ContentType="application/vnd.ms-office.activeX"/>
  <Override PartName="/xl/activeX/activeX108.xml" ContentType="application/vnd.ms-office.activeX+xml"/>
  <Override PartName="/xl/activeX/activeX109.bin" ContentType="application/vnd.ms-office.activeX"/>
  <Override PartName="/xl/activeX/activeX109.xml" ContentType="application/vnd.ms-office.activeX+xml"/>
  <Override PartName="/xl/activeX/activeX11.bin" ContentType="application/vnd.ms-office.activeX"/>
  <Override PartName="/xl/activeX/activeX11.xml" ContentType="application/vnd.ms-office.activeX+xml"/>
  <Override PartName="/xl/activeX/activeX110.bin" ContentType="application/vnd.ms-office.activeX"/>
  <Override PartName="/xl/activeX/activeX110.xml" ContentType="application/vnd.ms-office.activeX+xml"/>
  <Override PartName="/xl/activeX/activeX111.bin" ContentType="application/vnd.ms-office.activeX"/>
  <Override PartName="/xl/activeX/activeX111.xml" ContentType="application/vnd.ms-office.activeX+xml"/>
  <Override PartName="/xl/activeX/activeX112.bin" ContentType="application/vnd.ms-office.activeX"/>
  <Override PartName="/xl/activeX/activeX112.xml" ContentType="application/vnd.ms-office.activeX+xml"/>
  <Override PartName="/xl/activeX/activeX113.bin" ContentType="application/vnd.ms-office.activeX"/>
  <Override PartName="/xl/activeX/activeX113.xml" ContentType="application/vnd.ms-office.activeX+xml"/>
  <Override PartName="/xl/activeX/activeX114.bin" ContentType="application/vnd.ms-office.activeX"/>
  <Override PartName="/xl/activeX/activeX114.xml" ContentType="application/vnd.ms-office.activeX+xml"/>
  <Override PartName="/xl/activeX/activeX115.bin" ContentType="application/vnd.ms-office.activeX"/>
  <Override PartName="/xl/activeX/activeX115.xml" ContentType="application/vnd.ms-office.activeX+xml"/>
  <Override PartName="/xl/activeX/activeX116.bin" ContentType="application/vnd.ms-office.activeX"/>
  <Override PartName="/xl/activeX/activeX116.xml" ContentType="application/vnd.ms-office.activeX+xml"/>
  <Override PartName="/xl/activeX/activeX117.bin" ContentType="application/vnd.ms-office.activeX"/>
  <Override PartName="/xl/activeX/activeX117.xml" ContentType="application/vnd.ms-office.activeX+xml"/>
  <Override PartName="/xl/activeX/activeX118.bin" ContentType="application/vnd.ms-office.activeX"/>
  <Override PartName="/xl/activeX/activeX118.xml" ContentType="application/vnd.ms-office.activeX+xml"/>
  <Override PartName="/xl/activeX/activeX119.bin" ContentType="application/vnd.ms-office.activeX"/>
  <Override PartName="/xl/activeX/activeX119.xml" ContentType="application/vnd.ms-office.activeX+xml"/>
  <Override PartName="/xl/activeX/activeX12.bin" ContentType="application/vnd.ms-office.activeX"/>
  <Override PartName="/xl/activeX/activeX12.xml" ContentType="application/vnd.ms-office.activeX+xml"/>
  <Override PartName="/xl/activeX/activeX120.bin" ContentType="application/vnd.ms-office.activeX"/>
  <Override PartName="/xl/activeX/activeX120.xml" ContentType="application/vnd.ms-office.activeX+xml"/>
  <Override PartName="/xl/activeX/activeX121.bin" ContentType="application/vnd.ms-office.activeX"/>
  <Override PartName="/xl/activeX/activeX121.xml" ContentType="application/vnd.ms-office.activeX+xml"/>
  <Override PartName="/xl/activeX/activeX122.bin" ContentType="application/vnd.ms-office.activeX"/>
  <Override PartName="/xl/activeX/activeX122.xml" ContentType="application/vnd.ms-office.activeX+xml"/>
  <Override PartName="/xl/activeX/activeX123.bin" ContentType="application/vnd.ms-office.activeX"/>
  <Override PartName="/xl/activeX/activeX123.xml" ContentType="application/vnd.ms-office.activeX+xml"/>
  <Override PartName="/xl/activeX/activeX124.bin" ContentType="application/vnd.ms-office.activeX"/>
  <Override PartName="/xl/activeX/activeX124.xml" ContentType="application/vnd.ms-office.activeX+xml"/>
  <Override PartName="/xl/activeX/activeX125.bin" ContentType="application/vnd.ms-office.activeX"/>
  <Override PartName="/xl/activeX/activeX125.xml" ContentType="application/vnd.ms-office.activeX+xml"/>
  <Override PartName="/xl/activeX/activeX126.bin" ContentType="application/vnd.ms-office.activeX"/>
  <Override PartName="/xl/activeX/activeX126.xml" ContentType="application/vnd.ms-office.activeX+xml"/>
  <Override PartName="/xl/activeX/activeX127.bin" ContentType="application/vnd.ms-office.activeX"/>
  <Override PartName="/xl/activeX/activeX127.xml" ContentType="application/vnd.ms-office.activeX+xml"/>
  <Override PartName="/xl/activeX/activeX128.bin" ContentType="application/vnd.ms-office.activeX"/>
  <Override PartName="/xl/activeX/activeX128.xml" ContentType="application/vnd.ms-office.activeX+xml"/>
  <Override PartName="/xl/activeX/activeX129.bin" ContentType="application/vnd.ms-office.activeX"/>
  <Override PartName="/xl/activeX/activeX129.xml" ContentType="application/vnd.ms-office.activeX+xml"/>
  <Override PartName="/xl/activeX/activeX13.bin" ContentType="application/vnd.ms-office.activeX"/>
  <Override PartName="/xl/activeX/activeX13.xml" ContentType="application/vnd.ms-office.activeX+xml"/>
  <Override PartName="/xl/activeX/activeX130.bin" ContentType="application/vnd.ms-office.activeX"/>
  <Override PartName="/xl/activeX/activeX130.xml" ContentType="application/vnd.ms-office.activeX+xml"/>
  <Override PartName="/xl/activeX/activeX131.bin" ContentType="application/vnd.ms-office.activeX"/>
  <Override PartName="/xl/activeX/activeX131.xml" ContentType="application/vnd.ms-office.activeX+xml"/>
  <Override PartName="/xl/activeX/activeX132.bin" ContentType="application/vnd.ms-office.activeX"/>
  <Override PartName="/xl/activeX/activeX132.xml" ContentType="application/vnd.ms-office.activeX+xml"/>
  <Override PartName="/xl/activeX/activeX133.bin" ContentType="application/vnd.ms-office.activeX"/>
  <Override PartName="/xl/activeX/activeX133.xml" ContentType="application/vnd.ms-office.activeX+xml"/>
  <Override PartName="/xl/activeX/activeX134.bin" ContentType="application/vnd.ms-office.activeX"/>
  <Override PartName="/xl/activeX/activeX134.xml" ContentType="application/vnd.ms-office.activeX+xml"/>
  <Override PartName="/xl/activeX/activeX135.bin" ContentType="application/vnd.ms-office.activeX"/>
  <Override PartName="/xl/activeX/activeX135.xml" ContentType="application/vnd.ms-office.activeX+xml"/>
  <Override PartName="/xl/activeX/activeX136.bin" ContentType="application/vnd.ms-office.activeX"/>
  <Override PartName="/xl/activeX/activeX136.xml" ContentType="application/vnd.ms-office.activeX+xml"/>
  <Override PartName="/xl/activeX/activeX137.bin" ContentType="application/vnd.ms-office.activeX"/>
  <Override PartName="/xl/activeX/activeX137.xml" ContentType="application/vnd.ms-office.activeX+xml"/>
  <Override PartName="/xl/activeX/activeX138.bin" ContentType="application/vnd.ms-office.activeX"/>
  <Override PartName="/xl/activeX/activeX138.xml" ContentType="application/vnd.ms-office.activeX+xml"/>
  <Override PartName="/xl/activeX/activeX139.bin" ContentType="application/vnd.ms-office.activeX"/>
  <Override PartName="/xl/activeX/activeX139.xml" ContentType="application/vnd.ms-office.activeX+xml"/>
  <Override PartName="/xl/activeX/activeX14.bin" ContentType="application/vnd.ms-office.activeX"/>
  <Override PartName="/xl/activeX/activeX14.xml" ContentType="application/vnd.ms-office.activeX+xml"/>
  <Override PartName="/xl/activeX/activeX140.bin" ContentType="application/vnd.ms-office.activeX"/>
  <Override PartName="/xl/activeX/activeX140.xml" ContentType="application/vnd.ms-office.activeX+xml"/>
  <Override PartName="/xl/activeX/activeX141.bin" ContentType="application/vnd.ms-office.activeX"/>
  <Override PartName="/xl/activeX/activeX141.xml" ContentType="application/vnd.ms-office.activeX+xml"/>
  <Override PartName="/xl/activeX/activeX142.bin" ContentType="application/vnd.ms-office.activeX"/>
  <Override PartName="/xl/activeX/activeX142.xml" ContentType="application/vnd.ms-office.activeX+xml"/>
  <Override PartName="/xl/activeX/activeX143.bin" ContentType="application/vnd.ms-office.activeX"/>
  <Override PartName="/xl/activeX/activeX143.xml" ContentType="application/vnd.ms-office.activeX+xml"/>
  <Override PartName="/xl/activeX/activeX144.bin" ContentType="application/vnd.ms-office.activeX"/>
  <Override PartName="/xl/activeX/activeX144.xml" ContentType="application/vnd.ms-office.activeX+xml"/>
  <Override PartName="/xl/activeX/activeX145.bin" ContentType="application/vnd.ms-office.activeX"/>
  <Override PartName="/xl/activeX/activeX145.xml" ContentType="application/vnd.ms-office.activeX+xml"/>
  <Override PartName="/xl/activeX/activeX146.bin" ContentType="application/vnd.ms-office.activeX"/>
  <Override PartName="/xl/activeX/activeX146.xml" ContentType="application/vnd.ms-office.activeX+xml"/>
  <Override PartName="/xl/activeX/activeX147.bin" ContentType="application/vnd.ms-office.activeX"/>
  <Override PartName="/xl/activeX/activeX147.xml" ContentType="application/vnd.ms-office.activeX+xml"/>
  <Override PartName="/xl/activeX/activeX148.bin" ContentType="application/vnd.ms-office.activeX"/>
  <Override PartName="/xl/activeX/activeX148.xml" ContentType="application/vnd.ms-office.activeX+xml"/>
  <Override PartName="/xl/activeX/activeX149.bin" ContentType="application/vnd.ms-office.activeX"/>
  <Override PartName="/xl/activeX/activeX149.xml" ContentType="application/vnd.ms-office.activeX+xml"/>
  <Override PartName="/xl/activeX/activeX15.bin" ContentType="application/vnd.ms-office.activeX"/>
  <Override PartName="/xl/activeX/activeX15.xml" ContentType="application/vnd.ms-office.activeX+xml"/>
  <Override PartName="/xl/activeX/activeX150.bin" ContentType="application/vnd.ms-office.activeX"/>
  <Override PartName="/xl/activeX/activeX150.xml" ContentType="application/vnd.ms-office.activeX+xml"/>
  <Override PartName="/xl/activeX/activeX151.bin" ContentType="application/vnd.ms-office.activeX"/>
  <Override PartName="/xl/activeX/activeX151.xml" ContentType="application/vnd.ms-office.activeX+xml"/>
  <Override PartName="/xl/activeX/activeX152.bin" ContentType="application/vnd.ms-office.activeX"/>
  <Override PartName="/xl/activeX/activeX152.xml" ContentType="application/vnd.ms-office.activeX+xml"/>
  <Override PartName="/xl/activeX/activeX153.bin" ContentType="application/vnd.ms-office.activeX"/>
  <Override PartName="/xl/activeX/activeX153.xml" ContentType="application/vnd.ms-office.activeX+xml"/>
  <Override PartName="/xl/activeX/activeX154.bin" ContentType="application/vnd.ms-office.activeX"/>
  <Override PartName="/xl/activeX/activeX154.xml" ContentType="application/vnd.ms-office.activeX+xml"/>
  <Override PartName="/xl/activeX/activeX155.bin" ContentType="application/vnd.ms-office.activeX"/>
  <Override PartName="/xl/activeX/activeX155.xml" ContentType="application/vnd.ms-office.activeX+xml"/>
  <Override PartName="/xl/activeX/activeX156.bin" ContentType="application/vnd.ms-office.activeX"/>
  <Override PartName="/xl/activeX/activeX156.xml" ContentType="application/vnd.ms-office.activeX+xml"/>
  <Override PartName="/xl/activeX/activeX157.bin" ContentType="application/vnd.ms-office.activeX"/>
  <Override PartName="/xl/activeX/activeX157.xml" ContentType="application/vnd.ms-office.activeX+xml"/>
  <Override PartName="/xl/activeX/activeX158.bin" ContentType="application/vnd.ms-office.activeX"/>
  <Override PartName="/xl/activeX/activeX158.xml" ContentType="application/vnd.ms-office.activeX+xml"/>
  <Override PartName="/xl/activeX/activeX159.bin" ContentType="application/vnd.ms-office.activeX"/>
  <Override PartName="/xl/activeX/activeX159.xml" ContentType="application/vnd.ms-office.activeX+xml"/>
  <Override PartName="/xl/activeX/activeX16.bin" ContentType="application/vnd.ms-office.activeX"/>
  <Override PartName="/xl/activeX/activeX16.xml" ContentType="application/vnd.ms-office.activeX+xml"/>
  <Override PartName="/xl/activeX/activeX160.bin" ContentType="application/vnd.ms-office.activeX"/>
  <Override PartName="/xl/activeX/activeX160.xml" ContentType="application/vnd.ms-office.activeX+xml"/>
  <Override PartName="/xl/activeX/activeX161.bin" ContentType="application/vnd.ms-office.activeX"/>
  <Override PartName="/xl/activeX/activeX161.xml" ContentType="application/vnd.ms-office.activeX+xml"/>
  <Override PartName="/xl/activeX/activeX162.bin" ContentType="application/vnd.ms-office.activeX"/>
  <Override PartName="/xl/activeX/activeX162.xml" ContentType="application/vnd.ms-office.activeX+xml"/>
  <Override PartName="/xl/activeX/activeX163.bin" ContentType="application/vnd.ms-office.activeX"/>
  <Override PartName="/xl/activeX/activeX163.xml" ContentType="application/vnd.ms-office.activeX+xml"/>
  <Override PartName="/xl/activeX/activeX164.bin" ContentType="application/vnd.ms-office.activeX"/>
  <Override PartName="/xl/activeX/activeX164.xml" ContentType="application/vnd.ms-office.activeX+xml"/>
  <Override PartName="/xl/activeX/activeX165.bin" ContentType="application/vnd.ms-office.activeX"/>
  <Override PartName="/xl/activeX/activeX165.xml" ContentType="application/vnd.ms-office.activeX+xml"/>
  <Override PartName="/xl/activeX/activeX166.bin" ContentType="application/vnd.ms-office.activeX"/>
  <Override PartName="/xl/activeX/activeX166.xml" ContentType="application/vnd.ms-office.activeX+xml"/>
  <Override PartName="/xl/activeX/activeX167.bin" ContentType="application/vnd.ms-office.activeX"/>
  <Override PartName="/xl/activeX/activeX167.xml" ContentType="application/vnd.ms-office.activeX+xml"/>
  <Override PartName="/xl/activeX/activeX168.bin" ContentType="application/vnd.ms-office.activeX"/>
  <Override PartName="/xl/activeX/activeX168.xml" ContentType="application/vnd.ms-office.activeX+xml"/>
  <Override PartName="/xl/activeX/activeX169.bin" ContentType="application/vnd.ms-office.activeX"/>
  <Override PartName="/xl/activeX/activeX169.xml" ContentType="application/vnd.ms-office.activeX+xml"/>
  <Override PartName="/xl/activeX/activeX17.bin" ContentType="application/vnd.ms-office.activeX"/>
  <Override PartName="/xl/activeX/activeX17.xml" ContentType="application/vnd.ms-office.activeX+xml"/>
  <Override PartName="/xl/activeX/activeX170.bin" ContentType="application/vnd.ms-office.activeX"/>
  <Override PartName="/xl/activeX/activeX170.xml" ContentType="application/vnd.ms-office.activeX+xml"/>
  <Override PartName="/xl/activeX/activeX171.bin" ContentType="application/vnd.ms-office.activeX"/>
  <Override PartName="/xl/activeX/activeX171.xml" ContentType="application/vnd.ms-office.activeX+xml"/>
  <Override PartName="/xl/activeX/activeX172.bin" ContentType="application/vnd.ms-office.activeX"/>
  <Override PartName="/xl/activeX/activeX172.xml" ContentType="application/vnd.ms-office.activeX+xml"/>
  <Override PartName="/xl/activeX/activeX173.bin" ContentType="application/vnd.ms-office.activeX"/>
  <Override PartName="/xl/activeX/activeX173.xml" ContentType="application/vnd.ms-office.activeX+xml"/>
  <Override PartName="/xl/activeX/activeX174.bin" ContentType="application/vnd.ms-office.activeX"/>
  <Override PartName="/xl/activeX/activeX174.xml" ContentType="application/vnd.ms-office.activeX+xml"/>
  <Override PartName="/xl/activeX/activeX175.bin" ContentType="application/vnd.ms-office.activeX"/>
  <Override PartName="/xl/activeX/activeX175.xml" ContentType="application/vnd.ms-office.activeX+xml"/>
  <Override PartName="/xl/activeX/activeX176.bin" ContentType="application/vnd.ms-office.activeX"/>
  <Override PartName="/xl/activeX/activeX176.xml" ContentType="application/vnd.ms-office.activeX+xml"/>
  <Override PartName="/xl/activeX/activeX177.bin" ContentType="application/vnd.ms-office.activeX"/>
  <Override PartName="/xl/activeX/activeX177.xml" ContentType="application/vnd.ms-office.activeX+xml"/>
  <Override PartName="/xl/activeX/activeX178.bin" ContentType="application/vnd.ms-office.activeX"/>
  <Override PartName="/xl/activeX/activeX178.xml" ContentType="application/vnd.ms-office.activeX+xml"/>
  <Override PartName="/xl/activeX/activeX179.bin" ContentType="application/vnd.ms-office.activeX"/>
  <Override PartName="/xl/activeX/activeX179.xml" ContentType="application/vnd.ms-office.activeX+xml"/>
  <Override PartName="/xl/activeX/activeX18.bin" ContentType="application/vnd.ms-office.activeX"/>
  <Override PartName="/xl/activeX/activeX18.xml" ContentType="application/vnd.ms-office.activeX+xml"/>
  <Override PartName="/xl/activeX/activeX180.bin" ContentType="application/vnd.ms-office.activeX"/>
  <Override PartName="/xl/activeX/activeX180.xml" ContentType="application/vnd.ms-office.activeX+xml"/>
  <Override PartName="/xl/activeX/activeX181.bin" ContentType="application/vnd.ms-office.activeX"/>
  <Override PartName="/xl/activeX/activeX181.xml" ContentType="application/vnd.ms-office.activeX+xml"/>
  <Override PartName="/xl/activeX/activeX182.bin" ContentType="application/vnd.ms-office.activeX"/>
  <Override PartName="/xl/activeX/activeX182.xml" ContentType="application/vnd.ms-office.activeX+xml"/>
  <Override PartName="/xl/activeX/activeX183.bin" ContentType="application/vnd.ms-office.activeX"/>
  <Override PartName="/xl/activeX/activeX183.xml" ContentType="application/vnd.ms-office.activeX+xml"/>
  <Override PartName="/xl/activeX/activeX184.bin" ContentType="application/vnd.ms-office.activeX"/>
  <Override PartName="/xl/activeX/activeX184.xml" ContentType="application/vnd.ms-office.activeX+xml"/>
  <Override PartName="/xl/activeX/activeX185.bin" ContentType="application/vnd.ms-office.activeX"/>
  <Override PartName="/xl/activeX/activeX185.xml" ContentType="application/vnd.ms-office.activeX+xml"/>
  <Override PartName="/xl/activeX/activeX186.bin" ContentType="application/vnd.ms-office.activeX"/>
  <Override PartName="/xl/activeX/activeX186.xml" ContentType="application/vnd.ms-office.activeX+xml"/>
  <Override PartName="/xl/activeX/activeX187.bin" ContentType="application/vnd.ms-office.activeX"/>
  <Override PartName="/xl/activeX/activeX187.xml" ContentType="application/vnd.ms-office.activeX+xml"/>
  <Override PartName="/xl/activeX/activeX188.bin" ContentType="application/vnd.ms-office.activeX"/>
  <Override PartName="/xl/activeX/activeX188.xml" ContentType="application/vnd.ms-office.activeX+xml"/>
  <Override PartName="/xl/activeX/activeX189.bin" ContentType="application/vnd.ms-office.activeX"/>
  <Override PartName="/xl/activeX/activeX189.xml" ContentType="application/vnd.ms-office.activeX+xml"/>
  <Override PartName="/xl/activeX/activeX19.bin" ContentType="application/vnd.ms-office.activeX"/>
  <Override PartName="/xl/activeX/activeX19.xml" ContentType="application/vnd.ms-office.activeX+xml"/>
  <Override PartName="/xl/activeX/activeX190.bin" ContentType="application/vnd.ms-office.activeX"/>
  <Override PartName="/xl/activeX/activeX190.xml" ContentType="application/vnd.ms-office.activeX+xml"/>
  <Override PartName="/xl/activeX/activeX191.bin" ContentType="application/vnd.ms-office.activeX"/>
  <Override PartName="/xl/activeX/activeX191.xml" ContentType="application/vnd.ms-office.activeX+xml"/>
  <Override PartName="/xl/activeX/activeX192.bin" ContentType="application/vnd.ms-office.activeX"/>
  <Override PartName="/xl/activeX/activeX192.xml" ContentType="application/vnd.ms-office.activeX+xml"/>
  <Override PartName="/xl/activeX/activeX193.bin" ContentType="application/vnd.ms-office.activeX"/>
  <Override PartName="/xl/activeX/activeX193.xml" ContentType="application/vnd.ms-office.activeX+xml"/>
  <Override PartName="/xl/activeX/activeX194.bin" ContentType="application/vnd.ms-office.activeX"/>
  <Override PartName="/xl/activeX/activeX194.xml" ContentType="application/vnd.ms-office.activeX+xml"/>
  <Override PartName="/xl/activeX/activeX195.bin" ContentType="application/vnd.ms-office.activeX"/>
  <Override PartName="/xl/activeX/activeX195.xml" ContentType="application/vnd.ms-office.activeX+xml"/>
  <Override PartName="/xl/activeX/activeX196.bin" ContentType="application/vnd.ms-office.activeX"/>
  <Override PartName="/xl/activeX/activeX196.xml" ContentType="application/vnd.ms-office.activeX+xml"/>
  <Override PartName="/xl/activeX/activeX197.bin" ContentType="application/vnd.ms-office.activeX"/>
  <Override PartName="/xl/activeX/activeX197.xml" ContentType="application/vnd.ms-office.activeX+xml"/>
  <Override PartName="/xl/activeX/activeX198.bin" ContentType="application/vnd.ms-office.activeX"/>
  <Override PartName="/xl/activeX/activeX198.xml" ContentType="application/vnd.ms-office.activeX+xml"/>
  <Override PartName="/xl/activeX/activeX199.bin" ContentType="application/vnd.ms-office.activeX"/>
  <Override PartName="/xl/activeX/activeX199.xml" ContentType="application/vnd.ms-office.activeX+xml"/>
  <Override PartName="/xl/activeX/activeX2.bin" ContentType="application/vnd.ms-office.activeX"/>
  <Override PartName="/xl/activeX/activeX2.xml" ContentType="application/vnd.ms-office.activeX+xml"/>
  <Override PartName="/xl/activeX/activeX20.bin" ContentType="application/vnd.ms-office.activeX"/>
  <Override PartName="/xl/activeX/activeX20.xml" ContentType="application/vnd.ms-office.activeX+xml"/>
  <Override PartName="/xl/activeX/activeX200.bin" ContentType="application/vnd.ms-office.activeX"/>
  <Override PartName="/xl/activeX/activeX200.xml" ContentType="application/vnd.ms-office.activeX+xml"/>
  <Override PartName="/xl/activeX/activeX201.bin" ContentType="application/vnd.ms-office.activeX"/>
  <Override PartName="/xl/activeX/activeX201.xml" ContentType="application/vnd.ms-office.activeX+xml"/>
  <Override PartName="/xl/activeX/activeX202.bin" ContentType="application/vnd.ms-office.activeX"/>
  <Override PartName="/xl/activeX/activeX202.xml" ContentType="application/vnd.ms-office.activeX+xml"/>
  <Override PartName="/xl/activeX/activeX203.bin" ContentType="application/vnd.ms-office.activeX"/>
  <Override PartName="/xl/activeX/activeX203.xml" ContentType="application/vnd.ms-office.activeX+xml"/>
  <Override PartName="/xl/activeX/activeX204.bin" ContentType="application/vnd.ms-office.activeX"/>
  <Override PartName="/xl/activeX/activeX204.xml" ContentType="application/vnd.ms-office.activeX+xml"/>
  <Override PartName="/xl/activeX/activeX205.bin" ContentType="application/vnd.ms-office.activeX"/>
  <Override PartName="/xl/activeX/activeX205.xml" ContentType="application/vnd.ms-office.activeX+xml"/>
  <Override PartName="/xl/activeX/activeX206.bin" ContentType="application/vnd.ms-office.activeX"/>
  <Override PartName="/xl/activeX/activeX206.xml" ContentType="application/vnd.ms-office.activeX+xml"/>
  <Override PartName="/xl/activeX/activeX207.bin" ContentType="application/vnd.ms-office.activeX"/>
  <Override PartName="/xl/activeX/activeX207.xml" ContentType="application/vnd.ms-office.activeX+xml"/>
  <Override PartName="/xl/activeX/activeX208.bin" ContentType="application/vnd.ms-office.activeX"/>
  <Override PartName="/xl/activeX/activeX208.xml" ContentType="application/vnd.ms-office.activeX+xml"/>
  <Override PartName="/xl/activeX/activeX209.bin" ContentType="application/vnd.ms-office.activeX"/>
  <Override PartName="/xl/activeX/activeX209.xml" ContentType="application/vnd.ms-office.activeX+xml"/>
  <Override PartName="/xl/activeX/activeX21.bin" ContentType="application/vnd.ms-office.activeX"/>
  <Override PartName="/xl/activeX/activeX21.xml" ContentType="application/vnd.ms-office.activeX+xml"/>
  <Override PartName="/xl/activeX/activeX210.bin" ContentType="application/vnd.ms-office.activeX"/>
  <Override PartName="/xl/activeX/activeX210.xml" ContentType="application/vnd.ms-office.activeX+xml"/>
  <Override PartName="/xl/activeX/activeX211.bin" ContentType="application/vnd.ms-office.activeX"/>
  <Override PartName="/xl/activeX/activeX211.xml" ContentType="application/vnd.ms-office.activeX+xml"/>
  <Override PartName="/xl/activeX/activeX212.bin" ContentType="application/vnd.ms-office.activeX"/>
  <Override PartName="/xl/activeX/activeX212.xml" ContentType="application/vnd.ms-office.activeX+xml"/>
  <Override PartName="/xl/activeX/activeX213.bin" ContentType="application/vnd.ms-office.activeX"/>
  <Override PartName="/xl/activeX/activeX213.xml" ContentType="application/vnd.ms-office.activeX+xml"/>
  <Override PartName="/xl/activeX/activeX214.bin" ContentType="application/vnd.ms-office.activeX"/>
  <Override PartName="/xl/activeX/activeX214.xml" ContentType="application/vnd.ms-office.activeX+xml"/>
  <Override PartName="/xl/activeX/activeX215.bin" ContentType="application/vnd.ms-office.activeX"/>
  <Override PartName="/xl/activeX/activeX215.xml" ContentType="application/vnd.ms-office.activeX+xml"/>
  <Override PartName="/xl/activeX/activeX216.bin" ContentType="application/vnd.ms-office.activeX"/>
  <Override PartName="/xl/activeX/activeX216.xml" ContentType="application/vnd.ms-office.activeX+xml"/>
  <Override PartName="/xl/activeX/activeX217.bin" ContentType="application/vnd.ms-office.activeX"/>
  <Override PartName="/xl/activeX/activeX217.xml" ContentType="application/vnd.ms-office.activeX+xml"/>
  <Override PartName="/xl/activeX/activeX218.bin" ContentType="application/vnd.ms-office.activeX"/>
  <Override PartName="/xl/activeX/activeX218.xml" ContentType="application/vnd.ms-office.activeX+xml"/>
  <Override PartName="/xl/activeX/activeX219.bin" ContentType="application/vnd.ms-office.activeX"/>
  <Override PartName="/xl/activeX/activeX219.xml" ContentType="application/vnd.ms-office.activeX+xml"/>
  <Override PartName="/xl/activeX/activeX22.bin" ContentType="application/vnd.ms-office.activeX"/>
  <Override PartName="/xl/activeX/activeX22.xml" ContentType="application/vnd.ms-office.activeX+xml"/>
  <Override PartName="/xl/activeX/activeX220.bin" ContentType="application/vnd.ms-office.activeX"/>
  <Override PartName="/xl/activeX/activeX220.xml" ContentType="application/vnd.ms-office.activeX+xml"/>
  <Override PartName="/xl/activeX/activeX221.bin" ContentType="application/vnd.ms-office.activeX"/>
  <Override PartName="/xl/activeX/activeX221.xml" ContentType="application/vnd.ms-office.activeX+xml"/>
  <Override PartName="/xl/activeX/activeX222.bin" ContentType="application/vnd.ms-office.activeX"/>
  <Override PartName="/xl/activeX/activeX222.xml" ContentType="application/vnd.ms-office.activeX+xml"/>
  <Override PartName="/xl/activeX/activeX223.bin" ContentType="application/vnd.ms-office.activeX"/>
  <Override PartName="/xl/activeX/activeX223.xml" ContentType="application/vnd.ms-office.activeX+xml"/>
  <Override PartName="/xl/activeX/activeX224.bin" ContentType="application/vnd.ms-office.activeX"/>
  <Override PartName="/xl/activeX/activeX224.xml" ContentType="application/vnd.ms-office.activeX+xml"/>
  <Override PartName="/xl/activeX/activeX225.bin" ContentType="application/vnd.ms-office.activeX"/>
  <Override PartName="/xl/activeX/activeX225.xml" ContentType="application/vnd.ms-office.activeX+xml"/>
  <Override PartName="/xl/activeX/activeX226.bin" ContentType="application/vnd.ms-office.activeX"/>
  <Override PartName="/xl/activeX/activeX226.xml" ContentType="application/vnd.ms-office.activeX+xml"/>
  <Override PartName="/xl/activeX/activeX227.bin" ContentType="application/vnd.ms-office.activeX"/>
  <Override PartName="/xl/activeX/activeX227.xml" ContentType="application/vnd.ms-office.activeX+xml"/>
  <Override PartName="/xl/activeX/activeX228.bin" ContentType="application/vnd.ms-office.activeX"/>
  <Override PartName="/xl/activeX/activeX228.xml" ContentType="application/vnd.ms-office.activeX+xml"/>
  <Override PartName="/xl/activeX/activeX229.bin" ContentType="application/vnd.ms-office.activeX"/>
  <Override PartName="/xl/activeX/activeX229.xml" ContentType="application/vnd.ms-office.activeX+xml"/>
  <Override PartName="/xl/activeX/activeX23.bin" ContentType="application/vnd.ms-office.activeX"/>
  <Override PartName="/xl/activeX/activeX23.xml" ContentType="application/vnd.ms-office.activeX+xml"/>
  <Override PartName="/xl/activeX/activeX230.bin" ContentType="application/vnd.ms-office.activeX"/>
  <Override PartName="/xl/activeX/activeX230.xml" ContentType="application/vnd.ms-office.activeX+xml"/>
  <Override PartName="/xl/activeX/activeX231.bin" ContentType="application/vnd.ms-office.activeX"/>
  <Override PartName="/xl/activeX/activeX231.xml" ContentType="application/vnd.ms-office.activeX+xml"/>
  <Override PartName="/xl/activeX/activeX232.bin" ContentType="application/vnd.ms-office.activeX"/>
  <Override PartName="/xl/activeX/activeX232.xml" ContentType="application/vnd.ms-office.activeX+xml"/>
  <Override PartName="/xl/activeX/activeX233.bin" ContentType="application/vnd.ms-office.activeX"/>
  <Override PartName="/xl/activeX/activeX233.xml" ContentType="application/vnd.ms-office.activeX+xml"/>
  <Override PartName="/xl/activeX/activeX234.bin" ContentType="application/vnd.ms-office.activeX"/>
  <Override PartName="/xl/activeX/activeX234.xml" ContentType="application/vnd.ms-office.activeX+xml"/>
  <Override PartName="/xl/activeX/activeX235.bin" ContentType="application/vnd.ms-office.activeX"/>
  <Override PartName="/xl/activeX/activeX235.xml" ContentType="application/vnd.ms-office.activeX+xml"/>
  <Override PartName="/xl/activeX/activeX236.bin" ContentType="application/vnd.ms-office.activeX"/>
  <Override PartName="/xl/activeX/activeX236.xml" ContentType="application/vnd.ms-office.activeX+xml"/>
  <Override PartName="/xl/activeX/activeX237.bin" ContentType="application/vnd.ms-office.activeX"/>
  <Override PartName="/xl/activeX/activeX237.xml" ContentType="application/vnd.ms-office.activeX+xml"/>
  <Override PartName="/xl/activeX/activeX238.bin" ContentType="application/vnd.ms-office.activeX"/>
  <Override PartName="/xl/activeX/activeX238.xml" ContentType="application/vnd.ms-office.activeX+xml"/>
  <Override PartName="/xl/activeX/activeX239.bin" ContentType="application/vnd.ms-office.activeX"/>
  <Override PartName="/xl/activeX/activeX239.xml" ContentType="application/vnd.ms-office.activeX+xml"/>
  <Override PartName="/xl/activeX/activeX24.bin" ContentType="application/vnd.ms-office.activeX"/>
  <Override PartName="/xl/activeX/activeX24.xml" ContentType="application/vnd.ms-office.activeX+xml"/>
  <Override PartName="/xl/activeX/activeX240.bin" ContentType="application/vnd.ms-office.activeX"/>
  <Override PartName="/xl/activeX/activeX240.xml" ContentType="application/vnd.ms-office.activeX+xml"/>
  <Override PartName="/xl/activeX/activeX241.bin" ContentType="application/vnd.ms-office.activeX"/>
  <Override PartName="/xl/activeX/activeX241.xml" ContentType="application/vnd.ms-office.activeX+xml"/>
  <Override PartName="/xl/activeX/activeX242.bin" ContentType="application/vnd.ms-office.activeX"/>
  <Override PartName="/xl/activeX/activeX242.xml" ContentType="application/vnd.ms-office.activeX+xml"/>
  <Override PartName="/xl/activeX/activeX243.bin" ContentType="application/vnd.ms-office.activeX"/>
  <Override PartName="/xl/activeX/activeX243.xml" ContentType="application/vnd.ms-office.activeX+xml"/>
  <Override PartName="/xl/activeX/activeX244.bin" ContentType="application/vnd.ms-office.activeX"/>
  <Override PartName="/xl/activeX/activeX244.xml" ContentType="application/vnd.ms-office.activeX+xml"/>
  <Override PartName="/xl/activeX/activeX245.bin" ContentType="application/vnd.ms-office.activeX"/>
  <Override PartName="/xl/activeX/activeX245.xml" ContentType="application/vnd.ms-office.activeX+xml"/>
  <Override PartName="/xl/activeX/activeX246.bin" ContentType="application/vnd.ms-office.activeX"/>
  <Override PartName="/xl/activeX/activeX246.xml" ContentType="application/vnd.ms-office.activeX+xml"/>
  <Override PartName="/xl/activeX/activeX247.bin" ContentType="application/vnd.ms-office.activeX"/>
  <Override PartName="/xl/activeX/activeX247.xml" ContentType="application/vnd.ms-office.activeX+xml"/>
  <Override PartName="/xl/activeX/activeX248.bin" ContentType="application/vnd.ms-office.activeX"/>
  <Override PartName="/xl/activeX/activeX248.xml" ContentType="application/vnd.ms-office.activeX+xml"/>
  <Override PartName="/xl/activeX/activeX249.bin" ContentType="application/vnd.ms-office.activeX"/>
  <Override PartName="/xl/activeX/activeX249.xml" ContentType="application/vnd.ms-office.activeX+xml"/>
  <Override PartName="/xl/activeX/activeX25.bin" ContentType="application/vnd.ms-office.activeX"/>
  <Override PartName="/xl/activeX/activeX25.xml" ContentType="application/vnd.ms-office.activeX+xml"/>
  <Override PartName="/xl/activeX/activeX250.bin" ContentType="application/vnd.ms-office.activeX"/>
  <Override PartName="/xl/activeX/activeX250.xml" ContentType="application/vnd.ms-office.activeX+xml"/>
  <Override PartName="/xl/activeX/activeX251.bin" ContentType="application/vnd.ms-office.activeX"/>
  <Override PartName="/xl/activeX/activeX251.xml" ContentType="application/vnd.ms-office.activeX+xml"/>
  <Override PartName="/xl/activeX/activeX252.bin" ContentType="application/vnd.ms-office.activeX"/>
  <Override PartName="/xl/activeX/activeX252.xml" ContentType="application/vnd.ms-office.activeX+xml"/>
  <Override PartName="/xl/activeX/activeX253.bin" ContentType="application/vnd.ms-office.activeX"/>
  <Override PartName="/xl/activeX/activeX253.xml" ContentType="application/vnd.ms-office.activeX+xml"/>
  <Override PartName="/xl/activeX/activeX254.bin" ContentType="application/vnd.ms-office.activeX"/>
  <Override PartName="/xl/activeX/activeX254.xml" ContentType="application/vnd.ms-office.activeX+xml"/>
  <Override PartName="/xl/activeX/activeX255.bin" ContentType="application/vnd.ms-office.activeX"/>
  <Override PartName="/xl/activeX/activeX255.xml" ContentType="application/vnd.ms-office.activeX+xml"/>
  <Override PartName="/xl/activeX/activeX256.bin" ContentType="application/vnd.ms-office.activeX"/>
  <Override PartName="/xl/activeX/activeX256.xml" ContentType="application/vnd.ms-office.activeX+xml"/>
  <Override PartName="/xl/activeX/activeX257.bin" ContentType="application/vnd.ms-office.activeX"/>
  <Override PartName="/xl/activeX/activeX257.xml" ContentType="application/vnd.ms-office.activeX+xml"/>
  <Override PartName="/xl/activeX/activeX258.bin" ContentType="application/vnd.ms-office.activeX"/>
  <Override PartName="/xl/activeX/activeX258.xml" ContentType="application/vnd.ms-office.activeX+xml"/>
  <Override PartName="/xl/activeX/activeX259.bin" ContentType="application/vnd.ms-office.activeX"/>
  <Override PartName="/xl/activeX/activeX259.xml" ContentType="application/vnd.ms-office.activeX+xml"/>
  <Override PartName="/xl/activeX/activeX26.bin" ContentType="application/vnd.ms-office.activeX"/>
  <Override PartName="/xl/activeX/activeX26.xml" ContentType="application/vnd.ms-office.activeX+xml"/>
  <Override PartName="/xl/activeX/activeX260.bin" ContentType="application/vnd.ms-office.activeX"/>
  <Override PartName="/xl/activeX/activeX260.xml" ContentType="application/vnd.ms-office.activeX+xml"/>
  <Override PartName="/xl/activeX/activeX261.bin" ContentType="application/vnd.ms-office.activeX"/>
  <Override PartName="/xl/activeX/activeX261.xml" ContentType="application/vnd.ms-office.activeX+xml"/>
  <Override PartName="/xl/activeX/activeX262.bin" ContentType="application/vnd.ms-office.activeX"/>
  <Override PartName="/xl/activeX/activeX262.xml" ContentType="application/vnd.ms-office.activeX+xml"/>
  <Override PartName="/xl/activeX/activeX263.bin" ContentType="application/vnd.ms-office.activeX"/>
  <Override PartName="/xl/activeX/activeX263.xml" ContentType="application/vnd.ms-office.activeX+xml"/>
  <Override PartName="/xl/activeX/activeX264.bin" ContentType="application/vnd.ms-office.activeX"/>
  <Override PartName="/xl/activeX/activeX264.xml" ContentType="application/vnd.ms-office.activeX+xml"/>
  <Override PartName="/xl/activeX/activeX265.bin" ContentType="application/vnd.ms-office.activeX"/>
  <Override PartName="/xl/activeX/activeX265.xml" ContentType="application/vnd.ms-office.activeX+xml"/>
  <Override PartName="/xl/activeX/activeX266.bin" ContentType="application/vnd.ms-office.activeX"/>
  <Override PartName="/xl/activeX/activeX266.xml" ContentType="application/vnd.ms-office.activeX+xml"/>
  <Override PartName="/xl/activeX/activeX267.bin" ContentType="application/vnd.ms-office.activeX"/>
  <Override PartName="/xl/activeX/activeX267.xml" ContentType="application/vnd.ms-office.activeX+xml"/>
  <Override PartName="/xl/activeX/activeX268.bin" ContentType="application/vnd.ms-office.activeX"/>
  <Override PartName="/xl/activeX/activeX268.xml" ContentType="application/vnd.ms-office.activeX+xml"/>
  <Override PartName="/xl/activeX/activeX269.bin" ContentType="application/vnd.ms-office.activeX"/>
  <Override PartName="/xl/activeX/activeX269.xml" ContentType="application/vnd.ms-office.activeX+xml"/>
  <Override PartName="/xl/activeX/activeX27.bin" ContentType="application/vnd.ms-office.activeX"/>
  <Override PartName="/xl/activeX/activeX27.xml" ContentType="application/vnd.ms-office.activeX+xml"/>
  <Override PartName="/xl/activeX/activeX270.bin" ContentType="application/vnd.ms-office.activeX"/>
  <Override PartName="/xl/activeX/activeX270.xml" ContentType="application/vnd.ms-office.activeX+xml"/>
  <Override PartName="/xl/activeX/activeX271.bin" ContentType="application/vnd.ms-office.activeX"/>
  <Override PartName="/xl/activeX/activeX271.xml" ContentType="application/vnd.ms-office.activeX+xml"/>
  <Override PartName="/xl/activeX/activeX272.bin" ContentType="application/vnd.ms-office.activeX"/>
  <Override PartName="/xl/activeX/activeX272.xml" ContentType="application/vnd.ms-office.activeX+xml"/>
  <Override PartName="/xl/activeX/activeX273.bin" ContentType="application/vnd.ms-office.activeX"/>
  <Override PartName="/xl/activeX/activeX273.xml" ContentType="application/vnd.ms-office.activeX+xml"/>
  <Override PartName="/xl/activeX/activeX274.bin" ContentType="application/vnd.ms-office.activeX"/>
  <Override PartName="/xl/activeX/activeX274.xml" ContentType="application/vnd.ms-office.activeX+xml"/>
  <Override PartName="/xl/activeX/activeX275.bin" ContentType="application/vnd.ms-office.activeX"/>
  <Override PartName="/xl/activeX/activeX275.xml" ContentType="application/vnd.ms-office.activeX+xml"/>
  <Override PartName="/xl/activeX/activeX276.bin" ContentType="application/vnd.ms-office.activeX"/>
  <Override PartName="/xl/activeX/activeX276.xml" ContentType="application/vnd.ms-office.activeX+xml"/>
  <Override PartName="/xl/activeX/activeX277.bin" ContentType="application/vnd.ms-office.activeX"/>
  <Override PartName="/xl/activeX/activeX277.xml" ContentType="application/vnd.ms-office.activeX+xml"/>
  <Override PartName="/xl/activeX/activeX278.bin" ContentType="application/vnd.ms-office.activeX"/>
  <Override PartName="/xl/activeX/activeX278.xml" ContentType="application/vnd.ms-office.activeX+xml"/>
  <Override PartName="/xl/activeX/activeX279.bin" ContentType="application/vnd.ms-office.activeX"/>
  <Override PartName="/xl/activeX/activeX279.xml" ContentType="application/vnd.ms-office.activeX+xml"/>
  <Override PartName="/xl/activeX/activeX28.bin" ContentType="application/vnd.ms-office.activeX"/>
  <Override PartName="/xl/activeX/activeX28.xml" ContentType="application/vnd.ms-office.activeX+xml"/>
  <Override PartName="/xl/activeX/activeX280.bin" ContentType="application/vnd.ms-office.activeX"/>
  <Override PartName="/xl/activeX/activeX280.xml" ContentType="application/vnd.ms-office.activeX+xml"/>
  <Override PartName="/xl/activeX/activeX281.bin" ContentType="application/vnd.ms-office.activeX"/>
  <Override PartName="/xl/activeX/activeX281.xml" ContentType="application/vnd.ms-office.activeX+xml"/>
  <Override PartName="/xl/activeX/activeX282.bin" ContentType="application/vnd.ms-office.activeX"/>
  <Override PartName="/xl/activeX/activeX282.xml" ContentType="application/vnd.ms-office.activeX+xml"/>
  <Override PartName="/xl/activeX/activeX283.bin" ContentType="application/vnd.ms-office.activeX"/>
  <Override PartName="/xl/activeX/activeX283.xml" ContentType="application/vnd.ms-office.activeX+xml"/>
  <Override PartName="/xl/activeX/activeX284.bin" ContentType="application/vnd.ms-office.activeX"/>
  <Override PartName="/xl/activeX/activeX284.xml" ContentType="application/vnd.ms-office.activeX+xml"/>
  <Override PartName="/xl/activeX/activeX285.bin" ContentType="application/vnd.ms-office.activeX"/>
  <Override PartName="/xl/activeX/activeX285.xml" ContentType="application/vnd.ms-office.activeX+xml"/>
  <Override PartName="/xl/activeX/activeX286.bin" ContentType="application/vnd.ms-office.activeX"/>
  <Override PartName="/xl/activeX/activeX286.xml" ContentType="application/vnd.ms-office.activeX+xml"/>
  <Override PartName="/xl/activeX/activeX287.bin" ContentType="application/vnd.ms-office.activeX"/>
  <Override PartName="/xl/activeX/activeX287.xml" ContentType="application/vnd.ms-office.activeX+xml"/>
  <Override PartName="/xl/activeX/activeX288.bin" ContentType="application/vnd.ms-office.activeX"/>
  <Override PartName="/xl/activeX/activeX288.xml" ContentType="application/vnd.ms-office.activeX+xml"/>
  <Override PartName="/xl/activeX/activeX289.bin" ContentType="application/vnd.ms-office.activeX"/>
  <Override PartName="/xl/activeX/activeX289.xml" ContentType="application/vnd.ms-office.activeX+xml"/>
  <Override PartName="/xl/activeX/activeX29.bin" ContentType="application/vnd.ms-office.activeX"/>
  <Override PartName="/xl/activeX/activeX29.xml" ContentType="application/vnd.ms-office.activeX+xml"/>
  <Override PartName="/xl/activeX/activeX290.bin" ContentType="application/vnd.ms-office.activeX"/>
  <Override PartName="/xl/activeX/activeX290.xml" ContentType="application/vnd.ms-office.activeX+xml"/>
  <Override PartName="/xl/activeX/activeX291.bin" ContentType="application/vnd.ms-office.activeX"/>
  <Override PartName="/xl/activeX/activeX291.xml" ContentType="application/vnd.ms-office.activeX+xml"/>
  <Override PartName="/xl/activeX/activeX292.bin" ContentType="application/vnd.ms-office.activeX"/>
  <Override PartName="/xl/activeX/activeX292.xml" ContentType="application/vnd.ms-office.activeX+xml"/>
  <Override PartName="/xl/activeX/activeX293.bin" ContentType="application/vnd.ms-office.activeX"/>
  <Override PartName="/xl/activeX/activeX293.xml" ContentType="application/vnd.ms-office.activeX+xml"/>
  <Override PartName="/xl/activeX/activeX294.bin" ContentType="application/vnd.ms-office.activeX"/>
  <Override PartName="/xl/activeX/activeX294.xml" ContentType="application/vnd.ms-office.activeX+xml"/>
  <Override PartName="/xl/activeX/activeX295.bin" ContentType="application/vnd.ms-office.activeX"/>
  <Override PartName="/xl/activeX/activeX295.xml" ContentType="application/vnd.ms-office.activeX+xml"/>
  <Override PartName="/xl/activeX/activeX296.bin" ContentType="application/vnd.ms-office.activeX"/>
  <Override PartName="/xl/activeX/activeX296.xml" ContentType="application/vnd.ms-office.activeX+xml"/>
  <Override PartName="/xl/activeX/activeX297.bin" ContentType="application/vnd.ms-office.activeX"/>
  <Override PartName="/xl/activeX/activeX297.xml" ContentType="application/vnd.ms-office.activeX+xml"/>
  <Override PartName="/xl/activeX/activeX298.bin" ContentType="application/vnd.ms-office.activeX"/>
  <Override PartName="/xl/activeX/activeX298.xml" ContentType="application/vnd.ms-office.activeX+xml"/>
  <Override PartName="/xl/activeX/activeX299.bin" ContentType="application/vnd.ms-office.activeX"/>
  <Override PartName="/xl/activeX/activeX299.xml" ContentType="application/vnd.ms-office.activeX+xml"/>
  <Override PartName="/xl/activeX/activeX3.bin" ContentType="application/vnd.ms-office.activeX"/>
  <Override PartName="/xl/activeX/activeX3.xml" ContentType="application/vnd.ms-office.activeX+xml"/>
  <Override PartName="/xl/activeX/activeX30.bin" ContentType="application/vnd.ms-office.activeX"/>
  <Override PartName="/xl/activeX/activeX30.xml" ContentType="application/vnd.ms-office.activeX+xml"/>
  <Override PartName="/xl/activeX/activeX300.bin" ContentType="application/vnd.ms-office.activeX"/>
  <Override PartName="/xl/activeX/activeX300.xml" ContentType="application/vnd.ms-office.activeX+xml"/>
  <Override PartName="/xl/activeX/activeX301.bin" ContentType="application/vnd.ms-office.activeX"/>
  <Override PartName="/xl/activeX/activeX301.xml" ContentType="application/vnd.ms-office.activeX+xml"/>
  <Override PartName="/xl/activeX/activeX302.bin" ContentType="application/vnd.ms-office.activeX"/>
  <Override PartName="/xl/activeX/activeX302.xml" ContentType="application/vnd.ms-office.activeX+xml"/>
  <Override PartName="/xl/activeX/activeX303.bin" ContentType="application/vnd.ms-office.activeX"/>
  <Override PartName="/xl/activeX/activeX303.xml" ContentType="application/vnd.ms-office.activeX+xml"/>
  <Override PartName="/xl/activeX/activeX304.bin" ContentType="application/vnd.ms-office.activeX"/>
  <Override PartName="/xl/activeX/activeX304.xml" ContentType="application/vnd.ms-office.activeX+xml"/>
  <Override PartName="/xl/activeX/activeX305.bin" ContentType="application/vnd.ms-office.activeX"/>
  <Override PartName="/xl/activeX/activeX305.xml" ContentType="application/vnd.ms-office.activeX+xml"/>
  <Override PartName="/xl/activeX/activeX306.bin" ContentType="application/vnd.ms-office.activeX"/>
  <Override PartName="/xl/activeX/activeX306.xml" ContentType="application/vnd.ms-office.activeX+xml"/>
  <Override PartName="/xl/activeX/activeX307.bin" ContentType="application/vnd.ms-office.activeX"/>
  <Override PartName="/xl/activeX/activeX307.xml" ContentType="application/vnd.ms-office.activeX+xml"/>
  <Override PartName="/xl/activeX/activeX308.bin" ContentType="application/vnd.ms-office.activeX"/>
  <Override PartName="/xl/activeX/activeX308.xml" ContentType="application/vnd.ms-office.activeX+xml"/>
  <Override PartName="/xl/activeX/activeX309.bin" ContentType="application/vnd.ms-office.activeX"/>
  <Override PartName="/xl/activeX/activeX309.xml" ContentType="application/vnd.ms-office.activeX+xml"/>
  <Override PartName="/xl/activeX/activeX31.bin" ContentType="application/vnd.ms-office.activeX"/>
  <Override PartName="/xl/activeX/activeX31.xml" ContentType="application/vnd.ms-office.activeX+xml"/>
  <Override PartName="/xl/activeX/activeX310.bin" ContentType="application/vnd.ms-office.activeX"/>
  <Override PartName="/xl/activeX/activeX310.xml" ContentType="application/vnd.ms-office.activeX+xml"/>
  <Override PartName="/xl/activeX/activeX311.bin" ContentType="application/vnd.ms-office.activeX"/>
  <Override PartName="/xl/activeX/activeX311.xml" ContentType="application/vnd.ms-office.activeX+xml"/>
  <Override PartName="/xl/activeX/activeX312.bin" ContentType="application/vnd.ms-office.activeX"/>
  <Override PartName="/xl/activeX/activeX312.xml" ContentType="application/vnd.ms-office.activeX+xml"/>
  <Override PartName="/xl/activeX/activeX313.bin" ContentType="application/vnd.ms-office.activeX"/>
  <Override PartName="/xl/activeX/activeX313.xml" ContentType="application/vnd.ms-office.activeX+xml"/>
  <Override PartName="/xl/activeX/activeX314.bin" ContentType="application/vnd.ms-office.activeX"/>
  <Override PartName="/xl/activeX/activeX314.xml" ContentType="application/vnd.ms-office.activeX+xml"/>
  <Override PartName="/xl/activeX/activeX315.bin" ContentType="application/vnd.ms-office.activeX"/>
  <Override PartName="/xl/activeX/activeX315.xml" ContentType="application/vnd.ms-office.activeX+xml"/>
  <Override PartName="/xl/activeX/activeX316.bin" ContentType="application/vnd.ms-office.activeX"/>
  <Override PartName="/xl/activeX/activeX316.xml" ContentType="application/vnd.ms-office.activeX+xml"/>
  <Override PartName="/xl/activeX/activeX317.bin" ContentType="application/vnd.ms-office.activeX"/>
  <Override PartName="/xl/activeX/activeX317.xml" ContentType="application/vnd.ms-office.activeX+xml"/>
  <Override PartName="/xl/activeX/activeX318.bin" ContentType="application/vnd.ms-office.activeX"/>
  <Override PartName="/xl/activeX/activeX318.xml" ContentType="application/vnd.ms-office.activeX+xml"/>
  <Override PartName="/xl/activeX/activeX319.bin" ContentType="application/vnd.ms-office.activeX"/>
  <Override PartName="/xl/activeX/activeX319.xml" ContentType="application/vnd.ms-office.activeX+xml"/>
  <Override PartName="/xl/activeX/activeX32.bin" ContentType="application/vnd.ms-office.activeX"/>
  <Override PartName="/xl/activeX/activeX32.xml" ContentType="application/vnd.ms-office.activeX+xml"/>
  <Override PartName="/xl/activeX/activeX320.bin" ContentType="application/vnd.ms-office.activeX"/>
  <Override PartName="/xl/activeX/activeX320.xml" ContentType="application/vnd.ms-office.activeX+xml"/>
  <Override PartName="/xl/activeX/activeX321.bin" ContentType="application/vnd.ms-office.activeX"/>
  <Override PartName="/xl/activeX/activeX321.xml" ContentType="application/vnd.ms-office.activeX+xml"/>
  <Override PartName="/xl/activeX/activeX322.bin" ContentType="application/vnd.ms-office.activeX"/>
  <Override PartName="/xl/activeX/activeX322.xml" ContentType="application/vnd.ms-office.activeX+xml"/>
  <Override PartName="/xl/activeX/activeX33.bin" ContentType="application/vnd.ms-office.activeX"/>
  <Override PartName="/xl/activeX/activeX33.xml" ContentType="application/vnd.ms-office.activeX+xml"/>
  <Override PartName="/xl/activeX/activeX34.bin" ContentType="application/vnd.ms-office.activeX"/>
  <Override PartName="/xl/activeX/activeX34.xml" ContentType="application/vnd.ms-office.activeX+xml"/>
  <Override PartName="/xl/activeX/activeX35.bin" ContentType="application/vnd.ms-office.activeX"/>
  <Override PartName="/xl/activeX/activeX35.xml" ContentType="application/vnd.ms-office.activeX+xml"/>
  <Override PartName="/xl/activeX/activeX36.bin" ContentType="application/vnd.ms-office.activeX"/>
  <Override PartName="/xl/activeX/activeX36.xml" ContentType="application/vnd.ms-office.activeX+xml"/>
  <Override PartName="/xl/activeX/activeX37.bin" ContentType="application/vnd.ms-office.activeX"/>
  <Override PartName="/xl/activeX/activeX37.xml" ContentType="application/vnd.ms-office.activeX+xml"/>
  <Override PartName="/xl/activeX/activeX38.bin" ContentType="application/vnd.ms-office.activeX"/>
  <Override PartName="/xl/activeX/activeX38.xml" ContentType="application/vnd.ms-office.activeX+xml"/>
  <Override PartName="/xl/activeX/activeX39.bin" ContentType="application/vnd.ms-office.activeX"/>
  <Override PartName="/xl/activeX/activeX39.xml" ContentType="application/vnd.ms-office.activeX+xml"/>
  <Override PartName="/xl/activeX/activeX4.bin" ContentType="application/vnd.ms-office.activeX"/>
  <Override PartName="/xl/activeX/activeX4.xml" ContentType="application/vnd.ms-office.activeX+xml"/>
  <Override PartName="/xl/activeX/activeX40.bin" ContentType="application/vnd.ms-office.activeX"/>
  <Override PartName="/xl/activeX/activeX40.xml" ContentType="application/vnd.ms-office.activeX+xml"/>
  <Override PartName="/xl/activeX/activeX41.bin" ContentType="application/vnd.ms-office.activeX"/>
  <Override PartName="/xl/activeX/activeX41.xml" ContentType="application/vnd.ms-office.activeX+xml"/>
  <Override PartName="/xl/activeX/activeX42.bin" ContentType="application/vnd.ms-office.activeX"/>
  <Override PartName="/xl/activeX/activeX42.xml" ContentType="application/vnd.ms-office.activeX+xml"/>
  <Override PartName="/xl/activeX/activeX43.bin" ContentType="application/vnd.ms-office.activeX"/>
  <Override PartName="/xl/activeX/activeX43.xml" ContentType="application/vnd.ms-office.activeX+xml"/>
  <Override PartName="/xl/activeX/activeX44.bin" ContentType="application/vnd.ms-office.activeX"/>
  <Override PartName="/xl/activeX/activeX44.xml" ContentType="application/vnd.ms-office.activeX+xml"/>
  <Override PartName="/xl/activeX/activeX45.bin" ContentType="application/vnd.ms-office.activeX"/>
  <Override PartName="/xl/activeX/activeX45.xml" ContentType="application/vnd.ms-office.activeX+xml"/>
  <Override PartName="/xl/activeX/activeX46.bin" ContentType="application/vnd.ms-office.activeX"/>
  <Override PartName="/xl/activeX/activeX46.xml" ContentType="application/vnd.ms-office.activeX+xml"/>
  <Override PartName="/xl/activeX/activeX47.bin" ContentType="application/vnd.ms-office.activeX"/>
  <Override PartName="/xl/activeX/activeX47.xml" ContentType="application/vnd.ms-office.activeX+xml"/>
  <Override PartName="/xl/activeX/activeX48.bin" ContentType="application/vnd.ms-office.activeX"/>
  <Override PartName="/xl/activeX/activeX48.xml" ContentType="application/vnd.ms-office.activeX+xml"/>
  <Override PartName="/xl/activeX/activeX49.bin" ContentType="application/vnd.ms-office.activeX"/>
  <Override PartName="/xl/activeX/activeX49.xml" ContentType="application/vnd.ms-office.activeX+xml"/>
  <Override PartName="/xl/activeX/activeX5.bin" ContentType="application/vnd.ms-office.activeX"/>
  <Override PartName="/xl/activeX/activeX5.xml" ContentType="application/vnd.ms-office.activeX+xml"/>
  <Override PartName="/xl/activeX/activeX50.bin" ContentType="application/vnd.ms-office.activeX"/>
  <Override PartName="/xl/activeX/activeX50.xml" ContentType="application/vnd.ms-office.activeX+xml"/>
  <Override PartName="/xl/activeX/activeX51.bin" ContentType="application/vnd.ms-office.activeX"/>
  <Override PartName="/xl/activeX/activeX51.xml" ContentType="application/vnd.ms-office.activeX+xml"/>
  <Override PartName="/xl/activeX/activeX52.bin" ContentType="application/vnd.ms-office.activeX"/>
  <Override PartName="/xl/activeX/activeX52.xml" ContentType="application/vnd.ms-office.activeX+xml"/>
  <Override PartName="/xl/activeX/activeX53.bin" ContentType="application/vnd.ms-office.activeX"/>
  <Override PartName="/xl/activeX/activeX53.xml" ContentType="application/vnd.ms-office.activeX+xml"/>
  <Override PartName="/xl/activeX/activeX54.bin" ContentType="application/vnd.ms-office.activeX"/>
  <Override PartName="/xl/activeX/activeX54.xml" ContentType="application/vnd.ms-office.activeX+xml"/>
  <Override PartName="/xl/activeX/activeX55.bin" ContentType="application/vnd.ms-office.activeX"/>
  <Override PartName="/xl/activeX/activeX55.xml" ContentType="application/vnd.ms-office.activeX+xml"/>
  <Override PartName="/xl/activeX/activeX56.bin" ContentType="application/vnd.ms-office.activeX"/>
  <Override PartName="/xl/activeX/activeX56.xml" ContentType="application/vnd.ms-office.activeX+xml"/>
  <Override PartName="/xl/activeX/activeX57.bin" ContentType="application/vnd.ms-office.activeX"/>
  <Override PartName="/xl/activeX/activeX57.xml" ContentType="application/vnd.ms-office.activeX+xml"/>
  <Override PartName="/xl/activeX/activeX58.bin" ContentType="application/vnd.ms-office.activeX"/>
  <Override PartName="/xl/activeX/activeX58.xml" ContentType="application/vnd.ms-office.activeX+xml"/>
  <Override PartName="/xl/activeX/activeX59.bin" ContentType="application/vnd.ms-office.activeX"/>
  <Override PartName="/xl/activeX/activeX59.xml" ContentType="application/vnd.ms-office.activeX+xml"/>
  <Override PartName="/xl/activeX/activeX6.bin" ContentType="application/vnd.ms-office.activeX"/>
  <Override PartName="/xl/activeX/activeX6.xml" ContentType="application/vnd.ms-office.activeX+xml"/>
  <Override PartName="/xl/activeX/activeX60.bin" ContentType="application/vnd.ms-office.activeX"/>
  <Override PartName="/xl/activeX/activeX60.xml" ContentType="application/vnd.ms-office.activeX+xml"/>
  <Override PartName="/xl/activeX/activeX61.bin" ContentType="application/vnd.ms-office.activeX"/>
  <Override PartName="/xl/activeX/activeX61.xml" ContentType="application/vnd.ms-office.activeX+xml"/>
  <Override PartName="/xl/activeX/activeX62.bin" ContentType="application/vnd.ms-office.activeX"/>
  <Override PartName="/xl/activeX/activeX62.xml" ContentType="application/vnd.ms-office.activeX+xml"/>
  <Override PartName="/xl/activeX/activeX63.bin" ContentType="application/vnd.ms-office.activeX"/>
  <Override PartName="/xl/activeX/activeX63.xml" ContentType="application/vnd.ms-office.activeX+xml"/>
  <Override PartName="/xl/activeX/activeX64.bin" ContentType="application/vnd.ms-office.activeX"/>
  <Override PartName="/xl/activeX/activeX64.xml" ContentType="application/vnd.ms-office.activeX+xml"/>
  <Override PartName="/xl/activeX/activeX65.bin" ContentType="application/vnd.ms-office.activeX"/>
  <Override PartName="/xl/activeX/activeX65.xml" ContentType="application/vnd.ms-office.activeX+xml"/>
  <Override PartName="/xl/activeX/activeX66.bin" ContentType="application/vnd.ms-office.activeX"/>
  <Override PartName="/xl/activeX/activeX66.xml" ContentType="application/vnd.ms-office.activeX+xml"/>
  <Override PartName="/xl/activeX/activeX67.bin" ContentType="application/vnd.ms-office.activeX"/>
  <Override PartName="/xl/activeX/activeX67.xml" ContentType="application/vnd.ms-office.activeX+xml"/>
  <Override PartName="/xl/activeX/activeX68.bin" ContentType="application/vnd.ms-office.activeX"/>
  <Override PartName="/xl/activeX/activeX68.xml" ContentType="application/vnd.ms-office.activeX+xml"/>
  <Override PartName="/xl/activeX/activeX69.bin" ContentType="application/vnd.ms-office.activeX"/>
  <Override PartName="/xl/activeX/activeX69.xml" ContentType="application/vnd.ms-office.activeX+xml"/>
  <Override PartName="/xl/activeX/activeX7.bin" ContentType="application/vnd.ms-office.activeX"/>
  <Override PartName="/xl/activeX/activeX7.xml" ContentType="application/vnd.ms-office.activeX+xml"/>
  <Override PartName="/xl/activeX/activeX70.bin" ContentType="application/vnd.ms-office.activeX"/>
  <Override PartName="/xl/activeX/activeX70.xml" ContentType="application/vnd.ms-office.activeX+xml"/>
  <Override PartName="/xl/activeX/activeX71.bin" ContentType="application/vnd.ms-office.activeX"/>
  <Override PartName="/xl/activeX/activeX71.xml" ContentType="application/vnd.ms-office.activeX+xml"/>
  <Override PartName="/xl/activeX/activeX72.bin" ContentType="application/vnd.ms-office.activeX"/>
  <Override PartName="/xl/activeX/activeX72.xml" ContentType="application/vnd.ms-office.activeX+xml"/>
  <Override PartName="/xl/activeX/activeX73.bin" ContentType="application/vnd.ms-office.activeX"/>
  <Override PartName="/xl/activeX/activeX73.xml" ContentType="application/vnd.ms-office.activeX+xml"/>
  <Override PartName="/xl/activeX/activeX74.bin" ContentType="application/vnd.ms-office.activeX"/>
  <Override PartName="/xl/activeX/activeX74.xml" ContentType="application/vnd.ms-office.activeX+xml"/>
  <Override PartName="/xl/activeX/activeX75.bin" ContentType="application/vnd.ms-office.activeX"/>
  <Override PartName="/xl/activeX/activeX75.xml" ContentType="application/vnd.ms-office.activeX+xml"/>
  <Override PartName="/xl/activeX/activeX76.bin" ContentType="application/vnd.ms-office.activeX"/>
  <Override PartName="/xl/activeX/activeX76.xml" ContentType="application/vnd.ms-office.activeX+xml"/>
  <Override PartName="/xl/activeX/activeX77.bin" ContentType="application/vnd.ms-office.activeX"/>
  <Override PartName="/xl/activeX/activeX77.xml" ContentType="application/vnd.ms-office.activeX+xml"/>
  <Override PartName="/xl/activeX/activeX78.bin" ContentType="application/vnd.ms-office.activeX"/>
  <Override PartName="/xl/activeX/activeX78.xml" ContentType="application/vnd.ms-office.activeX+xml"/>
  <Override PartName="/xl/activeX/activeX79.bin" ContentType="application/vnd.ms-office.activeX"/>
  <Override PartName="/xl/activeX/activeX79.xml" ContentType="application/vnd.ms-office.activeX+xml"/>
  <Override PartName="/xl/activeX/activeX8.bin" ContentType="application/vnd.ms-office.activeX"/>
  <Override PartName="/xl/activeX/activeX8.xml" ContentType="application/vnd.ms-office.activeX+xml"/>
  <Override PartName="/xl/activeX/activeX80.bin" ContentType="application/vnd.ms-office.activeX"/>
  <Override PartName="/xl/activeX/activeX80.xml" ContentType="application/vnd.ms-office.activeX+xml"/>
  <Override PartName="/xl/activeX/activeX81.bin" ContentType="application/vnd.ms-office.activeX"/>
  <Override PartName="/xl/activeX/activeX81.xml" ContentType="application/vnd.ms-office.activeX+xml"/>
  <Override PartName="/xl/activeX/activeX82.bin" ContentType="application/vnd.ms-office.activeX"/>
  <Override PartName="/xl/activeX/activeX82.xml" ContentType="application/vnd.ms-office.activeX+xml"/>
  <Override PartName="/xl/activeX/activeX83.bin" ContentType="application/vnd.ms-office.activeX"/>
  <Override PartName="/xl/activeX/activeX83.xml" ContentType="application/vnd.ms-office.activeX+xml"/>
  <Override PartName="/xl/activeX/activeX84.bin" ContentType="application/vnd.ms-office.activeX"/>
  <Override PartName="/xl/activeX/activeX84.xml" ContentType="application/vnd.ms-office.activeX+xml"/>
  <Override PartName="/xl/activeX/activeX85.bin" ContentType="application/vnd.ms-office.activeX"/>
  <Override PartName="/xl/activeX/activeX85.xml" ContentType="application/vnd.ms-office.activeX+xml"/>
  <Override PartName="/xl/activeX/activeX86.bin" ContentType="application/vnd.ms-office.activeX"/>
  <Override PartName="/xl/activeX/activeX86.xml" ContentType="application/vnd.ms-office.activeX+xml"/>
  <Override PartName="/xl/activeX/activeX87.bin" ContentType="application/vnd.ms-office.activeX"/>
  <Override PartName="/xl/activeX/activeX87.xml" ContentType="application/vnd.ms-office.activeX+xml"/>
  <Override PartName="/xl/activeX/activeX88.bin" ContentType="application/vnd.ms-office.activeX"/>
  <Override PartName="/xl/activeX/activeX88.xml" ContentType="application/vnd.ms-office.activeX+xml"/>
  <Override PartName="/xl/activeX/activeX89.bin" ContentType="application/vnd.ms-office.activeX"/>
  <Override PartName="/xl/activeX/activeX89.xml" ContentType="application/vnd.ms-office.activeX+xml"/>
  <Override PartName="/xl/activeX/activeX9.bin" ContentType="application/vnd.ms-office.activeX"/>
  <Override PartName="/xl/activeX/activeX9.xml" ContentType="application/vnd.ms-office.activeX+xml"/>
  <Override PartName="/xl/activeX/activeX90.bin" ContentType="application/vnd.ms-office.activeX"/>
  <Override PartName="/xl/activeX/activeX90.xml" ContentType="application/vnd.ms-office.activeX+xml"/>
  <Override PartName="/xl/activeX/activeX91.bin" ContentType="application/vnd.ms-office.activeX"/>
  <Override PartName="/xl/activeX/activeX91.xml" ContentType="application/vnd.ms-office.activeX+xml"/>
  <Override PartName="/xl/activeX/activeX92.bin" ContentType="application/vnd.ms-office.activeX"/>
  <Override PartName="/xl/activeX/activeX92.xml" ContentType="application/vnd.ms-office.activeX+xml"/>
  <Override PartName="/xl/activeX/activeX93.bin" ContentType="application/vnd.ms-office.activeX"/>
  <Override PartName="/xl/activeX/activeX93.xml" ContentType="application/vnd.ms-office.activeX+xml"/>
  <Override PartName="/xl/activeX/activeX94.bin" ContentType="application/vnd.ms-office.activeX"/>
  <Override PartName="/xl/activeX/activeX94.xml" ContentType="application/vnd.ms-office.activeX+xml"/>
  <Override PartName="/xl/activeX/activeX95.bin" ContentType="application/vnd.ms-office.activeX"/>
  <Override PartName="/xl/activeX/activeX95.xml" ContentType="application/vnd.ms-office.activeX+xml"/>
  <Override PartName="/xl/activeX/activeX96.bin" ContentType="application/vnd.ms-office.activeX"/>
  <Override PartName="/xl/activeX/activeX96.xml" ContentType="application/vnd.ms-office.activeX+xml"/>
  <Override PartName="/xl/activeX/activeX97.bin" ContentType="application/vnd.ms-office.activeX"/>
  <Override PartName="/xl/activeX/activeX97.xml" ContentType="application/vnd.ms-office.activeX+xml"/>
  <Override PartName="/xl/activeX/activeX98.bin" ContentType="application/vnd.ms-office.activeX"/>
  <Override PartName="/xl/activeX/activeX98.xml" ContentType="application/vnd.ms-office.activeX+xml"/>
  <Override PartName="/xl/activeX/activeX99.bin" ContentType="application/vnd.ms-office.activeX"/>
  <Override PartName="/xl/activeX/activeX99.xml" ContentType="application/vnd.ms-office.activeX+xml"/>
  <Override PartName="/xl/drawings/drawing1.xml" ContentType="application/vnd.openxmlformats-officedocument.drawing+xml"/>
  <Override PartName="/xl/drawings/drawing10.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10515" tabRatio="1000"/>
  </bookViews>
  <sheets>
    <sheet name="样品描述说明" sheetId="41" r:id="rId1"/>
    <sheet name="样品图片" sheetId="58" state="hidden" r:id="rId2"/>
    <sheet name="关联设备页" sheetId="59" r:id="rId3"/>
    <sheet name="5标记" sheetId="60" r:id="rId4"/>
    <sheet name="6结构" sheetId="61" r:id="rId5"/>
    <sheet name="7爬电距离和电气间隙" sheetId="62" r:id="rId6"/>
    <sheet name="8接地规定" sheetId="63" r:id="rId7"/>
    <sheet name="9接线端子" sheetId="64" r:id="rId8"/>
    <sheet name="10内部接线和外部接线" sheetId="65" r:id="rId9"/>
    <sheet name="11防触电保护" sheetId="66" r:id="rId10"/>
    <sheet name="12耐久性试验和热试验" sheetId="68" r:id="rId11"/>
    <sheet name="13防尘、防固体异物和防水" sheetId="69" r:id="rId12"/>
    <sheet name="14绝缘电阻和电气强度" sheetId="70" r:id="rId13"/>
    <sheet name="15耐热、耐火和耐起痕" sheetId="71" r:id="rId14"/>
    <sheet name="附件1" sheetId="72" r:id="rId15"/>
  </sheets>
  <definedNames>
    <definedName name="_xlnm._FilterDatabase" localSheetId="0" hidden="1">样品描述说明!#REF!</definedName>
    <definedName name="_xlnm._FilterDatabase" localSheetId="1" hidden="1">样品图片!#REF!</definedName>
    <definedName name="_xlnm._FilterDatabase" localSheetId="2" hidden="1">关联设备页!#REF!</definedName>
    <definedName name="_xlnm._FilterDatabase" localSheetId="3" hidden="1">'5标记'!#REF!</definedName>
    <definedName name="_xlnm._FilterDatabase" localSheetId="4" hidden="1">'6结构'!#REF!</definedName>
    <definedName name="_xlnm._FilterDatabase" localSheetId="5" hidden="1">'7爬电距离和电气间隙'!#REF!</definedName>
    <definedName name="_xlnm._FilterDatabase" localSheetId="6" hidden="1">'8接地规定'!#REF!</definedName>
    <definedName name="_xlnm._FilterDatabase" localSheetId="7" hidden="1">'9接线端子'!#REF!</definedName>
    <definedName name="_xlnm._FilterDatabase" localSheetId="8" hidden="1">'10内部接线和外部接线'!#REF!</definedName>
    <definedName name="_xlnm._FilterDatabase" localSheetId="9" hidden="1">'11防触电保护'!#REF!</definedName>
    <definedName name="_xlnm._FilterDatabase" localSheetId="10" hidden="1">'12耐久性试验和热试验'!#REF!</definedName>
    <definedName name="_xlnm._FilterDatabase" localSheetId="11" hidden="1">'13防尘、防固体异物和防水'!#REF!</definedName>
    <definedName name="_xlnm._FilterDatabase" localSheetId="12" hidden="1">'14绝缘电阻和电气强度'!#REF!</definedName>
    <definedName name="_xlnm._FilterDatabase" localSheetId="13" hidden="1">'15耐热、耐火和耐起痕'!#REF!</definedName>
    <definedName name="_xlnm._FilterDatabase" localSheetId="14" hidden="1">附件1!#REF!</definedName>
    <definedName name="_xlnm.Print_Area" localSheetId="4">'6结构'!$B:$Q</definedName>
    <definedName name="_xlnm.Print_Titles" localSheetId="4">'6结构'!$2:$4</definedName>
    <definedName name="_xlnm.Print_Area" localSheetId="3">'5标记'!$B:$P</definedName>
    <definedName name="_xlnm.Print_Titles" localSheetId="3">'5标记'!$2:$4</definedName>
    <definedName name="_xlnm.Print_Area" localSheetId="8">'10内部接线和外部接线'!$B:$P</definedName>
    <definedName name="_xlnm.Print_Titles" localSheetId="8">'10内部接线和外部接线'!$2:$4</definedName>
    <definedName name="_xlnm.Print_Area" localSheetId="12">'14绝缘电阻和电气强度'!$B:$Q</definedName>
    <definedName name="_xlnm.Print_Titles" localSheetId="12">'14绝缘电阻和电气强度'!$2:$4</definedName>
    <definedName name="_xlnm.Print_Area" localSheetId="5">'7爬电距离和电气间隙'!$B:$Y</definedName>
    <definedName name="_xlnm.Print_Area" localSheetId="6">'8接地规定'!$B:$Q</definedName>
    <definedName name="_xlnm.Print_Area" localSheetId="7">'9接线端子'!$B:$H</definedName>
    <definedName name="_xlnm.Print_Area" localSheetId="9">'11防触电保护'!$B:$Q</definedName>
    <definedName name="_xlnm.Print_Area" localSheetId="11">'13防尘、防固体异物和防水'!$B:$P</definedName>
    <definedName name="_xlnm.Print_Area" localSheetId="13">'15耐热、耐火和耐起痕'!$B:$Q</definedName>
    <definedName name="关联电压1">'5标记'!$F$21</definedName>
    <definedName name="防触电保护1">'5标记'!$F$9</definedName>
    <definedName name="防触电保护2">'7爬电距离和电气间隙'!$F$6</definedName>
    <definedName name="IP类型1">'5标记'!$F$10</definedName>
    <definedName name="IP类型2">'13防尘、防固体异物和防水'!$F$7</definedName>
    <definedName name="IP类型3">'5标记'!$F$25</definedName>
    <definedName name="标称频率1">'5标记'!$F$54</definedName>
    <definedName name="光源种类1">附件1!$J$7</definedName>
    <definedName name="光源种类2">'12耐久性试验和热试验'!$F$12</definedName>
    <definedName name="LED控制装置1">'5标记'!$F$57</definedName>
    <definedName name="电源连接方式1">'10内部接线和外部接线'!$F$7</definedName>
    <definedName name="最高环境温度1">'5标记'!$F$22</definedName>
    <definedName name="附表控制装置限值1">附件1!$G$19</definedName>
    <definedName name="_xlnm.Print_Area" localSheetId="14">附件1!$B:$U</definedName>
    <definedName name="最高环境温度简述1">'12耐久性试验和热试验'!$F$9</definedName>
    <definedName name="最高环境温度简述2">附件1!$D$10</definedName>
    <definedName name="_xlnm.Print_Titles" localSheetId="5">'7爬电距离和电气间隙'!$2:$4</definedName>
    <definedName name="_xlnm.Print_Titles" localSheetId="6">'8接地规定'!$2:$4</definedName>
    <definedName name="_xlnm.Print_Titles" localSheetId="11">'13防尘、防固体异物和防水'!$2:$4</definedName>
    <definedName name="_xlnm.Print_Titles" localSheetId="13">'15耐热、耐火和耐起痕'!$2:$4</definedName>
    <definedName name="_xlnm.Print_Titles" localSheetId="14">附件1!$2:$4</definedName>
    <definedName name="list_设备">关联设备页!$A$3:$I$3</definedName>
  </definedNames>
  <calcPr calcId="144525"/>
</workbook>
</file>

<file path=xl/sharedStrings.xml><?xml version="1.0" encoding="utf-8"?>
<sst xmlns="http://schemas.openxmlformats.org/spreadsheetml/2006/main" count="1902" uniqueCount="1018">
  <si>
    <r>
      <rPr>
        <b/>
        <sz val="10.5"/>
        <rFont val="宋体"/>
        <charset val="134"/>
      </rPr>
      <t>样</t>
    </r>
    <r>
      <rPr>
        <b/>
        <sz val="10.5"/>
        <rFont val="Times New Roman"/>
        <charset val="134"/>
      </rPr>
      <t xml:space="preserve"> </t>
    </r>
    <r>
      <rPr>
        <b/>
        <sz val="10.5"/>
        <rFont val="宋体"/>
        <charset val="134"/>
      </rPr>
      <t>品</t>
    </r>
    <r>
      <rPr>
        <b/>
        <sz val="10.5"/>
        <rFont val="Times New Roman"/>
        <charset val="134"/>
      </rPr>
      <t xml:space="preserve"> </t>
    </r>
    <r>
      <rPr>
        <b/>
        <sz val="10.5"/>
        <rFont val="宋体"/>
        <charset val="134"/>
      </rPr>
      <t>描</t>
    </r>
    <r>
      <rPr>
        <b/>
        <sz val="10.5"/>
        <rFont val="Times New Roman"/>
        <charset val="134"/>
      </rPr>
      <t xml:space="preserve"> </t>
    </r>
    <r>
      <rPr>
        <b/>
        <sz val="10.5"/>
        <rFont val="宋体"/>
        <charset val="134"/>
      </rPr>
      <t>述</t>
    </r>
    <r>
      <rPr>
        <b/>
        <sz val="10.5"/>
        <rFont val="Times New Roman"/>
        <charset val="134"/>
      </rPr>
      <t xml:space="preserve"> </t>
    </r>
    <r>
      <rPr>
        <b/>
        <sz val="10.5"/>
        <rFont val="宋体"/>
        <charset val="134"/>
      </rPr>
      <t>及</t>
    </r>
    <r>
      <rPr>
        <b/>
        <sz val="10.5"/>
        <rFont val="Times New Roman"/>
        <charset val="134"/>
      </rPr>
      <t xml:space="preserve"> </t>
    </r>
    <r>
      <rPr>
        <b/>
        <sz val="10.5"/>
        <rFont val="宋体"/>
        <charset val="134"/>
      </rPr>
      <t>说</t>
    </r>
    <r>
      <rPr>
        <b/>
        <sz val="10.5"/>
        <rFont val="Times New Roman"/>
        <charset val="134"/>
      </rPr>
      <t xml:space="preserve"> </t>
    </r>
    <r>
      <rPr>
        <b/>
        <sz val="10.5"/>
        <rFont val="宋体"/>
        <charset val="134"/>
      </rPr>
      <t>明</t>
    </r>
  </si>
  <si>
    <r>
      <rPr>
        <sz val="10.5"/>
        <color rgb="FF000000"/>
        <rFont val="宋体"/>
        <charset val="134"/>
      </rPr>
      <t>按防触电保护型式分类：</t>
    </r>
  </si>
  <si>
    <r>
      <rPr>
        <sz val="10.5"/>
        <color rgb="FF000000"/>
        <rFont val="Times New Roman"/>
        <charset val="204"/>
      </rPr>
      <t>Ⅰ</t>
    </r>
    <r>
      <rPr>
        <sz val="10.5"/>
        <color rgb="FF000000"/>
        <rFont val="宋体"/>
        <charset val="204"/>
      </rPr>
      <t>类</t>
    </r>
  </si>
  <si>
    <r>
      <rPr>
        <sz val="10.5"/>
        <color rgb="FF000000"/>
        <rFont val="Times New Roman"/>
        <charset val="204"/>
      </rPr>
      <t>Ⅱ</t>
    </r>
    <r>
      <rPr>
        <sz val="10.5"/>
        <color rgb="FF000000"/>
        <rFont val="宋体"/>
        <charset val="204"/>
      </rPr>
      <t>类</t>
    </r>
  </si>
  <si>
    <r>
      <rPr>
        <sz val="10.5"/>
        <color rgb="FF000000"/>
        <rFont val="Times New Roman"/>
        <charset val="204"/>
      </rPr>
      <t>Ⅲ</t>
    </r>
    <r>
      <rPr>
        <sz val="10.5"/>
        <color rgb="FF000000"/>
        <rFont val="宋体"/>
        <charset val="204"/>
      </rPr>
      <t>类</t>
    </r>
  </si>
  <si>
    <r>
      <rPr>
        <sz val="10.5"/>
        <color rgb="FF000000"/>
        <rFont val="宋体"/>
        <charset val="134"/>
      </rPr>
      <t>按防尘、防固体异物和防水等级分类：</t>
    </r>
  </si>
  <si>
    <t>IP20</t>
  </si>
  <si>
    <t>IP65</t>
  </si>
  <si>
    <r>
      <rPr>
        <sz val="10.5"/>
        <color rgb="FF000000"/>
        <rFont val="宋体"/>
        <charset val="134"/>
      </rPr>
      <t>按灯具设计的安装面材料分类：</t>
    </r>
  </si>
  <si>
    <r>
      <rPr>
        <sz val="10.5"/>
        <color theme="1"/>
        <rFont val="宋体"/>
        <charset val="134"/>
      </rPr>
      <t>有不适宜的符号</t>
    </r>
  </si>
  <si>
    <r>
      <rPr>
        <sz val="10.5"/>
        <color theme="1"/>
        <rFont val="宋体"/>
        <charset val="134"/>
      </rPr>
      <t>无不适宜的符号</t>
    </r>
  </si>
  <si>
    <r>
      <rPr>
        <sz val="10.5"/>
        <color rgb="FF000000"/>
        <rFont val="宋体"/>
        <charset val="134"/>
      </rPr>
      <t>按安装形式分类：</t>
    </r>
  </si>
  <si>
    <r>
      <rPr>
        <sz val="10.5"/>
        <color theme="1"/>
        <rFont val="宋体"/>
        <charset val="134"/>
      </rPr>
      <t>吊式</t>
    </r>
  </si>
  <si>
    <r>
      <rPr>
        <sz val="10.5"/>
        <color theme="1"/>
        <rFont val="宋体"/>
        <charset val="134"/>
      </rPr>
      <t>吸顶式</t>
    </r>
  </si>
  <si>
    <r>
      <rPr>
        <sz val="10.5"/>
        <color theme="1"/>
        <rFont val="宋体"/>
        <charset val="134"/>
      </rPr>
      <t>壁式</t>
    </r>
  </si>
  <si>
    <r>
      <rPr>
        <sz val="10.5"/>
        <color theme="1"/>
        <rFont val="宋体"/>
        <charset val="134"/>
      </rPr>
      <t>固定地面式</t>
    </r>
  </si>
  <si>
    <r>
      <rPr>
        <sz val="10.5"/>
        <color rgb="FF000000"/>
        <rFont val="宋体"/>
        <charset val="134"/>
      </rPr>
      <t>额定电压：</t>
    </r>
  </si>
  <si>
    <r>
      <rPr>
        <sz val="10.5"/>
        <color theme="1"/>
        <rFont val="Times New Roman"/>
        <charset val="134"/>
      </rPr>
      <t>220 V</t>
    </r>
    <r>
      <rPr>
        <sz val="10.5"/>
        <color theme="1"/>
        <rFont val="宋体"/>
        <charset val="134"/>
      </rPr>
      <t>～</t>
    </r>
    <r>
      <rPr>
        <sz val="10.5"/>
        <color theme="1"/>
        <rFont val="Times New Roman"/>
        <charset val="134"/>
      </rPr>
      <t xml:space="preserve">                 </t>
    </r>
  </si>
  <si>
    <r>
      <rPr>
        <sz val="10.5"/>
        <color theme="1"/>
        <rFont val="Times New Roman"/>
        <charset val="134"/>
      </rPr>
      <t>220 V-240 V</t>
    </r>
    <r>
      <rPr>
        <sz val="10.5"/>
        <color theme="1"/>
        <rFont val="宋体"/>
        <charset val="134"/>
      </rPr>
      <t>～</t>
    </r>
    <r>
      <rPr>
        <sz val="10.5"/>
        <color theme="1"/>
        <rFont val="Times New Roman"/>
        <charset val="134"/>
      </rPr>
      <t xml:space="preserve"> </t>
    </r>
  </si>
  <si>
    <r>
      <rPr>
        <sz val="10.5"/>
        <color theme="1"/>
        <rFont val="Times New Roman"/>
        <charset val="134"/>
      </rPr>
      <t>100 V-240 V</t>
    </r>
    <r>
      <rPr>
        <sz val="10.5"/>
        <color theme="1"/>
        <rFont val="宋体"/>
        <charset val="134"/>
      </rPr>
      <t>～</t>
    </r>
    <r>
      <rPr>
        <sz val="10.5"/>
        <color theme="1"/>
        <rFont val="Times New Roman"/>
        <charset val="134"/>
      </rPr>
      <t xml:space="preserve"> </t>
    </r>
  </si>
  <si>
    <r>
      <rPr>
        <sz val="10.5"/>
        <color rgb="FF000000"/>
        <rFont val="宋体"/>
        <charset val="134"/>
      </rPr>
      <t>额定频率：</t>
    </r>
  </si>
  <si>
    <t>50 Hz</t>
  </si>
  <si>
    <t xml:space="preserve">50/60 Hz   </t>
  </si>
  <si>
    <r>
      <rPr>
        <sz val="10.5"/>
        <color rgb="FF000000"/>
        <rFont val="宋体"/>
        <charset val="134"/>
      </rPr>
      <t>额定功率：</t>
    </r>
  </si>
  <si>
    <t>18 W(36×0.5 W/LED Module)</t>
  </si>
  <si>
    <r>
      <rPr>
        <sz val="10.5"/>
        <color rgb="FF000000"/>
        <rFont val="宋体"/>
        <charset val="134"/>
      </rPr>
      <t>电源电流</t>
    </r>
  </si>
  <si>
    <t>0.9 A</t>
  </si>
  <si>
    <r>
      <rPr>
        <sz val="10.5"/>
        <color rgb="FF000000"/>
        <rFont val="宋体"/>
        <charset val="134"/>
      </rPr>
      <t>功率因数：</t>
    </r>
  </si>
  <si>
    <r>
      <rPr>
        <sz val="10.5"/>
        <color rgb="FF000000"/>
        <rFont val="宋体"/>
        <charset val="134"/>
      </rPr>
      <t>产品的功能：</t>
    </r>
  </si>
  <si>
    <r>
      <rPr>
        <sz val="10.5"/>
        <color theme="1"/>
        <rFont val="宋体"/>
        <charset val="134"/>
      </rPr>
      <t>照明</t>
    </r>
  </si>
  <si>
    <r>
      <rPr>
        <sz val="10.5"/>
        <color rgb="FF000000"/>
        <rFont val="宋体"/>
        <charset val="134"/>
      </rPr>
      <t>光源种类：</t>
    </r>
  </si>
  <si>
    <r>
      <rPr>
        <sz val="11"/>
        <color rgb="FF000000"/>
        <rFont val="宋体"/>
        <charset val="134"/>
      </rPr>
      <t>白炽灯</t>
    </r>
  </si>
  <si>
    <r>
      <rPr>
        <sz val="11"/>
        <color rgb="FF000000"/>
        <rFont val="宋体"/>
        <charset val="134"/>
      </rPr>
      <t>环形荧光灯</t>
    </r>
  </si>
  <si>
    <r>
      <rPr>
        <sz val="11"/>
        <color rgb="FF000000"/>
        <rFont val="宋体"/>
        <charset val="134"/>
      </rPr>
      <t>单端荧光灯</t>
    </r>
  </si>
  <si>
    <r>
      <rPr>
        <sz val="11"/>
        <color rgb="FF000000"/>
        <rFont val="宋体"/>
        <charset val="134"/>
      </rPr>
      <t>双端荧光灯</t>
    </r>
  </si>
  <si>
    <t>LED</t>
  </si>
  <si>
    <r>
      <rPr>
        <sz val="10.5"/>
        <color rgb="FF000000"/>
        <rFont val="宋体"/>
        <charset val="134"/>
      </rPr>
      <t>方形荧光灯</t>
    </r>
  </si>
  <si>
    <r>
      <rPr>
        <sz val="10.5"/>
        <color rgb="FF000000"/>
        <rFont val="宋体"/>
        <charset val="134"/>
      </rPr>
      <t>卤钨灯</t>
    </r>
  </si>
  <si>
    <r>
      <rPr>
        <sz val="10.5"/>
        <color rgb="FF000000"/>
        <rFont val="宋体"/>
        <charset val="134"/>
      </rPr>
      <t>高压钠灯</t>
    </r>
    <r>
      <rPr>
        <sz val="10.5"/>
        <color rgb="FF000000"/>
        <rFont val="Times New Roman"/>
        <charset val="134"/>
      </rPr>
      <t xml:space="preserve"> </t>
    </r>
  </si>
  <si>
    <r>
      <rPr>
        <sz val="10.5"/>
        <color rgb="FF000000"/>
        <rFont val="宋体"/>
        <charset val="134"/>
      </rPr>
      <t>金卤灯</t>
    </r>
  </si>
  <si>
    <r>
      <rPr>
        <sz val="10.5"/>
        <color rgb="FF000000"/>
        <rFont val="宋体"/>
        <charset val="134"/>
      </rPr>
      <t>自镇流</t>
    </r>
    <r>
      <rPr>
        <sz val="10.5"/>
        <color rgb="FF000000"/>
        <rFont val="Times New Roman"/>
        <charset val="134"/>
      </rPr>
      <t>LED</t>
    </r>
    <r>
      <rPr>
        <sz val="10.5"/>
        <color rgb="FF000000"/>
        <rFont val="宋体"/>
        <charset val="134"/>
      </rPr>
      <t>灯</t>
    </r>
  </si>
  <si>
    <t xml:space="preserve">   其他：</t>
  </si>
  <si>
    <r>
      <rPr>
        <sz val="10.5"/>
        <color rgb="FF000000"/>
        <rFont val="宋体"/>
        <charset val="134"/>
      </rPr>
      <t>灯具主要部件：</t>
    </r>
  </si>
  <si>
    <r>
      <rPr>
        <sz val="10.5"/>
        <color rgb="FF000000"/>
        <rFont val="宋体"/>
        <charset val="134"/>
      </rPr>
      <t>电子镇流器</t>
    </r>
  </si>
  <si>
    <r>
      <rPr>
        <sz val="10.5"/>
        <color rgb="FF000000"/>
        <rFont val="宋体"/>
        <charset val="134"/>
      </rPr>
      <t>电感镇流器</t>
    </r>
  </si>
  <si>
    <r>
      <rPr>
        <sz val="10.5"/>
        <color rgb="FF000000"/>
        <rFont val="宋体"/>
        <charset val="134"/>
      </rPr>
      <t>电子变压器</t>
    </r>
  </si>
  <si>
    <r>
      <rPr>
        <sz val="10.5"/>
        <color rgb="FF000000"/>
        <rFont val="宋体"/>
        <charset val="134"/>
      </rPr>
      <t>电感变压器</t>
    </r>
  </si>
  <si>
    <r>
      <rPr>
        <sz val="10.5"/>
        <color rgb="FF000000"/>
        <rFont val="宋体"/>
        <charset val="134"/>
      </rPr>
      <t>荧光灯座</t>
    </r>
  </si>
  <si>
    <r>
      <rPr>
        <sz val="10.5"/>
        <color rgb="FF000000"/>
        <rFont val="宋体"/>
        <charset val="134"/>
      </rPr>
      <t>启动器座</t>
    </r>
  </si>
  <si>
    <r>
      <rPr>
        <sz val="10.5"/>
        <color rgb="FF000000"/>
        <rFont val="宋体"/>
        <charset val="134"/>
      </rPr>
      <t>调光装置</t>
    </r>
  </si>
  <si>
    <r>
      <rPr>
        <sz val="10.5"/>
        <color rgb="FF000000"/>
        <rFont val="宋体"/>
        <charset val="134"/>
      </rPr>
      <t>启动器</t>
    </r>
  </si>
  <si>
    <r>
      <rPr>
        <sz val="10.5"/>
        <color rgb="FF000000"/>
        <rFont val="宋体"/>
        <charset val="134"/>
      </rPr>
      <t>螺口灯座</t>
    </r>
  </si>
  <si>
    <r>
      <rPr>
        <sz val="10.5"/>
        <color rgb="FF000000"/>
        <rFont val="宋体"/>
        <charset val="134"/>
      </rPr>
      <t>卡口灯座</t>
    </r>
  </si>
  <si>
    <r>
      <rPr>
        <sz val="10.5"/>
        <color rgb="FF000000"/>
        <rFont val="Times New Roman"/>
        <charset val="134"/>
      </rPr>
      <t>LED</t>
    </r>
    <r>
      <rPr>
        <sz val="10.5"/>
        <color rgb="FF000000"/>
        <rFont val="宋体"/>
        <charset val="134"/>
      </rPr>
      <t>控制装置</t>
    </r>
  </si>
  <si>
    <r>
      <rPr>
        <sz val="10.5"/>
        <color rgb="FF000000"/>
        <rFont val="宋体"/>
        <charset val="134"/>
      </rPr>
      <t>普通照明用</t>
    </r>
    <r>
      <rPr>
        <sz val="10.5"/>
        <color rgb="FF000000"/>
        <rFont val="Times New Roman"/>
        <charset val="134"/>
      </rPr>
      <t>LED</t>
    </r>
    <r>
      <rPr>
        <sz val="10.5"/>
        <color rgb="FF000000"/>
        <rFont val="宋体"/>
        <charset val="134"/>
      </rPr>
      <t>模块</t>
    </r>
  </si>
  <si>
    <r>
      <rPr>
        <sz val="10.5"/>
        <color rgb="FF000000"/>
        <rFont val="宋体"/>
        <charset val="134"/>
      </rPr>
      <t>杂类电子线路</t>
    </r>
  </si>
  <si>
    <r>
      <rPr>
        <sz val="10.5"/>
        <rFont val="宋体"/>
        <charset val="134"/>
      </rPr>
      <t>线圈额定最大工作温度</t>
    </r>
    <r>
      <rPr>
        <sz val="10.5"/>
        <rFont val="Times New Roman"/>
        <charset val="134"/>
      </rPr>
      <t>tw</t>
    </r>
    <r>
      <rPr>
        <sz val="10.5"/>
        <rFont val="宋体"/>
        <charset val="134"/>
      </rPr>
      <t>：</t>
    </r>
  </si>
  <si>
    <r>
      <rPr>
        <sz val="10.5"/>
        <color rgb="FF000000"/>
        <rFont val="宋体"/>
        <charset val="134"/>
      </rPr>
      <t>镇流器线圈</t>
    </r>
    <r>
      <rPr>
        <sz val="10.5"/>
        <color rgb="FF000000"/>
        <rFont val="Times New Roman"/>
        <charset val="134"/>
      </rPr>
      <t xml:space="preserve">:                </t>
    </r>
  </si>
  <si>
    <r>
      <rPr>
        <sz val="10.5"/>
        <color rgb="FF000000"/>
        <rFont val="宋体"/>
        <charset val="134"/>
      </rPr>
      <t>变压器线圈</t>
    </r>
    <r>
      <rPr>
        <sz val="10.5"/>
        <color rgb="FF000000"/>
        <rFont val="Times New Roman"/>
        <charset val="134"/>
      </rPr>
      <t>:</t>
    </r>
  </si>
  <si>
    <r>
      <rPr>
        <sz val="10.5"/>
        <color rgb="FF000000"/>
        <rFont val="宋体"/>
        <charset val="134"/>
      </rPr>
      <t>部件外壳的额定最大工作温度</t>
    </r>
    <r>
      <rPr>
        <sz val="10.5"/>
        <color rgb="FF000000"/>
        <rFont val="Times New Roman"/>
        <charset val="134"/>
      </rPr>
      <t>tc</t>
    </r>
    <r>
      <rPr>
        <sz val="10.5"/>
        <color rgb="FF000000"/>
        <rFont val="宋体"/>
        <charset val="134"/>
      </rPr>
      <t>：</t>
    </r>
  </si>
  <si>
    <r>
      <rPr>
        <sz val="10.5"/>
        <color rgb="FF000000"/>
        <rFont val="宋体"/>
        <charset val="134"/>
      </rPr>
      <t>镇流器：</t>
    </r>
  </si>
  <si>
    <r>
      <rPr>
        <sz val="10.5"/>
        <color rgb="FF000000"/>
        <rFont val="宋体"/>
        <charset val="134"/>
      </rPr>
      <t>电容器：</t>
    </r>
  </si>
  <si>
    <r>
      <rPr>
        <sz val="10.5"/>
        <color rgb="FF000000"/>
        <rFont val="宋体"/>
        <charset val="134"/>
      </rPr>
      <t>启动器：</t>
    </r>
  </si>
  <si>
    <r>
      <rPr>
        <sz val="10.5"/>
        <color rgb="FF000000"/>
        <rFont val="Times New Roman"/>
        <charset val="134"/>
      </rPr>
      <t>LED</t>
    </r>
    <r>
      <rPr>
        <sz val="10.5"/>
        <color rgb="FF000000"/>
        <rFont val="宋体"/>
        <charset val="134"/>
      </rPr>
      <t>控制装置</t>
    </r>
    <r>
      <rPr>
        <sz val="10.5"/>
        <color rgb="FF000000"/>
        <rFont val="Times New Roman"/>
        <charset val="134"/>
      </rPr>
      <t>: 85 ℃</t>
    </r>
  </si>
  <si>
    <r>
      <rPr>
        <sz val="11"/>
        <color rgb="FF000000"/>
        <rFont val="宋体"/>
        <charset val="134"/>
      </rPr>
      <t>普通照明用</t>
    </r>
    <r>
      <rPr>
        <sz val="11"/>
        <color rgb="FF000000"/>
        <rFont val="Times New Roman"/>
        <charset val="134"/>
      </rPr>
      <t>LED</t>
    </r>
    <r>
      <rPr>
        <sz val="11"/>
        <color rgb="FF000000"/>
        <rFont val="宋体"/>
        <charset val="134"/>
      </rPr>
      <t>模块：</t>
    </r>
  </si>
  <si>
    <r>
      <rPr>
        <sz val="11"/>
        <color rgb="FF000000"/>
        <rFont val="宋体"/>
        <charset val="134"/>
      </rPr>
      <t>杂类电子线路：</t>
    </r>
  </si>
  <si>
    <r>
      <rPr>
        <sz val="10.5"/>
        <color rgb="FF000000"/>
        <rFont val="宋体"/>
        <charset val="134"/>
      </rPr>
      <t>电源连接方式：</t>
    </r>
  </si>
  <si>
    <t>接线端子</t>
  </si>
  <si>
    <t>连接引线</t>
  </si>
  <si>
    <t>电源线</t>
  </si>
  <si>
    <t>器具插座</t>
  </si>
  <si>
    <t>电源线带器具插座</t>
  </si>
  <si>
    <t>带插头</t>
  </si>
  <si>
    <t>与电源导轨连接的接合器</t>
  </si>
  <si>
    <t>电源线带插头</t>
  </si>
  <si>
    <r>
      <rPr>
        <sz val="10.5"/>
        <color rgb="FF000000"/>
        <rFont val="宋体"/>
        <charset val="134"/>
      </rPr>
      <t>额定最高环境温度（</t>
    </r>
    <r>
      <rPr>
        <sz val="10.5"/>
        <color rgb="FF000000"/>
        <rFont val="Times New Roman"/>
        <charset val="134"/>
      </rPr>
      <t>ta</t>
    </r>
    <r>
      <rPr>
        <sz val="10.5"/>
        <color rgb="FF000000"/>
        <rFont val="宋体"/>
        <charset val="134"/>
      </rPr>
      <t>）</t>
    </r>
  </si>
  <si>
    <t>50 ℃</t>
  </si>
  <si>
    <r>
      <rPr>
        <sz val="10.5"/>
        <color rgb="FF000000"/>
        <rFont val="Times New Roman"/>
        <charset val="134"/>
      </rPr>
      <t>25 ℃</t>
    </r>
    <r>
      <rPr>
        <sz val="10.5"/>
        <color rgb="FF000000"/>
        <rFont val="宋体"/>
        <charset val="134"/>
      </rPr>
      <t>（未标出）</t>
    </r>
  </si>
  <si>
    <r>
      <rPr>
        <sz val="10.5"/>
        <color rgb="FF000000"/>
        <rFont val="宋体"/>
        <charset val="134"/>
      </rPr>
      <t>样品重量：</t>
    </r>
  </si>
  <si>
    <t>1.5 kg</t>
  </si>
  <si>
    <r>
      <rPr>
        <sz val="10.5"/>
        <color rgb="FF000000"/>
        <rFont val="宋体"/>
        <charset val="134"/>
      </rPr>
      <t>生产日期：</t>
    </r>
  </si>
  <si>
    <t xml:space="preserve">----  </t>
  </si>
  <si>
    <r>
      <rPr>
        <sz val="10.5"/>
        <color rgb="FF000000"/>
        <rFont val="宋体"/>
        <charset val="134"/>
      </rPr>
      <t>样品状态：</t>
    </r>
  </si>
  <si>
    <r>
      <rPr>
        <sz val="10.5"/>
        <color rgb="FF000000"/>
        <rFont val="宋体"/>
        <charset val="134"/>
      </rPr>
      <t>包装完好</t>
    </r>
  </si>
  <si>
    <r>
      <rPr>
        <sz val="10.5"/>
        <color rgb="FF000000"/>
        <rFont val="宋体"/>
        <charset val="134"/>
      </rPr>
      <t>散件包装</t>
    </r>
  </si>
  <si>
    <r>
      <rPr>
        <sz val="10.5"/>
        <color rgb="FF000000"/>
        <rFont val="宋体"/>
        <charset val="134"/>
      </rPr>
      <t>有说明书</t>
    </r>
  </si>
  <si>
    <r>
      <rPr>
        <sz val="10.5"/>
        <color rgb="FF000000"/>
        <rFont val="宋体"/>
        <charset val="134"/>
      </rPr>
      <t>无说明书</t>
    </r>
  </si>
  <si>
    <r>
      <rPr>
        <sz val="10.5"/>
        <color rgb="FF000000"/>
        <rFont val="宋体"/>
        <charset val="134"/>
      </rPr>
      <t>其他说明：</t>
    </r>
  </si>
  <si>
    <r>
      <rPr>
        <sz val="10.5"/>
        <color rgb="FF000000"/>
        <rFont val="宋体"/>
        <charset val="204"/>
      </rPr>
      <t>注：</t>
    </r>
    <r>
      <rPr>
        <sz val="10.5"/>
        <color rgb="FF000000"/>
        <rFont val="Times New Roman"/>
        <charset val="204"/>
      </rPr>
      <t>“</t>
    </r>
    <r>
      <rPr>
        <sz val="10.5"/>
        <color rgb="FF000000"/>
        <rFont val="Wingdings 2"/>
        <charset val="204"/>
      </rPr>
      <t></t>
    </r>
    <r>
      <rPr>
        <sz val="10.5"/>
        <color rgb="FF000000"/>
        <rFont val="Times New Roman"/>
        <charset val="204"/>
      </rPr>
      <t>”</t>
    </r>
    <r>
      <rPr>
        <sz val="10.5"/>
        <color rgb="FF000000"/>
        <rFont val="宋体"/>
        <charset val="204"/>
      </rPr>
      <t>符号后为所选内容，</t>
    </r>
    <r>
      <rPr>
        <sz val="10.5"/>
        <color rgb="FF000000"/>
        <rFont val="Times New Roman"/>
        <charset val="204"/>
      </rPr>
      <t xml:space="preserve">  </t>
    </r>
    <r>
      <rPr>
        <sz val="10.5"/>
        <color rgb="FF000000"/>
        <rFont val="宋体"/>
        <charset val="204"/>
      </rPr>
      <t>符号后为未选内容；不适用划</t>
    </r>
    <r>
      <rPr>
        <sz val="10.5"/>
        <color rgb="FF000000"/>
        <rFont val="Times New Roman"/>
        <charset val="204"/>
      </rPr>
      <t>“----”</t>
    </r>
  </si>
  <si>
    <t>样    品    图    片</t>
  </si>
  <si>
    <t>关 键 试 验 仪 器 设 备 清 单</t>
  </si>
  <si>
    <t>序号</t>
  </si>
  <si>
    <t>名称</t>
  </si>
  <si>
    <t>型号</t>
  </si>
  <si>
    <t>编号</t>
  </si>
  <si>
    <t>校准有效期至</t>
  </si>
  <si>
    <t>本次使用（√）</t>
  </si>
  <si>
    <t>&amp;[ypsbrz.样品设备名称]</t>
  </si>
  <si>
    <t>&amp;[ypsbrz.样品型号规格]</t>
  </si>
  <si>
    <t>&amp;[ypsbrz.样品设备编号]</t>
  </si>
  <si>
    <t>&amp;[ypsbrz.样品校准有效期]</t>
  </si>
  <si>
    <t>√</t>
  </si>
  <si>
    <t>设备按标准要求预热后使用。</t>
  </si>
  <si>
    <t>实验数据</t>
  </si>
  <si>
    <r>
      <rPr>
        <sz val="10.5"/>
        <rFont val="Times New Roman"/>
        <charset val="134"/>
      </rPr>
      <t xml:space="preserve">GB7000.201
  </t>
    </r>
    <r>
      <rPr>
        <sz val="10.5"/>
        <rFont val="SimSun"/>
        <charset val="134"/>
      </rPr>
      <t>条</t>
    </r>
    <r>
      <rPr>
        <sz val="10.5"/>
        <rFont val="Times New Roman"/>
        <charset val="134"/>
      </rPr>
      <t xml:space="preserve">  </t>
    </r>
    <r>
      <rPr>
        <sz val="10.5"/>
        <rFont val="SimSun"/>
        <charset val="134"/>
      </rPr>
      <t>款</t>
    </r>
  </si>
  <si>
    <r>
      <rPr>
        <sz val="10.5"/>
        <rFont val="Times New Roman"/>
        <charset val="134"/>
      </rPr>
      <t xml:space="preserve">GB7000.1
</t>
    </r>
    <r>
      <rPr>
        <sz val="10.5"/>
        <rFont val="SimSun"/>
        <charset val="134"/>
      </rPr>
      <t>条</t>
    </r>
    <r>
      <rPr>
        <sz val="10.5"/>
        <rFont val="Times New Roman"/>
        <charset val="134"/>
      </rPr>
      <t xml:space="preserve">  </t>
    </r>
    <r>
      <rPr>
        <sz val="10.5"/>
        <rFont val="SimSun"/>
        <charset val="134"/>
      </rPr>
      <t>款</t>
    </r>
  </si>
  <si>
    <r>
      <rPr>
        <sz val="10.5"/>
        <rFont val="SimSun"/>
        <charset val="134"/>
      </rPr>
      <t>标</t>
    </r>
    <r>
      <rPr>
        <sz val="10.5"/>
        <rFont val="Times New Roman"/>
        <charset val="134"/>
      </rPr>
      <t xml:space="preserve">    </t>
    </r>
    <r>
      <rPr>
        <sz val="10.5"/>
        <rFont val="SimSun"/>
        <charset val="134"/>
      </rPr>
      <t>准</t>
    </r>
    <r>
      <rPr>
        <sz val="10.5"/>
        <rFont val="Times New Roman"/>
        <charset val="134"/>
      </rPr>
      <t xml:space="preserve">    </t>
    </r>
    <r>
      <rPr>
        <sz val="10.5"/>
        <rFont val="SimSun"/>
        <charset val="134"/>
      </rPr>
      <t>要</t>
    </r>
    <r>
      <rPr>
        <sz val="10.5"/>
        <rFont val="Times New Roman"/>
        <charset val="134"/>
      </rPr>
      <t xml:space="preserve">    </t>
    </r>
    <r>
      <rPr>
        <sz val="10.5"/>
        <rFont val="SimSun"/>
        <charset val="134"/>
      </rPr>
      <t>求</t>
    </r>
  </si>
  <si>
    <r>
      <rPr>
        <sz val="10.5"/>
        <rFont val="SimSun"/>
        <charset val="134"/>
      </rPr>
      <t>试验结果</t>
    </r>
  </si>
  <si>
    <r>
      <rPr>
        <b/>
        <sz val="10.5"/>
        <rFont val="SimSun"/>
        <charset val="134"/>
      </rPr>
      <t>范围</t>
    </r>
  </si>
  <si>
    <r>
      <rPr>
        <sz val="10.5"/>
        <rFont val="SimSun"/>
        <charset val="134"/>
      </rPr>
      <t>多个标准同时适用</t>
    </r>
    <r>
      <rPr>
        <sz val="10.5"/>
        <rFont val="Times New Roman"/>
        <charset val="134"/>
      </rPr>
      <t xml:space="preserve">     </t>
    </r>
    <r>
      <rPr>
        <sz val="10.5"/>
        <rFont val="SimSun"/>
        <charset val="134"/>
      </rPr>
      <t>是</t>
    </r>
    <r>
      <rPr>
        <sz val="10.5"/>
        <rFont val="Times New Roman"/>
        <charset val="134"/>
      </rPr>
      <t>/</t>
    </r>
    <r>
      <rPr>
        <sz val="10.5"/>
        <rFont val="SimSun"/>
        <charset val="134"/>
      </rPr>
      <t>否</t>
    </r>
  </si>
  <si>
    <r>
      <rPr>
        <sz val="10.5"/>
        <rFont val="SimSun"/>
        <charset val="134"/>
      </rPr>
      <t>否</t>
    </r>
  </si>
  <si>
    <r>
      <rPr>
        <b/>
        <sz val="10.5"/>
        <rFont val="SimSun"/>
        <charset val="134"/>
      </rPr>
      <t>灯具分类</t>
    </r>
  </si>
  <si>
    <r>
      <rPr>
        <sz val="10.5"/>
        <rFont val="Times New Roman"/>
        <charset val="134"/>
      </rPr>
      <t>-</t>
    </r>
    <r>
      <rPr>
        <sz val="10.5"/>
        <rFont val="SimSun"/>
        <charset val="134"/>
      </rPr>
      <t>按防触电保护型式分类</t>
    </r>
  </si>
  <si>
    <t>Ⅰ类</t>
  </si>
  <si>
    <r>
      <rPr>
        <sz val="10.5"/>
        <rFont val="Times New Roman"/>
        <charset val="134"/>
      </rPr>
      <t>-</t>
    </r>
    <r>
      <rPr>
        <sz val="10.5"/>
        <rFont val="SimSun"/>
        <charset val="134"/>
      </rPr>
      <t>按防尘、防固体异物和防水等级分类</t>
    </r>
  </si>
  <si>
    <r>
      <rPr>
        <sz val="10.5"/>
        <rFont val="Times New Roman"/>
        <charset val="134"/>
      </rPr>
      <t>-</t>
    </r>
    <r>
      <rPr>
        <sz val="10.5"/>
        <rFont val="SimSun"/>
        <charset val="134"/>
      </rPr>
      <t>按灯具设计的安装表面材料分类</t>
    </r>
  </si>
  <si>
    <t>----</t>
  </si>
  <si>
    <r>
      <rPr>
        <sz val="10.5"/>
        <rFont val="Times New Roman"/>
        <charset val="134"/>
      </rPr>
      <t>-</t>
    </r>
    <r>
      <rPr>
        <sz val="10.5"/>
        <rFont val="SimSun"/>
        <charset val="134"/>
      </rPr>
      <t>按使用环境分类</t>
    </r>
  </si>
  <si>
    <r>
      <rPr>
        <sz val="10.5"/>
        <rFont val="SimSun"/>
        <charset val="134"/>
      </rPr>
      <t>正常条件</t>
    </r>
  </si>
  <si>
    <r>
      <rPr>
        <b/>
        <sz val="10.5"/>
        <rFont val="SimSun"/>
        <charset val="134"/>
      </rPr>
      <t>标记</t>
    </r>
  </si>
  <si>
    <r>
      <rPr>
        <sz val="10.5"/>
        <rFont val="SimSun"/>
        <charset val="134"/>
      </rPr>
      <t>灯具上的标记</t>
    </r>
  </si>
  <si>
    <t>3.2.a</t>
  </si>
  <si>
    <r>
      <rPr>
        <sz val="10.5"/>
        <rFont val="SimSun"/>
        <charset val="134"/>
      </rPr>
      <t>换光源时要看到的标记</t>
    </r>
  </si>
  <si>
    <t>P</t>
  </si>
  <si>
    <t>3.2.b</t>
  </si>
  <si>
    <r>
      <rPr>
        <sz val="10.5"/>
        <rFont val="SimSun"/>
        <charset val="134"/>
      </rPr>
      <t>安装时要看的标记</t>
    </r>
  </si>
  <si>
    <t>3.2.c</t>
  </si>
  <si>
    <r>
      <rPr>
        <sz val="10.5"/>
        <rFont val="SimSun"/>
        <charset val="134"/>
      </rPr>
      <t>安装完成后要看到的标记</t>
    </r>
  </si>
  <si>
    <t>N</t>
  </si>
  <si>
    <r>
      <rPr>
        <sz val="10.5"/>
        <rFont val="SimSun"/>
        <charset val="134"/>
      </rPr>
      <t>符号</t>
    </r>
    <r>
      <rPr>
        <sz val="10.5"/>
        <rFont val="Times New Roman"/>
        <charset val="134"/>
      </rPr>
      <t>/</t>
    </r>
    <r>
      <rPr>
        <sz val="10.5"/>
        <rFont val="SimSun"/>
        <charset val="134"/>
      </rPr>
      <t>文字的大小</t>
    </r>
  </si>
  <si>
    <t>3.2.1</t>
  </si>
  <si>
    <r>
      <rPr>
        <sz val="10.5"/>
        <rFont val="SimSun"/>
        <charset val="134"/>
      </rPr>
      <t>来源标记</t>
    </r>
  </si>
  <si>
    <t>3.2.2</t>
  </si>
  <si>
    <r>
      <rPr>
        <sz val="10.5"/>
        <rFont val="SimSun"/>
        <charset val="134"/>
      </rPr>
      <t>额定电压</t>
    </r>
  </si>
  <si>
    <t>3.2.3</t>
  </si>
  <si>
    <r>
      <rPr>
        <sz val="10.5"/>
        <rFont val="SimSun"/>
        <charset val="134"/>
      </rPr>
      <t>额定最高环境温度</t>
    </r>
    <r>
      <rPr>
        <sz val="10.5"/>
        <rFont val="Times New Roman"/>
        <charset val="134"/>
      </rPr>
      <t xml:space="preserve">ta </t>
    </r>
    <r>
      <rPr>
        <sz val="10.5"/>
        <rFont val="SimSun"/>
        <charset val="134"/>
      </rPr>
      <t>，</t>
    </r>
    <r>
      <rPr>
        <sz val="10.5"/>
        <rFont val="Times New Roman"/>
        <charset val="134"/>
      </rPr>
      <t>25 ℃</t>
    </r>
    <r>
      <rPr>
        <sz val="10.5"/>
        <rFont val="SimSun"/>
        <charset val="134"/>
      </rPr>
      <t>除外</t>
    </r>
  </si>
  <si>
    <t>3.2.4</t>
  </si>
  <si>
    <r>
      <rPr>
        <sz val="10.5"/>
        <rFont val="SimSun"/>
        <charset val="134"/>
      </rPr>
      <t>适用时，</t>
    </r>
    <r>
      <rPr>
        <sz val="10.5"/>
        <rFont val="Times New Roman"/>
        <charset val="134"/>
      </rPr>
      <t>Ⅱ</t>
    </r>
    <r>
      <rPr>
        <sz val="10.5"/>
        <rFont val="SimSun"/>
        <charset val="134"/>
      </rPr>
      <t>类灯具的符号</t>
    </r>
  </si>
  <si>
    <t>3.2.5</t>
  </si>
  <si>
    <r>
      <rPr>
        <sz val="10.5"/>
        <rFont val="SimSun"/>
        <charset val="134"/>
      </rPr>
      <t>适用时，</t>
    </r>
    <r>
      <rPr>
        <sz val="10.5"/>
        <rFont val="Times New Roman"/>
        <charset val="134"/>
      </rPr>
      <t>Ⅲ</t>
    </r>
    <r>
      <rPr>
        <sz val="10.5"/>
        <rFont val="SimSun"/>
        <charset val="134"/>
      </rPr>
      <t>类灯具的符号</t>
    </r>
  </si>
  <si>
    <t>3.2.6</t>
  </si>
  <si>
    <r>
      <rPr>
        <sz val="10.5"/>
        <rFont val="SimSun"/>
        <charset val="134"/>
      </rPr>
      <t>适用时，防尘、防固体异物和防水等级的</t>
    </r>
    <r>
      <rPr>
        <sz val="10.5"/>
        <rFont val="Times New Roman"/>
        <charset val="134"/>
      </rPr>
      <t>IP</t>
    </r>
    <r>
      <rPr>
        <sz val="10.5"/>
        <rFont val="SimSun"/>
        <charset val="134"/>
      </rPr>
      <t>数字标记</t>
    </r>
  </si>
  <si>
    <t>3.2.7</t>
  </si>
  <si>
    <r>
      <rPr>
        <sz val="10.5"/>
        <rFont val="SimSun"/>
        <charset val="134"/>
      </rPr>
      <t>制造商的产品型号</t>
    </r>
  </si>
  <si>
    <t>XB-LED18W</t>
  </si>
  <si>
    <t>3.2.8</t>
  </si>
  <si>
    <r>
      <rPr>
        <sz val="10.5"/>
        <rFont val="SimSun"/>
        <charset val="134"/>
      </rPr>
      <t>额定功率、光源的数量和型号</t>
    </r>
  </si>
  <si>
    <t>3.2.9</t>
  </si>
  <si>
    <r>
      <rPr>
        <sz val="10.5"/>
        <rFont val="SimSun"/>
        <charset val="134"/>
      </rPr>
      <t>适用时，灯具不适宜直接安装在普通可燃材料表面的相关符号</t>
    </r>
  </si>
  <si>
    <t>3.2.10</t>
  </si>
  <si>
    <r>
      <rPr>
        <sz val="10.5"/>
        <rFont val="SimSun"/>
        <charset val="134"/>
      </rPr>
      <t>适用时，使用特殊光源的有关说明</t>
    </r>
  </si>
  <si>
    <t>3.2.11</t>
  </si>
  <si>
    <r>
      <rPr>
        <sz val="10.5"/>
        <rFont val="SimSun"/>
        <charset val="134"/>
      </rPr>
      <t>适用时，适用形状与</t>
    </r>
    <r>
      <rPr>
        <sz val="10.5"/>
        <rFont val="Times New Roman"/>
        <charset val="134"/>
      </rPr>
      <t>“</t>
    </r>
    <r>
      <rPr>
        <sz val="10.5"/>
        <rFont val="SimSun"/>
        <charset val="134"/>
      </rPr>
      <t>冷光束</t>
    </r>
    <r>
      <rPr>
        <sz val="10.5"/>
        <rFont val="Times New Roman"/>
        <charset val="134"/>
      </rPr>
      <t xml:space="preserve"> ”</t>
    </r>
    <r>
      <rPr>
        <sz val="10.5"/>
        <rFont val="SimSun"/>
        <charset val="134"/>
      </rPr>
      <t>灯相似的光源</t>
    </r>
  </si>
  <si>
    <t>3.2.12</t>
  </si>
  <si>
    <r>
      <rPr>
        <sz val="10.5"/>
        <rFont val="SimSun"/>
        <charset val="134"/>
      </rPr>
      <t>端头应有的标记；或颜色编码或</t>
    </r>
    <r>
      <rPr>
        <sz val="10.5"/>
        <rFont val="Times New Roman"/>
        <charset val="134"/>
      </rPr>
      <t>“+ ”“- ”</t>
    </r>
    <r>
      <rPr>
        <sz val="10.5"/>
        <rFont val="SimSun"/>
        <charset val="134"/>
      </rPr>
      <t>标识</t>
    </r>
  </si>
  <si>
    <t>3.2.13</t>
  </si>
  <si>
    <r>
      <rPr>
        <sz val="10.5"/>
        <rFont val="SimSun"/>
        <charset val="134"/>
      </rPr>
      <t>适用时，离被照物最小距离的符号</t>
    </r>
  </si>
  <si>
    <t xml:space="preserve">3.2.14 </t>
  </si>
  <si>
    <r>
      <rPr>
        <sz val="10.5"/>
        <rFont val="SimSun"/>
        <charset val="134"/>
      </rPr>
      <t>适用时，恶劣条件下使用的灯具的符号</t>
    </r>
  </si>
  <si>
    <t>3.2.15</t>
  </si>
  <si>
    <r>
      <rPr>
        <sz val="10.5"/>
        <rFont val="SimSun"/>
        <charset val="134"/>
      </rPr>
      <t>适用时，碗形镜面反射灯泡的符号</t>
    </r>
  </si>
  <si>
    <t>3.2.16</t>
  </si>
  <si>
    <r>
      <rPr>
        <sz val="10.5"/>
        <rFont val="SimSun"/>
        <charset val="134"/>
      </rPr>
      <t>带有防护屏的灯具</t>
    </r>
  </si>
  <si>
    <t>3.2.17</t>
  </si>
  <si>
    <r>
      <rPr>
        <sz val="10.5"/>
        <rFont val="SimSun"/>
        <charset val="134"/>
      </rPr>
      <t>可以互连的灯具的最多数量</t>
    </r>
  </si>
  <si>
    <t>3.2.18</t>
  </si>
  <si>
    <r>
      <rPr>
        <sz val="10.5"/>
        <rFont val="SimSun"/>
        <charset val="134"/>
      </rPr>
      <t>带有双端高压气体放电灯用触发器的灯具以及带有</t>
    </r>
    <r>
      <rPr>
        <sz val="10.5"/>
        <rFont val="Times New Roman"/>
        <charset val="134"/>
      </rPr>
      <t>Fa8</t>
    </r>
    <r>
      <rPr>
        <sz val="10.5"/>
        <rFont val="SimSun"/>
        <charset val="134"/>
      </rPr>
      <t>灯头的双端管形灯的灯具</t>
    </r>
  </si>
  <si>
    <t>3.2.19</t>
  </si>
  <si>
    <r>
      <rPr>
        <sz val="10.5"/>
        <rFont val="SimSun"/>
        <charset val="134"/>
      </rPr>
      <t>灯具设计成只能用自带防护屏的卤钨灯或自带防护屏的金属卤化物灯的符号</t>
    </r>
  </si>
  <si>
    <t>3.2.20</t>
  </si>
  <si>
    <r>
      <rPr>
        <sz val="10.5"/>
        <rFont val="SimSun"/>
        <charset val="134"/>
      </rPr>
      <t>必要时，对于不明显的调节手段，应进行标记</t>
    </r>
  </si>
  <si>
    <t>3.2.21</t>
  </si>
  <si>
    <r>
      <rPr>
        <sz val="10.5"/>
        <rFont val="SimSun"/>
        <charset val="134"/>
      </rPr>
      <t>灯具不适宜被隔热材料覆盖的相关符号</t>
    </r>
  </si>
  <si>
    <t>3.2.22</t>
  </si>
  <si>
    <r>
      <rPr>
        <sz val="10.5"/>
        <rFont val="SimSun"/>
        <charset val="134"/>
      </rPr>
      <t>适用时，灯具带有内装式可替换熔断器的符号</t>
    </r>
  </si>
  <si>
    <t>3.2.23</t>
  </si>
  <si>
    <r>
      <rPr>
        <sz val="10.5"/>
        <rFont val="SimSun"/>
        <charset val="134"/>
      </rPr>
      <t>根据</t>
    </r>
    <r>
      <rPr>
        <sz val="10.5"/>
        <rFont val="Times New Roman"/>
        <charset val="134"/>
      </rPr>
      <t xml:space="preserve">IEC/TR 62778 </t>
    </r>
    <r>
      <rPr>
        <sz val="10.5"/>
        <rFont val="SimSun"/>
        <charset val="134"/>
      </rPr>
      <t>分类为具有一个阈值照度</t>
    </r>
    <r>
      <rPr>
        <sz val="10.5"/>
        <rFont val="Times New Roman"/>
        <charset val="134"/>
      </rPr>
      <t>Ethr</t>
    </r>
    <r>
      <rPr>
        <sz val="10.5"/>
        <rFont val="SimSun"/>
        <charset val="134"/>
      </rPr>
      <t>的可移式和手持式灯具，</t>
    </r>
    <r>
      <rPr>
        <sz val="10.5"/>
        <rFont val="Times New Roman"/>
        <charset val="134"/>
      </rPr>
      <t>“</t>
    </r>
    <r>
      <rPr>
        <sz val="10.5"/>
        <rFont val="SimSun"/>
        <charset val="134"/>
      </rPr>
      <t>不要注视亮着的光源</t>
    </r>
    <r>
      <rPr>
        <sz val="10.5"/>
        <rFont val="Times New Roman"/>
        <charset val="134"/>
      </rPr>
      <t xml:space="preserve"> ”</t>
    </r>
    <r>
      <rPr>
        <sz val="10.5"/>
        <rFont val="SimSun"/>
        <charset val="134"/>
      </rPr>
      <t>的符号</t>
    </r>
  </si>
  <si>
    <t>3.2.24</t>
  </si>
  <si>
    <r>
      <rPr>
        <sz val="10.5"/>
        <rFont val="SimSun"/>
        <charset val="134"/>
      </rPr>
      <t>如果为了防触电保护的要求，盖住非使用者替换光源的固定罩子</t>
    </r>
  </si>
  <si>
    <r>
      <rPr>
        <sz val="10.5"/>
        <rFont val="SimSun"/>
        <charset val="134"/>
      </rPr>
      <t>附加内容</t>
    </r>
  </si>
  <si>
    <t>3.3.1</t>
  </si>
  <si>
    <r>
      <rPr>
        <sz val="10.5"/>
        <rFont val="SimSun"/>
        <charset val="134"/>
      </rPr>
      <t>如果组合式灯具可供替代的部件没有达到基本灯具的相应要求</t>
    </r>
  </si>
  <si>
    <t>3.3.2</t>
  </si>
  <si>
    <r>
      <rPr>
        <sz val="10.5"/>
        <rFont val="SimSun"/>
        <charset val="134"/>
      </rPr>
      <t>标称频率（</t>
    </r>
    <r>
      <rPr>
        <sz val="10.5"/>
        <rFont val="Times New Roman"/>
        <charset val="134"/>
      </rPr>
      <t>Hz</t>
    </r>
    <r>
      <rPr>
        <sz val="10.5"/>
        <rFont val="SimSun"/>
        <charset val="134"/>
      </rPr>
      <t>）</t>
    </r>
  </si>
  <si>
    <t>3.3.3</t>
  </si>
  <si>
    <r>
      <rPr>
        <sz val="10.5"/>
        <rFont val="SimSun"/>
        <charset val="134"/>
      </rPr>
      <t>工作温度</t>
    </r>
  </si>
  <si>
    <t>3.3.3.a</t>
  </si>
  <si>
    <r>
      <rPr>
        <sz val="10.5"/>
        <rFont val="SimSun"/>
        <charset val="134"/>
      </rPr>
      <t>（绕组）额定最高工作温度</t>
    </r>
    <r>
      <rPr>
        <sz val="10.5"/>
        <rFont val="Times New Roman"/>
        <charset val="134"/>
      </rPr>
      <t xml:space="preserve"> tw(℃)</t>
    </r>
  </si>
  <si>
    <t>3.3.3.b</t>
  </si>
  <si>
    <r>
      <rPr>
        <sz val="10.5"/>
        <rFont val="SimSun"/>
        <charset val="134"/>
      </rPr>
      <t>（电容器）额定最高工作温度</t>
    </r>
    <r>
      <rPr>
        <sz val="10.5"/>
        <rFont val="Times New Roman"/>
        <charset val="134"/>
      </rPr>
      <t xml:space="preserve"> tc(℃)</t>
    </r>
  </si>
  <si>
    <t>3.3.4</t>
  </si>
  <si>
    <r>
      <rPr>
        <sz val="10.5"/>
        <rFont val="SimSun"/>
        <charset val="134"/>
      </rPr>
      <t>使用接合器安装到导轨上的灯具应符合直接安装到普通可燃材料表面的要求</t>
    </r>
  </si>
  <si>
    <t>3.3.5</t>
  </si>
  <si>
    <r>
      <rPr>
        <sz val="10.5"/>
        <rFont val="SimSun"/>
        <charset val="134"/>
      </rPr>
      <t>接线图</t>
    </r>
  </si>
  <si>
    <t>3.3.6</t>
  </si>
  <si>
    <r>
      <rPr>
        <sz val="10.5"/>
        <rFont val="SimSun"/>
        <charset val="134"/>
      </rPr>
      <t>灯具，包括镇流器适合的特殊条件</t>
    </r>
  </si>
  <si>
    <t>3.3.7</t>
  </si>
  <si>
    <r>
      <rPr>
        <sz val="10.5"/>
        <rFont val="SimSun"/>
        <charset val="134"/>
      </rPr>
      <t>适用的话，使用金属卤化物灯的灯具应提供警告注意事项</t>
    </r>
  </si>
  <si>
    <t>3.3.8</t>
  </si>
  <si>
    <r>
      <rPr>
        <sz val="10.5"/>
        <rFont val="SimSun"/>
        <charset val="134"/>
      </rPr>
      <t>半灯具制造商应提供关于这种装置使用限制的信息</t>
    </r>
  </si>
  <si>
    <t xml:space="preserve">3.3.9 </t>
  </si>
  <si>
    <r>
      <rPr>
        <sz val="10.5"/>
        <rFont val="SimSun"/>
        <charset val="134"/>
      </rPr>
      <t>制造商应提供功率因数和电源电流的电源信息</t>
    </r>
  </si>
  <si>
    <t>3.3.10</t>
  </si>
  <si>
    <r>
      <rPr>
        <sz val="10.5"/>
        <rFont val="SimSun"/>
        <charset val="134"/>
      </rPr>
      <t>适合在</t>
    </r>
    <r>
      <rPr>
        <sz val="10.5"/>
        <rFont val="Times New Roman"/>
        <charset val="134"/>
      </rPr>
      <t>“</t>
    </r>
    <r>
      <rPr>
        <sz val="10.5"/>
        <rFont val="SimSun"/>
        <charset val="134"/>
      </rPr>
      <t>室内</t>
    </r>
    <r>
      <rPr>
        <sz val="10.5"/>
        <rFont val="Times New Roman"/>
        <charset val="134"/>
      </rPr>
      <t xml:space="preserve"> ”</t>
    </r>
    <r>
      <rPr>
        <sz val="10.5"/>
        <rFont val="SimSun"/>
        <charset val="134"/>
      </rPr>
      <t>使用并包含相关的环境温度</t>
    </r>
  </si>
  <si>
    <t>3.3.11</t>
  </si>
  <si>
    <r>
      <rPr>
        <sz val="10.5"/>
        <rFont val="SimSun"/>
        <charset val="134"/>
      </rPr>
      <t>使用远程控制装置的灯具，灯具设计的光源范围</t>
    </r>
  </si>
  <si>
    <t>3.3.12</t>
  </si>
  <si>
    <r>
      <rPr>
        <sz val="10.5"/>
        <rFont val="SimSun"/>
        <charset val="134"/>
      </rPr>
      <t>弹簧夹紧安装的灯具，不适于安装在管材上的警告</t>
    </r>
  </si>
  <si>
    <t>3.3.13</t>
  </si>
  <si>
    <r>
      <rPr>
        <sz val="10.5"/>
        <rFont val="SimSun"/>
        <charset val="134"/>
      </rPr>
      <t>制造商应提供所有防护屏的技术要求</t>
    </r>
  </si>
  <si>
    <t>3.3.14</t>
  </si>
  <si>
    <r>
      <rPr>
        <sz val="10.5"/>
        <rFont val="SimSun"/>
        <charset val="134"/>
      </rPr>
      <t>正确工作必须时，灯具应标记电源种类的符号</t>
    </r>
  </si>
  <si>
    <t>3.3.15</t>
  </si>
  <si>
    <r>
      <rPr>
        <sz val="10.5"/>
        <rFont val="SimSun"/>
        <charset val="134"/>
      </rPr>
      <t>对于装在灯具上的插座</t>
    </r>
  </si>
  <si>
    <t>3.3.16</t>
  </si>
  <si>
    <r>
      <rPr>
        <sz val="10.5"/>
        <rFont val="SimSun"/>
        <charset val="134"/>
      </rPr>
      <t>恶劣条件下使用的灯具的有关信息</t>
    </r>
  </si>
  <si>
    <t>3.3.17</t>
  </si>
  <si>
    <r>
      <rPr>
        <sz val="10.5"/>
        <rFont val="SimSun"/>
        <charset val="134"/>
      </rPr>
      <t>用</t>
    </r>
    <r>
      <rPr>
        <sz val="10.5"/>
        <rFont val="Times New Roman"/>
        <charset val="134"/>
      </rPr>
      <t>X</t>
    </r>
    <r>
      <rPr>
        <sz val="10.5"/>
        <rFont val="SimSun"/>
        <charset val="134"/>
      </rPr>
      <t>型、</t>
    </r>
    <r>
      <rPr>
        <sz val="10.5"/>
        <rFont val="Times New Roman"/>
        <charset val="134"/>
      </rPr>
      <t>Y</t>
    </r>
    <r>
      <rPr>
        <sz val="10.5"/>
        <rFont val="SimSun"/>
        <charset val="134"/>
      </rPr>
      <t>型或</t>
    </r>
    <r>
      <rPr>
        <sz val="10.5"/>
        <rFont val="Times New Roman"/>
        <charset val="134"/>
      </rPr>
      <t>Z</t>
    </r>
    <r>
      <rPr>
        <sz val="10.5"/>
        <rFont val="SimSun"/>
        <charset val="134"/>
      </rPr>
      <t>型连接的灯具</t>
    </r>
  </si>
  <si>
    <t>3.3.18</t>
  </si>
  <si>
    <r>
      <rPr>
        <sz val="10.5"/>
        <rFont val="SimSun"/>
        <charset val="134"/>
      </rPr>
      <t>除普通灯具以外的灯具装有</t>
    </r>
    <r>
      <rPr>
        <sz val="10.5"/>
        <rFont val="Times New Roman"/>
        <charset val="134"/>
      </rPr>
      <t>PVC</t>
    </r>
    <r>
      <rPr>
        <sz val="10.5"/>
        <rFont val="SimSun"/>
        <charset val="134"/>
      </rPr>
      <t>电源线应提供预期使用的信息</t>
    </r>
  </si>
  <si>
    <t>3.3.19</t>
  </si>
  <si>
    <r>
      <rPr>
        <sz val="10.5"/>
        <rFont val="SimSun"/>
        <charset val="134"/>
      </rPr>
      <t>产生的保护导体电流大于</t>
    </r>
    <r>
      <rPr>
        <sz val="10.5"/>
        <rFont val="Times New Roman"/>
        <charset val="134"/>
      </rPr>
      <t>10 mA</t>
    </r>
    <r>
      <rPr>
        <sz val="10.5"/>
        <rFont val="SimSun"/>
        <charset val="134"/>
      </rPr>
      <t>、而且是要用于永久连接的灯具</t>
    </r>
  </si>
  <si>
    <t>3.3.20</t>
  </si>
  <si>
    <r>
      <rPr>
        <sz val="10.5"/>
        <rFont val="SimSun"/>
        <charset val="134"/>
      </rPr>
      <t>不打算安装在伸臂范围内的墙壁安装、可设置和可调节灯具</t>
    </r>
  </si>
  <si>
    <t>3.3.21</t>
  </si>
  <si>
    <r>
      <rPr>
        <sz val="10.5"/>
        <rFont val="SimSun"/>
        <charset val="134"/>
      </rPr>
      <t>用不可替换光源和非使用者替换光源的灯具，使用说明书</t>
    </r>
  </si>
  <si>
    <t>3.3.22</t>
  </si>
  <si>
    <r>
      <rPr>
        <sz val="10.5"/>
        <rFont val="SimSun"/>
        <charset val="134"/>
      </rPr>
      <t>对可控灯具，应提供在</t>
    </r>
    <r>
      <rPr>
        <sz val="10.5"/>
        <rFont val="Times New Roman"/>
        <charset val="134"/>
      </rPr>
      <t>LV</t>
    </r>
    <r>
      <rPr>
        <sz val="10.5"/>
        <rFont val="SimSun"/>
        <charset val="134"/>
      </rPr>
      <t>电源和控制导体之间保持的绝缘类别</t>
    </r>
  </si>
  <si>
    <r>
      <rPr>
        <sz val="10.5"/>
        <rFont val="SimSun"/>
        <charset val="134"/>
      </rPr>
      <t>标记试验</t>
    </r>
    <r>
      <rPr>
        <sz val="10.5"/>
        <rFont val="Times New Roman"/>
        <charset val="134"/>
      </rPr>
      <t>-</t>
    </r>
    <r>
      <rPr>
        <sz val="10.5"/>
        <rFont val="SimSun"/>
        <charset val="134"/>
      </rPr>
      <t>试验后字迹清晰、不易脱落和不卷曲</t>
    </r>
  </si>
  <si>
    <r>
      <rPr>
        <sz val="10.5"/>
        <color theme="1"/>
        <rFont val="Times New Roman"/>
        <charset val="134"/>
      </rPr>
      <t>(3.4)</t>
    </r>
    <r>
      <rPr>
        <sz val="10.5"/>
        <color theme="1"/>
        <rFont val="楷体"/>
        <charset val="134"/>
      </rPr>
      <t>标记试验</t>
    </r>
    <r>
      <rPr>
        <sz val="10.5"/>
        <color theme="1"/>
        <rFont val="Times New Roman"/>
        <charset val="134"/>
      </rPr>
      <t xml:space="preserve">
-</t>
    </r>
    <r>
      <rPr>
        <sz val="10.5"/>
        <color theme="1"/>
        <rFont val="楷体"/>
        <charset val="134"/>
      </rPr>
      <t>用浸水的布轻擦</t>
    </r>
    <r>
      <rPr>
        <sz val="10.5"/>
        <color theme="1"/>
        <rFont val="Times New Roman"/>
        <charset val="134"/>
      </rPr>
      <t>15 s</t>
    </r>
    <r>
      <rPr>
        <sz val="10.5"/>
        <color theme="1"/>
        <rFont val="楷体"/>
        <charset val="134"/>
      </rPr>
      <t>，待晾干后；再用浸过汽油的布轻擦</t>
    </r>
    <r>
      <rPr>
        <sz val="10.5"/>
        <color theme="1"/>
        <rFont val="Times New Roman"/>
        <charset val="134"/>
      </rPr>
      <t>15 s</t>
    </r>
    <r>
      <rPr>
        <sz val="10.5"/>
        <color theme="1"/>
        <rFont val="楷体"/>
        <charset val="134"/>
      </rPr>
      <t>；</t>
    </r>
    <r>
      <rPr>
        <sz val="10.5"/>
        <color theme="1"/>
        <rFont val="Times New Roman"/>
        <charset val="134"/>
      </rPr>
      <t xml:space="preserve">
-</t>
    </r>
    <r>
      <rPr>
        <sz val="10.5"/>
        <color theme="1"/>
        <rFont val="楷体"/>
        <charset val="134"/>
      </rPr>
      <t>完成第</t>
    </r>
    <r>
      <rPr>
        <sz val="10.5"/>
        <color theme="1"/>
        <rFont val="Times New Roman"/>
        <charset val="134"/>
      </rPr>
      <t>12</t>
    </r>
    <r>
      <rPr>
        <sz val="10.5"/>
        <color theme="1"/>
        <rFont val="楷体"/>
        <charset val="134"/>
      </rPr>
      <t>章所述的试验后；目视检验。</t>
    </r>
  </si>
  <si>
    <t>实测记录</t>
  </si>
  <si>
    <r>
      <rPr>
        <sz val="10.5"/>
        <rFont val="SimSun"/>
        <charset val="134"/>
      </rPr>
      <t>用水试验</t>
    </r>
  </si>
  <si>
    <t>标记字迹</t>
  </si>
  <si>
    <t>清晰</t>
  </si>
  <si>
    <t>不清晰</t>
  </si>
  <si>
    <r>
      <rPr>
        <sz val="10.5"/>
        <rFont val="SimSun"/>
        <charset val="134"/>
      </rPr>
      <t>用汽油试验</t>
    </r>
  </si>
  <si>
    <t>标贴</t>
  </si>
  <si>
    <t>有脱落和卷曲</t>
  </si>
  <si>
    <t>未脱落和卷曲</t>
  </si>
  <si>
    <r>
      <rPr>
        <sz val="10.5"/>
        <rFont val="KaiTi"/>
        <charset val="134"/>
      </rPr>
      <t>备注：</t>
    </r>
    <r>
      <rPr>
        <sz val="10.5"/>
        <rFont val="Times New Roman"/>
        <charset val="134"/>
      </rPr>
      <t>“</t>
    </r>
    <r>
      <rPr>
        <sz val="10.5"/>
        <rFont val="KaiTi"/>
        <charset val="134"/>
      </rPr>
      <t>试验结果</t>
    </r>
    <r>
      <rPr>
        <sz val="10.5"/>
        <rFont val="Times New Roman"/>
        <charset val="134"/>
      </rPr>
      <t>”</t>
    </r>
    <r>
      <rPr>
        <sz val="10.5"/>
        <rFont val="KaiTi"/>
        <charset val="134"/>
      </rPr>
      <t>栏中</t>
    </r>
    <r>
      <rPr>
        <sz val="10.5"/>
        <rFont val="Times New Roman"/>
        <charset val="134"/>
      </rPr>
      <t xml:space="preserve">
P </t>
    </r>
    <r>
      <rPr>
        <sz val="10.5"/>
        <rFont val="KaiTi"/>
        <charset val="134"/>
      </rPr>
      <t>或</t>
    </r>
    <r>
      <rPr>
        <sz val="10.5"/>
        <rFont val="Times New Roman"/>
        <charset val="134"/>
      </rPr>
      <t xml:space="preserve">√  </t>
    </r>
    <r>
      <rPr>
        <sz val="10.5"/>
        <rFont val="KaiTi"/>
        <charset val="134"/>
      </rPr>
      <t>表示试验结果符合要求；</t>
    </r>
    <r>
      <rPr>
        <sz val="10.5"/>
        <rFont val="Times New Roman"/>
        <charset val="134"/>
      </rPr>
      <t xml:space="preserve">
F </t>
    </r>
    <r>
      <rPr>
        <sz val="10.5"/>
        <rFont val="KaiTi"/>
        <charset val="134"/>
      </rPr>
      <t>或</t>
    </r>
    <r>
      <rPr>
        <sz val="10.5"/>
        <rFont val="Times New Roman"/>
        <charset val="134"/>
      </rPr>
      <t xml:space="preserve">×  </t>
    </r>
    <r>
      <rPr>
        <sz val="10.5"/>
        <rFont val="KaiTi"/>
        <charset val="134"/>
      </rPr>
      <t>表示试验结果不符合要求；</t>
    </r>
    <r>
      <rPr>
        <sz val="10.5"/>
        <rFont val="Times New Roman"/>
        <charset val="134"/>
      </rPr>
      <t xml:space="preserve">
N </t>
    </r>
    <r>
      <rPr>
        <sz val="10.5"/>
        <rFont val="KaiTi"/>
        <charset val="134"/>
      </rPr>
      <t>或</t>
    </r>
    <r>
      <rPr>
        <sz val="10.5"/>
        <rFont val="Times New Roman"/>
        <charset val="134"/>
      </rPr>
      <t xml:space="preserve">----  </t>
    </r>
    <r>
      <rPr>
        <sz val="10.5"/>
        <rFont val="KaiTi"/>
        <charset val="134"/>
      </rPr>
      <t>表示要求不适用于该产品，或不进行该项试验。</t>
    </r>
    <r>
      <rPr>
        <sz val="10.5"/>
        <rFont val="Times New Roman"/>
        <charset val="134"/>
      </rPr>
      <t xml:space="preserve">
</t>
    </r>
    <r>
      <rPr>
        <sz val="10.5"/>
        <rFont val="KaiTi"/>
        <charset val="134"/>
      </rPr>
      <t>本页以下空白</t>
    </r>
  </si>
  <si>
    <r>
      <rPr>
        <b/>
        <sz val="10.5"/>
        <rFont val="SimSun"/>
        <charset val="134"/>
      </rPr>
      <t>结构</t>
    </r>
  </si>
  <si>
    <r>
      <rPr>
        <sz val="10.5"/>
        <rFont val="SimSun"/>
        <charset val="134"/>
      </rPr>
      <t>部件可替换，没有困难</t>
    </r>
  </si>
  <si>
    <r>
      <rPr>
        <sz val="10.5"/>
        <rFont val="SimSun"/>
        <charset val="134"/>
      </rPr>
      <t>走线槽光滑，无锐边</t>
    </r>
  </si>
  <si>
    <t>（4.3）走线槽应光滑且没有锐边、毛口、毛刺和可能造成导线绝缘层磨损的类似现象。诸如金属定位螺钉之类的零件不能凸伸到走线槽内</t>
  </si>
  <si>
    <r>
      <rPr>
        <sz val="10.5"/>
        <rFont val="SimSun"/>
        <charset val="134"/>
      </rPr>
      <t>灯座</t>
    </r>
  </si>
  <si>
    <t xml:space="preserve">  灯具内有走线槽；  灯具内无走线槽；
走线固定方式：                      
走线槽   光滑； 不光滑。走线过程
  有； 没有锐边、毛口、毛刺。
金属定位螺钉类零件    凸伸；  未凸伸到走线槽内。</t>
  </si>
  <si>
    <t>4.4.1</t>
  </si>
  <si>
    <r>
      <rPr>
        <sz val="10.5"/>
        <rFont val="SimSun"/>
        <charset val="134"/>
      </rPr>
      <t>整体灯座</t>
    </r>
  </si>
  <si>
    <t>4.4.2</t>
  </si>
  <si>
    <r>
      <rPr>
        <sz val="10.5"/>
        <rFont val="SimSun"/>
        <charset val="134"/>
      </rPr>
      <t>接线连接</t>
    </r>
  </si>
  <si>
    <t>4.4.3</t>
  </si>
  <si>
    <r>
      <rPr>
        <sz val="10.5"/>
        <rFont val="SimSun"/>
        <charset val="134"/>
      </rPr>
      <t>首尾相接安装的灯座</t>
    </r>
  </si>
  <si>
    <t>4.4.4</t>
  </si>
  <si>
    <r>
      <rPr>
        <sz val="10.5"/>
        <rFont val="SimSun"/>
        <charset val="134"/>
      </rPr>
      <t>定位</t>
    </r>
  </si>
  <si>
    <t>4.4.5</t>
  </si>
  <si>
    <r>
      <rPr>
        <sz val="10.5"/>
        <rFont val="SimSun"/>
        <charset val="134"/>
      </rPr>
      <t>峰值脉冲电压</t>
    </r>
  </si>
  <si>
    <t>4.4.6</t>
  </si>
  <si>
    <r>
      <rPr>
        <sz val="10.5"/>
        <rFont val="SimSun"/>
        <charset val="134"/>
      </rPr>
      <t>中心触点</t>
    </r>
  </si>
  <si>
    <t>4.4.7</t>
  </si>
  <si>
    <r>
      <rPr>
        <sz val="10.5"/>
        <rFont val="SimSun"/>
        <charset val="134"/>
      </rPr>
      <t>恶劣条件使用的灯具的部件采用耐起痕材料</t>
    </r>
  </si>
  <si>
    <r>
      <rPr>
        <sz val="10.5"/>
        <color rgb="FF000000"/>
        <rFont val="楷体"/>
        <charset val="204"/>
      </rPr>
      <t>（</t>
    </r>
    <r>
      <rPr>
        <sz val="10.5"/>
        <color rgb="FF000000"/>
        <rFont val="Times New Roman"/>
        <charset val="204"/>
      </rPr>
      <t>4.4.4</t>
    </r>
    <r>
      <rPr>
        <sz val="10.5"/>
        <color rgb="FF000000"/>
        <rFont val="楷体"/>
        <charset val="204"/>
      </rPr>
      <t>）</t>
    </r>
    <r>
      <rPr>
        <sz val="10.5"/>
        <color rgb="FF000000"/>
        <rFont val="Times New Roman"/>
        <charset val="204"/>
      </rPr>
      <t>-</t>
    </r>
    <r>
      <rPr>
        <sz val="10.5"/>
        <color rgb="FF000000"/>
        <rFont val="楷体"/>
        <charset val="204"/>
      </rPr>
      <t>荧光灯灯座：装上试验灯头承受沿轴线作用于灯头中央的压力，时间为</t>
    </r>
    <r>
      <rPr>
        <sz val="10.5"/>
        <color rgb="FF000000"/>
        <rFont val="Times New Roman"/>
        <charset val="204"/>
      </rPr>
      <t>1min</t>
    </r>
    <r>
      <rPr>
        <sz val="10.5"/>
        <color rgb="FF000000"/>
        <rFont val="楷体"/>
        <charset val="204"/>
      </rPr>
      <t>。</t>
    </r>
    <r>
      <rPr>
        <sz val="10.5"/>
        <color rgb="FF000000"/>
        <rFont val="Times New Roman"/>
        <charset val="204"/>
      </rPr>
      <t xml:space="preserve">
    G5</t>
    </r>
    <r>
      <rPr>
        <sz val="10.5"/>
        <color rgb="FF000000"/>
        <rFont val="楷体"/>
        <charset val="204"/>
      </rPr>
      <t>灯座</t>
    </r>
    <r>
      <rPr>
        <sz val="10.5"/>
        <color rgb="FF000000"/>
        <rFont val="Times New Roman"/>
        <charset val="204"/>
      </rPr>
      <t xml:space="preserve">    15 N       G13</t>
    </r>
    <r>
      <rPr>
        <sz val="10.5"/>
        <color rgb="FF000000"/>
        <rFont val="楷体"/>
        <charset val="204"/>
      </rPr>
      <t>灯座</t>
    </r>
    <r>
      <rPr>
        <sz val="10.5"/>
        <color rgb="FF000000"/>
        <rFont val="Times New Roman"/>
        <charset val="204"/>
      </rPr>
      <t xml:space="preserve">    30 N
    </t>
    </r>
    <r>
      <rPr>
        <sz val="10.5"/>
        <color rgb="FF000000"/>
        <rFont val="楷体"/>
        <charset val="204"/>
      </rPr>
      <t>单端荧光灯灯座（</t>
    </r>
    <r>
      <rPr>
        <sz val="10.5"/>
        <color rgb="FF000000"/>
        <rFont val="Times New Roman"/>
        <charset val="204"/>
      </rPr>
      <t>G23</t>
    </r>
    <r>
      <rPr>
        <sz val="10.5"/>
        <color rgb="FF000000"/>
        <rFont val="楷体"/>
        <charset val="204"/>
      </rPr>
      <t>、</t>
    </r>
    <r>
      <rPr>
        <sz val="10.5"/>
        <color rgb="FF000000"/>
        <rFont val="Times New Roman"/>
        <charset val="204"/>
      </rPr>
      <t>G10q</t>
    </r>
    <r>
      <rPr>
        <sz val="10.5"/>
        <color rgb="FF000000"/>
        <rFont val="楷体"/>
        <charset val="204"/>
      </rPr>
      <t>、</t>
    </r>
    <r>
      <rPr>
        <sz val="10.5"/>
        <color rgb="FF000000"/>
        <rFont val="Times New Roman"/>
        <charset val="204"/>
      </rPr>
      <t>GR8</t>
    </r>
    <r>
      <rPr>
        <sz val="10.5"/>
        <color rgb="FF000000"/>
        <rFont val="楷体"/>
        <charset val="204"/>
      </rPr>
      <t>等）</t>
    </r>
    <r>
      <rPr>
        <sz val="10.5"/>
        <color rgb="FF000000"/>
        <rFont val="Times New Roman"/>
        <charset val="204"/>
      </rPr>
      <t>30 N
-</t>
    </r>
    <r>
      <rPr>
        <sz val="10.5"/>
        <color rgb="FF000000"/>
        <rFont val="楷体"/>
        <charset val="204"/>
      </rPr>
      <t>螺口灯座或卡灯座的安装支架承受弯矩</t>
    </r>
    <r>
      <rPr>
        <sz val="10.5"/>
        <color rgb="FF000000"/>
        <rFont val="Times New Roman"/>
        <charset val="204"/>
      </rPr>
      <t>1 min</t>
    </r>
    <r>
      <rPr>
        <sz val="10.5"/>
        <color rgb="FF000000"/>
        <rFont val="楷体"/>
        <charset val="204"/>
      </rPr>
      <t>：</t>
    </r>
    <r>
      <rPr>
        <sz val="10.5"/>
        <color rgb="FF000000"/>
        <rFont val="Times New Roman"/>
        <charset val="204"/>
      </rPr>
      <t xml:space="preserve">
    E14/B15</t>
    </r>
    <r>
      <rPr>
        <sz val="10.5"/>
        <color rgb="FF000000"/>
        <rFont val="楷体"/>
        <charset val="204"/>
      </rPr>
      <t>灯座</t>
    </r>
    <r>
      <rPr>
        <sz val="10.5"/>
        <color rgb="FF000000"/>
        <rFont val="Times New Roman"/>
        <charset val="204"/>
      </rPr>
      <t xml:space="preserve"> 1.2 Nm
    E26/E27/B15</t>
    </r>
    <r>
      <rPr>
        <sz val="10.5"/>
        <color rgb="FF000000"/>
        <rFont val="楷体"/>
        <charset val="204"/>
      </rPr>
      <t>灯座</t>
    </r>
    <r>
      <rPr>
        <sz val="10.5"/>
        <color rgb="FF000000"/>
        <rFont val="Times New Roman"/>
        <charset val="204"/>
      </rPr>
      <t xml:space="preserve"> 2.0 Nm      E39</t>
    </r>
    <r>
      <rPr>
        <sz val="10.5"/>
        <color rgb="FF000000"/>
        <rFont val="楷体"/>
        <charset val="204"/>
      </rPr>
      <t>和</t>
    </r>
    <r>
      <rPr>
        <sz val="10.5"/>
        <color rgb="FF000000"/>
        <rFont val="Times New Roman"/>
        <charset val="204"/>
      </rPr>
      <t>E40</t>
    </r>
    <r>
      <rPr>
        <sz val="10.5"/>
        <color rgb="FF000000"/>
        <rFont val="楷体"/>
        <charset val="204"/>
      </rPr>
      <t>灯座</t>
    </r>
    <r>
      <rPr>
        <sz val="10.5"/>
        <color rgb="FF000000"/>
        <rFont val="Times New Roman"/>
        <charset val="204"/>
      </rPr>
      <t xml:space="preserve"> 4.0 Nm</t>
    </r>
  </si>
  <si>
    <t>4.4.8</t>
  </si>
  <si>
    <r>
      <rPr>
        <sz val="10.5"/>
        <rFont val="SimSun"/>
        <charset val="134"/>
      </rPr>
      <t>光源连接器</t>
    </r>
  </si>
  <si>
    <t xml:space="preserve">  灯座由工厂安装       灯座由用户安装
灯座安装位置：  水平；  垂直；   倾斜：
开口：  向上；  向下
试验后：  灯座不应从其位置上偏离；   固定装置应没有永久变形，使光源重新插入时能进入其预定位置。
灯座损坏的现象描述：           
固定装置变形现象描述：</t>
  </si>
  <si>
    <t>4.4.9</t>
  </si>
  <si>
    <r>
      <rPr>
        <sz val="10.5"/>
        <rFont val="SimSun"/>
        <charset val="134"/>
      </rPr>
      <t>正确使用灯头灯座</t>
    </r>
  </si>
  <si>
    <t>4.4.10</t>
  </si>
  <si>
    <r>
      <rPr>
        <sz val="10.5"/>
        <rFont val="Times New Roman"/>
        <charset val="134"/>
      </rPr>
      <t>IEC 60061</t>
    </r>
    <r>
      <rPr>
        <sz val="10.5"/>
        <rFont val="SimSun"/>
        <charset val="134"/>
      </rPr>
      <t>的灯座或连接器连接的光源未用其他连接方式</t>
    </r>
  </si>
  <si>
    <r>
      <rPr>
        <sz val="10.5"/>
        <rFont val="SimSun"/>
        <charset val="134"/>
      </rPr>
      <t>启动器座</t>
    </r>
  </si>
  <si>
    <r>
      <rPr>
        <sz val="10.5"/>
        <rFont val="SimSun"/>
        <charset val="134"/>
      </rPr>
      <t>非</t>
    </r>
    <r>
      <rPr>
        <sz val="10.5"/>
        <rFont val="Times New Roman"/>
        <charset val="134"/>
      </rPr>
      <t>Ⅱ</t>
    </r>
    <r>
      <rPr>
        <sz val="10.5"/>
        <rFont val="SimSun"/>
        <charset val="134"/>
      </rPr>
      <t>类灯具的启动器座</t>
    </r>
  </si>
  <si>
    <r>
      <rPr>
        <sz val="10.5"/>
        <rFont val="Times New Roman"/>
        <charset val="134"/>
      </rPr>
      <t>Ⅱ</t>
    </r>
    <r>
      <rPr>
        <sz val="10.5"/>
        <rFont val="SimSun"/>
        <charset val="134"/>
      </rPr>
      <t>类结构的启动器座</t>
    </r>
  </si>
  <si>
    <r>
      <rPr>
        <sz val="10.5"/>
        <rFont val="SimSun"/>
        <charset val="134"/>
      </rPr>
      <t>接线端子座</t>
    </r>
  </si>
  <si>
    <r>
      <rPr>
        <sz val="10.5"/>
        <color theme="1"/>
        <rFont val="Times New Roman"/>
        <charset val="134"/>
      </rPr>
      <t>(4.4.5)</t>
    </r>
    <r>
      <rPr>
        <sz val="10.5"/>
        <color theme="1"/>
        <rFont val="楷体"/>
        <charset val="134"/>
      </rPr>
      <t>带有触发器的灯具，作为脉冲电压电路一部分的灯座触点间产生的脉冲峰值电压应不大在灯座上标志的脉冲电压值，或者，如灯座上于无此标志，则不应大于：</t>
    </r>
    <r>
      <rPr>
        <sz val="10.5"/>
        <color theme="1"/>
        <rFont val="Times New Roman"/>
        <charset val="134"/>
      </rPr>
      <t xml:space="preserve">
    </t>
    </r>
    <r>
      <rPr>
        <sz val="10.5"/>
        <color theme="1"/>
        <rFont val="楷体"/>
        <charset val="134"/>
      </rPr>
      <t>额定电压</t>
    </r>
    <r>
      <rPr>
        <sz val="10.5"/>
        <color theme="1"/>
        <rFont val="Times New Roman"/>
        <charset val="134"/>
      </rPr>
      <t>250V</t>
    </r>
    <r>
      <rPr>
        <sz val="10.5"/>
        <color theme="1"/>
        <rFont val="楷体"/>
        <charset val="134"/>
      </rPr>
      <t>灯座</t>
    </r>
    <r>
      <rPr>
        <sz val="10.5"/>
        <color theme="1"/>
        <rFont val="Times New Roman"/>
        <charset val="134"/>
      </rPr>
      <t xml:space="preserve">  2.5 kV     
    </t>
    </r>
    <r>
      <rPr>
        <sz val="10.5"/>
        <color theme="1"/>
        <rFont val="楷体"/>
        <charset val="134"/>
      </rPr>
      <t>额定电压</t>
    </r>
    <r>
      <rPr>
        <sz val="10.5"/>
        <color theme="1"/>
        <rFont val="Times New Roman"/>
        <charset val="134"/>
      </rPr>
      <t>500V</t>
    </r>
    <r>
      <rPr>
        <sz val="10.5"/>
        <color theme="1"/>
        <rFont val="楷体"/>
        <charset val="134"/>
      </rPr>
      <t>螺口灯座</t>
    </r>
    <r>
      <rPr>
        <sz val="10.5"/>
        <color theme="1"/>
        <rFont val="Times New Roman"/>
        <charset val="134"/>
      </rPr>
      <t xml:space="preserve">  4 kV       
    </t>
    </r>
    <r>
      <rPr>
        <sz val="10.5"/>
        <color theme="1"/>
        <rFont val="楷体"/>
        <charset val="134"/>
      </rPr>
      <t>额定电压</t>
    </r>
    <r>
      <rPr>
        <sz val="10.5"/>
        <color theme="1"/>
        <rFont val="Times New Roman"/>
        <charset val="134"/>
      </rPr>
      <t>750V</t>
    </r>
    <r>
      <rPr>
        <sz val="10.5"/>
        <color theme="1"/>
        <rFont val="楷体"/>
        <charset val="134"/>
      </rPr>
      <t>螺口灯座</t>
    </r>
    <r>
      <rPr>
        <sz val="10.5"/>
        <color theme="1"/>
        <rFont val="Times New Roman"/>
        <charset val="134"/>
      </rPr>
      <t xml:space="preserve">  5 kV</t>
    </r>
  </si>
  <si>
    <r>
      <rPr>
        <sz val="10.5"/>
        <rFont val="SimSun"/>
        <charset val="134"/>
      </rPr>
      <t>连接引线</t>
    </r>
  </si>
  <si>
    <r>
      <rPr>
        <sz val="10"/>
        <color theme="1"/>
        <rFont val="楷体"/>
        <charset val="134"/>
      </rPr>
      <t>受试灯座规格：        ；标记的脉冲电压值：        
灯座触点间产生的电压</t>
    </r>
    <r>
      <rPr>
        <sz val="10"/>
        <color theme="1"/>
        <rFont val="Times New Roman"/>
        <charset val="134"/>
      </rPr>
      <t xml:space="preserve">          kV</t>
    </r>
    <r>
      <rPr>
        <sz val="10"/>
        <color theme="1"/>
        <rFont val="楷体"/>
        <charset val="134"/>
      </rPr>
      <t xml:space="preserve">。
</t>
    </r>
  </si>
  <si>
    <r>
      <rPr>
        <sz val="10.5"/>
        <rFont val="SimSun"/>
        <charset val="134"/>
      </rPr>
      <t>不固定的接线端子座</t>
    </r>
  </si>
  <si>
    <r>
      <rPr>
        <sz val="10.5"/>
        <rFont val="SimSun"/>
        <charset val="134"/>
      </rPr>
      <t>接线端子和电源连接件</t>
    </r>
  </si>
  <si>
    <t>4.7.1</t>
  </si>
  <si>
    <r>
      <rPr>
        <sz val="10.5"/>
        <rFont val="SimSun"/>
        <charset val="134"/>
      </rPr>
      <t>与金属部件接触</t>
    </r>
  </si>
  <si>
    <t>4.7.2</t>
  </si>
  <si>
    <r>
      <rPr>
        <sz val="10.5"/>
        <rFont val="Times New Roman"/>
        <charset val="134"/>
      </rPr>
      <t>8 mm</t>
    </r>
    <r>
      <rPr>
        <sz val="10.5"/>
        <rFont val="SimSun"/>
        <charset val="134"/>
      </rPr>
      <t>带电导体试验</t>
    </r>
  </si>
  <si>
    <r>
      <rPr>
        <sz val="10.5"/>
        <rFont val="Times New Roman"/>
        <charset val="134"/>
      </rPr>
      <t>8 mm</t>
    </r>
    <r>
      <rPr>
        <sz val="10.5"/>
        <rFont val="SimSun"/>
        <charset val="134"/>
      </rPr>
      <t>接地导体试验</t>
    </r>
  </si>
  <si>
    <t>4.7.3</t>
  </si>
  <si>
    <r>
      <rPr>
        <sz val="10.5"/>
        <rFont val="SimSun"/>
        <charset val="134"/>
      </rPr>
      <t>电源导体用接线端子</t>
    </r>
  </si>
  <si>
    <t>4.7.3.1</t>
  </si>
  <si>
    <r>
      <rPr>
        <sz val="10.5"/>
        <rFont val="SimSun"/>
        <charset val="134"/>
      </rPr>
      <t>焊接</t>
    </r>
  </si>
  <si>
    <t>4.7.4</t>
  </si>
  <si>
    <r>
      <rPr>
        <sz val="10.5"/>
        <rFont val="SimSun"/>
        <charset val="134"/>
      </rPr>
      <t>非电源连接的接线端子</t>
    </r>
  </si>
  <si>
    <t>4.7.5</t>
  </si>
  <si>
    <r>
      <rPr>
        <sz val="10.5"/>
        <rFont val="SimSun"/>
        <charset val="134"/>
      </rPr>
      <t>耐热接线</t>
    </r>
    <r>
      <rPr>
        <sz val="10.5"/>
        <rFont val="Times New Roman"/>
        <charset val="134"/>
      </rPr>
      <t>/</t>
    </r>
    <r>
      <rPr>
        <sz val="10.5"/>
        <rFont val="SimSun"/>
        <charset val="134"/>
      </rPr>
      <t>套管</t>
    </r>
  </si>
  <si>
    <t>4.7.6</t>
  </si>
  <si>
    <r>
      <rPr>
        <sz val="10.5"/>
        <rFont val="SimSun"/>
        <charset val="134"/>
      </rPr>
      <t>多极插头</t>
    </r>
  </si>
  <si>
    <r>
      <rPr>
        <sz val="10.5"/>
        <rFont val="Times New Roman"/>
        <charset val="134"/>
      </rPr>
      <t>-30 N</t>
    </r>
    <r>
      <rPr>
        <sz val="10.5"/>
        <rFont val="SimSun"/>
        <charset val="134"/>
      </rPr>
      <t>的试验</t>
    </r>
  </si>
  <si>
    <r>
      <rPr>
        <sz val="10.5"/>
        <rFont val="SimSun"/>
        <charset val="134"/>
      </rPr>
      <t>开关</t>
    </r>
  </si>
  <si>
    <r>
      <rPr>
        <sz val="10.5"/>
        <rFont val="SimSun"/>
        <charset val="134"/>
      </rPr>
      <t>绝缘衬垫和套管</t>
    </r>
  </si>
  <si>
    <t>4.9.1</t>
  </si>
  <si>
    <r>
      <rPr>
        <sz val="10.5"/>
        <rFont val="SimSun"/>
        <charset val="134"/>
      </rPr>
      <t>保持</t>
    </r>
  </si>
  <si>
    <r>
      <rPr>
        <sz val="10.5"/>
        <rFont val="SimSun"/>
        <charset val="134"/>
      </rPr>
      <t>固定的方法</t>
    </r>
    <r>
      <rPr>
        <sz val="10.5"/>
        <rFont val="Times New Roman"/>
        <charset val="134"/>
      </rPr>
      <t xml:space="preserve"> :</t>
    </r>
  </si>
  <si>
    <r>
      <rPr>
        <sz val="10.5"/>
        <color rgb="FF000000"/>
        <rFont val="宋体"/>
        <charset val="204"/>
      </rPr>
      <t>热收缩</t>
    </r>
  </si>
  <si>
    <t>4.9.2</t>
  </si>
  <si>
    <r>
      <rPr>
        <sz val="10.5"/>
        <rFont val="SimSun"/>
        <charset val="134"/>
      </rPr>
      <t>绝缘衬垫与套管</t>
    </r>
  </si>
  <si>
    <r>
      <rPr>
        <sz val="10.5"/>
        <color theme="1"/>
        <rFont val="Times New Roman"/>
        <charset val="134"/>
      </rPr>
      <t>(4.9.2)</t>
    </r>
    <r>
      <rPr>
        <sz val="10.5"/>
        <color theme="1"/>
        <rFont val="楷体"/>
        <charset val="134"/>
      </rPr>
      <t>套管试验</t>
    </r>
    <r>
      <rPr>
        <sz val="10.5"/>
        <color theme="1"/>
        <rFont val="Times New Roman"/>
        <charset val="134"/>
      </rPr>
      <t xml:space="preserve">  
</t>
    </r>
    <r>
      <rPr>
        <sz val="10.5"/>
        <color theme="1"/>
        <rFont val="楷体"/>
        <charset val="134"/>
      </rPr>
      <t>套管的耐热温度应比在电线上测得的温度高</t>
    </r>
    <r>
      <rPr>
        <sz val="10.5"/>
        <color theme="1"/>
        <rFont val="Times New Roman"/>
        <charset val="134"/>
      </rPr>
      <t>20 ℃</t>
    </r>
    <r>
      <rPr>
        <sz val="10.5"/>
        <color theme="1"/>
        <rFont val="楷体"/>
        <charset val="134"/>
      </rPr>
      <t>或进行以下试验：</t>
    </r>
    <r>
      <rPr>
        <sz val="10.5"/>
        <color theme="1"/>
        <rFont val="Times New Roman"/>
        <charset val="134"/>
      </rPr>
      <t xml:space="preserve">
a)</t>
    </r>
    <r>
      <rPr>
        <sz val="10.5"/>
        <color theme="1"/>
        <rFont val="楷体"/>
        <charset val="134"/>
      </rPr>
      <t>约</t>
    </r>
    <r>
      <rPr>
        <sz val="10.5"/>
        <color theme="1"/>
        <rFont val="Times New Roman"/>
        <charset val="134"/>
      </rPr>
      <t>15 cm</t>
    </r>
    <r>
      <rPr>
        <sz val="10.5"/>
        <color theme="1"/>
        <rFont val="楷体"/>
        <charset val="134"/>
      </rPr>
      <t>长的</t>
    </r>
    <r>
      <rPr>
        <sz val="10.5"/>
        <color theme="1"/>
        <rFont val="Times New Roman"/>
        <charset val="134"/>
      </rPr>
      <t>3</t>
    </r>
    <r>
      <rPr>
        <sz val="10.5"/>
        <color theme="1"/>
        <rFont val="楷体"/>
        <charset val="134"/>
      </rPr>
      <t>个套管试样进行</t>
    </r>
    <r>
      <rPr>
        <sz val="10.5"/>
        <color theme="1"/>
        <rFont val="Times New Roman"/>
        <charset val="134"/>
      </rPr>
      <t>9.3</t>
    </r>
    <r>
      <rPr>
        <sz val="10.5"/>
        <color theme="1"/>
        <rFont val="楷体"/>
        <charset val="134"/>
      </rPr>
      <t>的潮湿试验，然后进行第</t>
    </r>
    <r>
      <rPr>
        <sz val="10.5"/>
        <color theme="1"/>
        <rFont val="Times New Roman"/>
        <charset val="134"/>
      </rPr>
      <t>10</t>
    </r>
    <r>
      <rPr>
        <sz val="10.5"/>
        <color theme="1"/>
        <rFont val="楷体"/>
        <charset val="134"/>
      </rPr>
      <t>章规定的绝缘电阻和电气强度试验。把一段没有绝缘层的铜导体或金属棒穿过试样，外面用金属箔包住使试样末端不会产生闪络现象。然后在铜导体</t>
    </r>
    <r>
      <rPr>
        <sz val="10.5"/>
        <color theme="1"/>
        <rFont val="Times New Roman"/>
        <charset val="134"/>
      </rPr>
      <t>/</t>
    </r>
    <r>
      <rPr>
        <sz val="10.5"/>
        <color theme="1"/>
        <rFont val="楷体"/>
        <charset val="134"/>
      </rPr>
      <t>金属棒和金属箔之间进行绝缘电阻测量和电气强度试验。</t>
    </r>
    <r>
      <rPr>
        <sz val="10.5"/>
        <color theme="1"/>
        <rFont val="Times New Roman"/>
        <charset val="134"/>
      </rPr>
      <t xml:space="preserve">
b)</t>
    </r>
    <r>
      <rPr>
        <sz val="10.5"/>
        <color theme="1"/>
        <rFont val="楷体"/>
        <charset val="134"/>
      </rPr>
      <t>拿掉铜导体</t>
    </r>
    <r>
      <rPr>
        <sz val="10.5"/>
        <color theme="1"/>
        <rFont val="Times New Roman"/>
        <charset val="134"/>
      </rPr>
      <t>/</t>
    </r>
    <r>
      <rPr>
        <sz val="10.5"/>
        <color theme="1"/>
        <rFont val="楷体"/>
        <charset val="134"/>
      </rPr>
      <t>金属棒和金属箔，把试样放在温度为（</t>
    </r>
    <r>
      <rPr>
        <sz val="10.5"/>
        <color theme="1"/>
        <rFont val="Times New Roman"/>
        <charset val="134"/>
      </rPr>
      <t>T+20)℃</t>
    </r>
    <r>
      <rPr>
        <sz val="10.5"/>
        <color theme="1"/>
        <rFont val="楷体"/>
        <charset val="134"/>
      </rPr>
      <t>的烘箱内</t>
    </r>
    <r>
      <rPr>
        <sz val="10.5"/>
        <color theme="1"/>
        <rFont val="Times New Roman"/>
        <charset val="134"/>
      </rPr>
      <t>240 h</t>
    </r>
    <r>
      <rPr>
        <sz val="10.5"/>
        <color theme="1"/>
        <rFont val="楷体"/>
        <charset val="134"/>
      </rPr>
      <t>，</t>
    </r>
    <r>
      <rPr>
        <sz val="10.5"/>
        <color theme="1"/>
        <rFont val="Times New Roman"/>
        <charset val="134"/>
      </rPr>
      <t>T</t>
    </r>
    <r>
      <rPr>
        <sz val="10.5"/>
        <color theme="1"/>
        <rFont val="楷体"/>
        <charset val="134"/>
      </rPr>
      <t>是在电线上测得的温度。</t>
    </r>
    <r>
      <rPr>
        <sz val="10.5"/>
        <color theme="1"/>
        <rFont val="Times New Roman"/>
        <charset val="134"/>
      </rPr>
      <t xml:space="preserve">
c)</t>
    </r>
    <r>
      <rPr>
        <sz val="10.5"/>
        <color theme="1"/>
        <rFont val="楷体"/>
        <charset val="134"/>
      </rPr>
      <t>允许将试样冷却到室温，然后按上述</t>
    </r>
    <r>
      <rPr>
        <sz val="10.5"/>
        <color theme="1"/>
        <rFont val="Times New Roman"/>
        <charset val="134"/>
      </rPr>
      <t>a</t>
    </r>
    <r>
      <rPr>
        <sz val="10.5"/>
        <color theme="1"/>
        <rFont val="楷体"/>
        <charset val="134"/>
      </rPr>
      <t>）处置试样。然后在铜导体</t>
    </r>
    <r>
      <rPr>
        <sz val="10.5"/>
        <color theme="1"/>
        <rFont val="Times New Roman"/>
        <charset val="134"/>
      </rPr>
      <t>/</t>
    </r>
    <r>
      <rPr>
        <sz val="10.5"/>
        <color theme="1"/>
        <rFont val="楷体"/>
        <charset val="134"/>
      </rPr>
      <t>金属棒和金属箔之间进行绝缘电阻测量和电气强度试验。合格性用第</t>
    </r>
    <r>
      <rPr>
        <sz val="10.5"/>
        <color theme="1"/>
        <rFont val="Times New Roman"/>
        <charset val="134"/>
      </rPr>
      <t>10</t>
    </r>
    <r>
      <rPr>
        <sz val="10.5"/>
        <color theme="1"/>
        <rFont val="楷体"/>
        <charset val="134"/>
      </rPr>
      <t>章的表</t>
    </r>
    <r>
      <rPr>
        <sz val="10.5"/>
        <color theme="1"/>
        <rFont val="Times New Roman"/>
        <charset val="134"/>
      </rPr>
      <t>10.1</t>
    </r>
    <r>
      <rPr>
        <sz val="10.5"/>
        <color theme="1"/>
        <rFont val="楷体"/>
        <charset val="134"/>
      </rPr>
      <t>和表</t>
    </r>
    <r>
      <rPr>
        <sz val="10.5"/>
        <color theme="1"/>
        <rFont val="Times New Roman"/>
        <charset val="134"/>
      </rPr>
      <t>10.2</t>
    </r>
    <r>
      <rPr>
        <sz val="10.5"/>
        <color theme="1"/>
        <rFont val="楷体"/>
        <charset val="134"/>
      </rPr>
      <t>规定的绝缘电阻值和试验电压进行检验。</t>
    </r>
  </si>
  <si>
    <t>4.10</t>
  </si>
  <si>
    <r>
      <rPr>
        <sz val="10.5"/>
        <rFont val="Times New Roman"/>
        <charset val="134"/>
      </rPr>
      <t>II</t>
    </r>
    <r>
      <rPr>
        <sz val="10.5"/>
        <rFont val="SimSun"/>
        <charset val="134"/>
      </rPr>
      <t>类灯具的绝缘</t>
    </r>
  </si>
  <si>
    <r>
      <rPr>
        <sz val="10.5"/>
        <color rgb="FF000000"/>
        <rFont val="楷体"/>
        <charset val="204"/>
      </rPr>
      <t>热试验时在</t>
    </r>
    <r>
      <rPr>
        <sz val="10.5"/>
        <color rgb="FF000000"/>
        <rFont val="Times New Roman"/>
        <charset val="204"/>
      </rPr>
      <t xml:space="preserve">           </t>
    </r>
    <r>
      <rPr>
        <sz val="10.5"/>
        <color rgb="FF000000"/>
        <rFont val="楷体"/>
        <charset val="204"/>
      </rPr>
      <t>处电线上测得的温度</t>
    </r>
    <r>
      <rPr>
        <sz val="10.5"/>
        <color rgb="FF000000"/>
        <rFont val="Times New Roman"/>
        <charset val="204"/>
      </rPr>
      <t xml:space="preserve">    ℃
</t>
    </r>
    <r>
      <rPr>
        <sz val="10.5"/>
        <color rgb="FF000000"/>
        <rFont val="楷体"/>
        <charset val="204"/>
      </rPr>
      <t>试验</t>
    </r>
    <r>
      <rPr>
        <sz val="10.5"/>
        <color rgb="FF000000"/>
        <rFont val="Times New Roman"/>
        <charset val="204"/>
      </rPr>
      <t>a)</t>
    </r>
    <r>
      <rPr>
        <sz val="10.5"/>
        <color rgb="FF000000"/>
        <rFont val="楷体"/>
        <charset val="204"/>
      </rPr>
      <t>后进行绝缘电阻和电气强度试验：</t>
    </r>
    <r>
      <rPr>
        <sz val="10.5"/>
        <color rgb="FF000000"/>
        <rFont val="Times New Roman"/>
        <charset val="204"/>
      </rPr>
      <t xml:space="preserve">
</t>
    </r>
    <r>
      <rPr>
        <sz val="10.5"/>
        <color rgb="FF000000"/>
        <rFont val="楷体"/>
        <charset val="204"/>
      </rPr>
      <t>绝缘电阻：</t>
    </r>
    <r>
      <rPr>
        <sz val="10.5"/>
        <color rgb="FF000000"/>
        <rFont val="Times New Roman"/>
        <charset val="204"/>
      </rPr>
      <t xml:space="preserve">          MΩ;
</t>
    </r>
    <r>
      <rPr>
        <sz val="10.5"/>
        <color rgb="FF000000"/>
        <rFont val="楷体"/>
        <charset val="204"/>
      </rPr>
      <t>电气强度：</t>
    </r>
    <r>
      <rPr>
        <sz val="10.5"/>
        <color rgb="FF000000"/>
        <rFont val="Times New Roman"/>
        <charset val="204"/>
      </rPr>
      <t xml:space="preserve">          V</t>
    </r>
    <r>
      <rPr>
        <sz val="10.5"/>
        <color rgb="FF000000"/>
        <rFont val="楷体"/>
        <charset val="204"/>
      </rPr>
      <t>，</t>
    </r>
    <r>
      <rPr>
        <sz val="10.5"/>
        <color rgb="FF000000"/>
        <rFont val="Times New Roman"/>
        <charset val="204"/>
      </rPr>
      <t xml:space="preserve">      </t>
    </r>
    <r>
      <rPr>
        <sz val="10.5"/>
        <color rgb="FF000000"/>
        <rFont val="楷体"/>
        <charset val="204"/>
      </rPr>
      <t>闪络和击穿。</t>
    </r>
    <r>
      <rPr>
        <sz val="10.5"/>
        <color rgb="FF000000"/>
        <rFont val="Times New Roman"/>
        <charset val="204"/>
      </rPr>
      <t xml:space="preserve">
</t>
    </r>
    <r>
      <rPr>
        <sz val="10.5"/>
        <color rgb="FF000000"/>
        <rFont val="楷体"/>
        <charset val="204"/>
      </rPr>
      <t>烘箱温度</t>
    </r>
    <r>
      <rPr>
        <sz val="10.5"/>
        <color rgb="FF000000"/>
        <rFont val="Times New Roman"/>
        <charset val="204"/>
      </rPr>
      <t xml:space="preserve">          </t>
    </r>
    <r>
      <rPr>
        <sz val="10.5"/>
        <color rgb="FF000000"/>
        <rFont val="楷体"/>
        <charset val="204"/>
      </rPr>
      <t>。</t>
    </r>
    <r>
      <rPr>
        <sz val="10.5"/>
        <color rgb="FF000000"/>
        <rFont val="Times New Roman"/>
        <charset val="204"/>
      </rPr>
      <t xml:space="preserve">
</t>
    </r>
    <r>
      <rPr>
        <sz val="10.5"/>
        <color rgb="FF000000"/>
        <rFont val="楷体"/>
        <charset val="204"/>
      </rPr>
      <t>试验</t>
    </r>
    <r>
      <rPr>
        <sz val="10.5"/>
        <color rgb="FF000000"/>
        <rFont val="Times New Roman"/>
        <charset val="204"/>
      </rPr>
      <t>b)</t>
    </r>
    <r>
      <rPr>
        <sz val="10.5"/>
        <color rgb="FF000000"/>
        <rFont val="楷体"/>
        <charset val="204"/>
      </rPr>
      <t>后进行绝缘电阻和电气强度试验：</t>
    </r>
    <r>
      <rPr>
        <sz val="10.5"/>
        <color rgb="FF000000"/>
        <rFont val="Times New Roman"/>
        <charset val="204"/>
      </rPr>
      <t xml:space="preserve">
</t>
    </r>
    <r>
      <rPr>
        <sz val="10.5"/>
        <color rgb="FF000000"/>
        <rFont val="楷体"/>
        <charset val="204"/>
      </rPr>
      <t>绝缘电阻：</t>
    </r>
    <r>
      <rPr>
        <sz val="10.5"/>
        <color rgb="FF000000"/>
        <rFont val="Times New Roman"/>
        <charset val="204"/>
      </rPr>
      <t xml:space="preserve">          MΩ</t>
    </r>
    <r>
      <rPr>
        <sz val="10.5"/>
        <color rgb="FF000000"/>
        <rFont val="楷体"/>
        <charset val="204"/>
      </rPr>
      <t>；</t>
    </r>
    <r>
      <rPr>
        <sz val="10.5"/>
        <color rgb="FF000000"/>
        <rFont val="Times New Roman"/>
        <charset val="204"/>
      </rPr>
      <t xml:space="preserve">
</t>
    </r>
    <r>
      <rPr>
        <sz val="10.5"/>
        <color rgb="FF000000"/>
        <rFont val="楷体"/>
        <charset val="204"/>
      </rPr>
      <t>电气强度：</t>
    </r>
    <r>
      <rPr>
        <sz val="10.5"/>
        <color rgb="FF000000"/>
        <rFont val="Times New Roman"/>
        <charset val="204"/>
      </rPr>
      <t xml:space="preserve">       V</t>
    </r>
    <r>
      <rPr>
        <sz val="10.5"/>
        <color rgb="FF000000"/>
        <rFont val="楷体"/>
        <charset val="204"/>
      </rPr>
      <t>，</t>
    </r>
    <r>
      <rPr>
        <sz val="10.5"/>
        <color rgb="FF000000"/>
        <rFont val="Times New Roman"/>
        <charset val="204"/>
      </rPr>
      <t xml:space="preserve">      </t>
    </r>
    <r>
      <rPr>
        <sz val="10.5"/>
        <color rgb="FF000000"/>
        <rFont val="楷体"/>
        <charset val="204"/>
      </rPr>
      <t>闪络和击穿。</t>
    </r>
    <r>
      <rPr>
        <sz val="10.5"/>
        <color rgb="FF000000"/>
        <rFont val="Times New Roman"/>
        <charset val="204"/>
      </rPr>
      <t xml:space="preserve">
</t>
    </r>
  </si>
  <si>
    <t>4.10.1</t>
  </si>
  <si>
    <r>
      <rPr>
        <sz val="10.5"/>
        <rFont val="SimSun"/>
        <charset val="134"/>
      </rPr>
      <t>安装表面</t>
    </r>
    <r>
      <rPr>
        <sz val="10.5"/>
        <rFont val="Times New Roman"/>
        <charset val="134"/>
      </rPr>
      <t>-</t>
    </r>
    <r>
      <rPr>
        <sz val="10.5"/>
        <rFont val="SimSun"/>
        <charset val="134"/>
      </rPr>
      <t>易触及金属部件</t>
    </r>
    <r>
      <rPr>
        <sz val="10.5"/>
        <rFont val="Times New Roman"/>
        <charset val="134"/>
      </rPr>
      <t>-</t>
    </r>
    <r>
      <rPr>
        <sz val="10.5"/>
        <rFont val="SimSun"/>
        <charset val="134"/>
      </rPr>
      <t>基本绝缘的接线，没有接触</t>
    </r>
  </si>
  <si>
    <r>
      <rPr>
        <sz val="10.5"/>
        <rFont val="SimSun"/>
        <charset val="134"/>
      </rPr>
      <t>安全安装的固定式灯具</t>
    </r>
  </si>
  <si>
    <r>
      <rPr>
        <sz val="10.5"/>
        <rFont val="SimSun"/>
        <charset val="134"/>
      </rPr>
      <t>电容器和开关</t>
    </r>
  </si>
  <si>
    <r>
      <rPr>
        <sz val="10.5"/>
        <rFont val="SimSun"/>
        <charset val="134"/>
      </rPr>
      <t>抑制干扰电容器符合</t>
    </r>
    <r>
      <rPr>
        <sz val="10.5"/>
        <rFont val="Times New Roman"/>
        <charset val="134"/>
      </rPr>
      <t>IEC 60384-14</t>
    </r>
  </si>
  <si>
    <t>4.10.2</t>
  </si>
  <si>
    <r>
      <rPr>
        <sz val="10.5"/>
        <rFont val="SimSun"/>
        <charset val="134"/>
      </rPr>
      <t>装配缝隙：</t>
    </r>
  </si>
  <si>
    <r>
      <rPr>
        <sz val="10.5"/>
        <rFont val="Times New Roman"/>
        <charset val="134"/>
      </rPr>
      <t>-</t>
    </r>
    <r>
      <rPr>
        <sz val="10.5"/>
        <rFont val="SimSun"/>
        <charset val="134"/>
      </rPr>
      <t>不重合</t>
    </r>
  </si>
  <si>
    <r>
      <rPr>
        <sz val="10.5"/>
        <rFont val="Times New Roman"/>
        <charset val="134"/>
      </rPr>
      <t>-</t>
    </r>
    <r>
      <rPr>
        <sz val="10.5"/>
        <rFont val="SimSun"/>
        <charset val="134"/>
      </rPr>
      <t>试具不触及带电部件</t>
    </r>
  </si>
  <si>
    <t>4.10.3</t>
  </si>
  <si>
    <r>
      <rPr>
        <sz val="10.5"/>
        <rFont val="SimSun"/>
        <charset val="134"/>
      </rPr>
      <t>绝缘的维持性：</t>
    </r>
  </si>
  <si>
    <r>
      <rPr>
        <sz val="10.5"/>
        <rFont val="Times New Roman"/>
        <charset val="134"/>
      </rPr>
      <t>-</t>
    </r>
    <r>
      <rPr>
        <sz val="10.5"/>
        <rFont val="SimSun"/>
        <charset val="134"/>
      </rPr>
      <t>固定</t>
    </r>
  </si>
  <si>
    <r>
      <rPr>
        <sz val="10.5"/>
        <rFont val="Times New Roman"/>
        <charset val="134"/>
      </rPr>
      <t>-</t>
    </r>
    <r>
      <rPr>
        <sz val="10.5"/>
        <rFont val="SimSun"/>
        <charset val="134"/>
      </rPr>
      <t>不能替换；灯具不起作用</t>
    </r>
  </si>
  <si>
    <r>
      <rPr>
        <sz val="10.5"/>
        <rFont val="Times New Roman"/>
        <charset val="134"/>
      </rPr>
      <t>-</t>
    </r>
    <r>
      <rPr>
        <sz val="10.5"/>
        <rFont val="SimSun"/>
        <charset val="134"/>
      </rPr>
      <t>套管固定在其位置上</t>
    </r>
  </si>
  <si>
    <r>
      <rPr>
        <sz val="10.5"/>
        <rFont val="Times New Roman"/>
        <charset val="134"/>
      </rPr>
      <t>-</t>
    </r>
    <r>
      <rPr>
        <sz val="10.5"/>
        <rFont val="SimSun"/>
        <charset val="134"/>
      </rPr>
      <t>灯座内的衬垫</t>
    </r>
  </si>
  <si>
    <r>
      <rPr>
        <sz val="10.5"/>
        <rFont val="SimSun"/>
        <charset val="134"/>
      </rPr>
      <t>电气连接件和载流部件</t>
    </r>
  </si>
  <si>
    <t>4.11.1</t>
  </si>
  <si>
    <r>
      <rPr>
        <sz val="10.5"/>
        <rFont val="SimSun"/>
        <charset val="134"/>
      </rPr>
      <t>接触压力</t>
    </r>
  </si>
  <si>
    <t>4.11.2</t>
  </si>
  <si>
    <r>
      <rPr>
        <sz val="10.5"/>
        <rFont val="SimSun"/>
        <charset val="134"/>
      </rPr>
      <t>螺钉：</t>
    </r>
  </si>
  <si>
    <r>
      <rPr>
        <sz val="10.5"/>
        <rFont val="Times New Roman"/>
        <charset val="134"/>
      </rPr>
      <t>-</t>
    </r>
    <r>
      <rPr>
        <sz val="10.5"/>
        <rFont val="SimSun"/>
        <charset val="134"/>
      </rPr>
      <t>自攻螺钉</t>
    </r>
  </si>
  <si>
    <r>
      <rPr>
        <sz val="10.5"/>
        <rFont val="Times New Roman"/>
        <charset val="134"/>
      </rPr>
      <t>-</t>
    </r>
    <r>
      <rPr>
        <sz val="10.5"/>
        <rFont val="SimSun"/>
        <charset val="134"/>
      </rPr>
      <t>自切螺钉</t>
    </r>
  </si>
  <si>
    <t>4.11.3</t>
  </si>
  <si>
    <r>
      <rPr>
        <sz val="10.5"/>
        <rFont val="SimSun"/>
        <charset val="134"/>
      </rPr>
      <t>螺钉锁紧：</t>
    </r>
  </si>
  <si>
    <r>
      <rPr>
        <sz val="10.5"/>
        <rFont val="Times New Roman"/>
        <charset val="134"/>
      </rPr>
      <t>-</t>
    </r>
    <r>
      <rPr>
        <sz val="10.5"/>
        <rFont val="SimSun"/>
        <charset val="134"/>
      </rPr>
      <t>弹簧垫圈</t>
    </r>
  </si>
  <si>
    <r>
      <rPr>
        <sz val="10.5"/>
        <rFont val="Times New Roman"/>
        <charset val="134"/>
      </rPr>
      <t>-</t>
    </r>
    <r>
      <rPr>
        <sz val="10.5"/>
        <rFont val="SimSun"/>
        <charset val="134"/>
      </rPr>
      <t>铆钉</t>
    </r>
  </si>
  <si>
    <t>4.11.4</t>
  </si>
  <si>
    <r>
      <rPr>
        <sz val="10.5"/>
        <rFont val="SimSun"/>
        <charset val="134"/>
      </rPr>
      <t>载流部件的材料</t>
    </r>
  </si>
  <si>
    <t>4.11.5</t>
  </si>
  <si>
    <r>
      <rPr>
        <sz val="10.5"/>
        <rFont val="SimSun"/>
        <charset val="134"/>
      </rPr>
      <t>与木材不接触</t>
    </r>
  </si>
  <si>
    <t>4.11.6</t>
  </si>
  <si>
    <r>
      <rPr>
        <sz val="10.5"/>
        <rFont val="SimSun"/>
        <charset val="134"/>
      </rPr>
      <t>电气</t>
    </r>
    <r>
      <rPr>
        <sz val="10.5"/>
        <rFont val="Times New Roman"/>
        <charset val="134"/>
      </rPr>
      <t>-</t>
    </r>
    <r>
      <rPr>
        <sz val="10.5"/>
        <rFont val="SimSun"/>
        <charset val="134"/>
      </rPr>
      <t>机械连接系统</t>
    </r>
  </si>
  <si>
    <r>
      <rPr>
        <sz val="10.5"/>
        <color theme="1"/>
        <rFont val="Times New Roman"/>
        <charset val="134"/>
      </rPr>
      <t>(4.12.1)</t>
    </r>
    <r>
      <rPr>
        <sz val="10.5"/>
        <color theme="1"/>
        <rFont val="楷体"/>
        <charset val="134"/>
      </rPr>
      <t>失灵后将造成灯具不安全的螺钉和机械连接件应能承受正常使用时可能出现的机械应力。检验时拧紧的螺钉和螺母拧紧和拧松</t>
    </r>
    <r>
      <rPr>
        <sz val="10.5"/>
        <color theme="1"/>
        <rFont val="Times New Roman"/>
        <charset val="134"/>
      </rPr>
      <t>5</t>
    </r>
    <r>
      <rPr>
        <sz val="10.5"/>
        <color theme="1"/>
        <rFont val="楷体"/>
        <charset val="134"/>
      </rPr>
      <t>次。每次拧松时，绝缘材料螺钉和螺母应完全取下。</t>
    </r>
    <r>
      <rPr>
        <sz val="10.5"/>
        <color theme="1"/>
        <rFont val="Times New Roman"/>
        <charset val="134"/>
      </rPr>
      <t xml:space="preserve">
     </t>
    </r>
    <r>
      <rPr>
        <sz val="10.5"/>
        <color theme="1"/>
        <rFont val="楷体"/>
        <charset val="134"/>
      </rPr>
      <t>用适合的试验旋凿或扳手施加表</t>
    </r>
    <r>
      <rPr>
        <sz val="10.5"/>
        <color theme="1"/>
        <rFont val="Times New Roman"/>
        <charset val="134"/>
      </rPr>
      <t>4.1</t>
    </r>
    <r>
      <rPr>
        <sz val="10.5"/>
        <color theme="1"/>
        <rFont val="楷体"/>
        <charset val="134"/>
      </rPr>
      <t>的扭矩；</t>
    </r>
    <r>
      <rPr>
        <sz val="10.5"/>
        <color theme="1"/>
        <rFont val="Times New Roman"/>
        <charset val="134"/>
      </rPr>
      <t xml:space="preserve">
     </t>
    </r>
    <r>
      <rPr>
        <sz val="10.5"/>
        <color theme="1"/>
        <rFont val="楷体"/>
        <charset val="134"/>
      </rPr>
      <t>用于软线固定架绝缘材料螺钉直接作用在软缆或软线上的，试验扭矩为</t>
    </r>
    <r>
      <rPr>
        <sz val="10.5"/>
        <color theme="1"/>
        <rFont val="Times New Roman"/>
        <charset val="134"/>
      </rPr>
      <t>0.5 Nm</t>
    </r>
    <r>
      <rPr>
        <sz val="10.5"/>
        <color theme="1"/>
        <rFont val="楷体"/>
        <charset val="134"/>
      </rPr>
      <t>。</t>
    </r>
  </si>
  <si>
    <r>
      <rPr>
        <sz val="10.5"/>
        <rFont val="SimSun"/>
        <charset val="134"/>
      </rPr>
      <t>机械连接件和密封压盖</t>
    </r>
  </si>
  <si>
    <r>
      <rPr>
        <sz val="10.5"/>
        <color rgb="FF000000"/>
        <rFont val="楷体"/>
        <charset val="204"/>
      </rPr>
      <t xml:space="preserve">   固定  接地端子   的   金属螺钉，
标称直径</t>
    </r>
    <r>
      <rPr>
        <sz val="10.5"/>
        <color rgb="FF000000"/>
        <rFont val="Times New Roman"/>
        <charset val="204"/>
      </rPr>
      <t xml:space="preserve">       mm</t>
    </r>
    <r>
      <rPr>
        <sz val="10.5"/>
        <color rgb="FF000000"/>
        <rFont val="楷体"/>
        <charset val="204"/>
      </rPr>
      <t>，扭矩</t>
    </r>
    <r>
      <rPr>
        <sz val="10.5"/>
        <color rgb="FF000000"/>
        <rFont val="Times New Roman"/>
        <charset val="204"/>
      </rPr>
      <t xml:space="preserve">       Nm</t>
    </r>
    <r>
      <rPr>
        <sz val="10.5"/>
        <color rgb="FF000000"/>
        <rFont val="楷体"/>
        <charset val="204"/>
      </rPr>
      <t>；
5次试验期间，  有   未影响继续使用的现象。
   固定  外壳  的  金属螺钉，
标称直径</t>
    </r>
    <r>
      <rPr>
        <sz val="10.5"/>
        <color rgb="FF000000"/>
        <rFont val="Times New Roman"/>
        <charset val="204"/>
      </rPr>
      <t xml:space="preserve">       mm</t>
    </r>
    <r>
      <rPr>
        <sz val="10.5"/>
        <color rgb="FF000000"/>
        <rFont val="楷体"/>
        <charset val="204"/>
      </rPr>
      <t>，扭矩</t>
    </r>
    <r>
      <rPr>
        <sz val="10.5"/>
        <color rgb="FF000000"/>
        <rFont val="Times New Roman"/>
        <charset val="204"/>
      </rPr>
      <t xml:space="preserve">       Nm</t>
    </r>
    <r>
      <rPr>
        <sz val="10.5"/>
        <color rgb="FF000000"/>
        <rFont val="楷体"/>
        <charset val="204"/>
      </rPr>
      <t>；
5次试验期间，  有   未影响继续使用的现象。
   固定  LED控制装置   的  金属螺钉，
标称直径</t>
    </r>
    <r>
      <rPr>
        <sz val="10.5"/>
        <color rgb="FF000000"/>
        <rFont val="Times New Roman"/>
        <charset val="204"/>
      </rPr>
      <t xml:space="preserve">       mm</t>
    </r>
    <r>
      <rPr>
        <sz val="10.5"/>
        <color rgb="FF000000"/>
        <rFont val="楷体"/>
        <charset val="204"/>
      </rPr>
      <t>，扭矩</t>
    </r>
    <r>
      <rPr>
        <sz val="10.5"/>
        <color rgb="FF000000"/>
        <rFont val="Times New Roman"/>
        <charset val="204"/>
      </rPr>
      <t xml:space="preserve">       Nm</t>
    </r>
    <r>
      <rPr>
        <sz val="10.5"/>
        <color rgb="FF000000"/>
        <rFont val="楷体"/>
        <charset val="204"/>
      </rPr>
      <t xml:space="preserve">；
5次试验期间，  有   未影响继续使用的现象。
</t>
    </r>
  </si>
  <si>
    <t>4.12.1</t>
  </si>
  <si>
    <r>
      <rPr>
        <sz val="10.5"/>
        <rFont val="SimSun"/>
        <charset val="134"/>
      </rPr>
      <t>螺钉由非软金属制成</t>
    </r>
  </si>
  <si>
    <r>
      <rPr>
        <sz val="10.5"/>
        <rFont val="SimSun"/>
        <charset val="134"/>
      </rPr>
      <t>绝缘材料的螺钉</t>
    </r>
  </si>
  <si>
    <r>
      <rPr>
        <sz val="10.5"/>
        <rFont val="SimSun"/>
        <charset val="134"/>
      </rPr>
      <t>扭矩试验：</t>
    </r>
    <r>
      <rPr>
        <sz val="10.5"/>
        <rFont val="Times New Roman"/>
        <charset val="134"/>
      </rPr>
      <t xml:space="preserve"> </t>
    </r>
    <r>
      <rPr>
        <sz val="10.5"/>
        <rFont val="SimSun"/>
        <charset val="134"/>
      </rPr>
      <t>固定接地端子的金属螺钉：</t>
    </r>
    <r>
      <rPr>
        <sz val="10.5"/>
        <rFont val="Times New Roman"/>
        <charset val="134"/>
      </rPr>
      <t>0.50 Nm</t>
    </r>
  </si>
  <si>
    <r>
      <rPr>
        <sz val="10.5"/>
        <rFont val="SimSun"/>
        <charset val="134"/>
      </rPr>
      <t>扭矩试验：</t>
    </r>
    <r>
      <rPr>
        <sz val="10.5"/>
        <rFont val="Times New Roman"/>
        <charset val="134"/>
      </rPr>
      <t xml:space="preserve"> </t>
    </r>
    <r>
      <rPr>
        <sz val="10.5"/>
        <rFont val="SimSun"/>
        <charset val="134"/>
      </rPr>
      <t>固定外壳的金属螺钉：</t>
    </r>
    <r>
      <rPr>
        <sz val="10.5"/>
        <rFont val="Times New Roman"/>
        <charset val="134"/>
      </rPr>
      <t>0.50 Nm</t>
    </r>
  </si>
  <si>
    <r>
      <rPr>
        <sz val="10.5"/>
        <rFont val="SimSun"/>
        <charset val="134"/>
      </rPr>
      <t>扭矩试验：</t>
    </r>
    <r>
      <rPr>
        <sz val="10.5"/>
        <rFont val="Times New Roman"/>
        <charset val="134"/>
      </rPr>
      <t xml:space="preserve"> </t>
    </r>
    <r>
      <rPr>
        <sz val="10.5"/>
        <rFont val="SimSun"/>
        <charset val="134"/>
      </rPr>
      <t>固定</t>
    </r>
    <r>
      <rPr>
        <sz val="10.5"/>
        <rFont val="Times New Roman"/>
        <charset val="134"/>
      </rPr>
      <t>LED</t>
    </r>
    <r>
      <rPr>
        <sz val="10.5"/>
        <rFont val="SimSun"/>
        <charset val="134"/>
      </rPr>
      <t>控制装置的金属螺钉：</t>
    </r>
    <r>
      <rPr>
        <sz val="10.5"/>
        <rFont val="Times New Roman"/>
        <charset val="134"/>
      </rPr>
      <t>0.50 Nm</t>
    </r>
  </si>
  <si>
    <t>4.12.2</t>
  </si>
  <si>
    <r>
      <rPr>
        <sz val="10.5"/>
        <rFont val="SimSun"/>
        <charset val="134"/>
      </rPr>
      <t>直径</t>
    </r>
    <r>
      <rPr>
        <sz val="10.5"/>
        <rFont val="Times New Roman"/>
        <charset val="134"/>
      </rPr>
      <t>&lt;3 mm</t>
    </r>
    <r>
      <rPr>
        <sz val="10.5"/>
        <rFont val="SimSun"/>
        <charset val="134"/>
      </rPr>
      <t>的螺钉旋入金属内</t>
    </r>
  </si>
  <si>
    <t>4.12.4</t>
  </si>
  <si>
    <r>
      <rPr>
        <sz val="10.5"/>
        <rFont val="SimSun"/>
        <charset val="134"/>
      </rPr>
      <t>锁紧的连接件</t>
    </r>
  </si>
  <si>
    <t>4.12.5</t>
  </si>
  <si>
    <r>
      <rPr>
        <sz val="10.5"/>
        <rFont val="SimSun"/>
        <charset val="134"/>
      </rPr>
      <t>螺纹密封压盖；扭矩（</t>
    </r>
    <r>
      <rPr>
        <sz val="10.5"/>
        <rFont val="Times New Roman"/>
        <charset val="134"/>
      </rPr>
      <t>Nm</t>
    </r>
    <r>
      <rPr>
        <sz val="10.5"/>
        <rFont val="SimSun"/>
        <charset val="134"/>
      </rPr>
      <t>）</t>
    </r>
    <r>
      <rPr>
        <sz val="10.5"/>
        <rFont val="Times New Roman"/>
        <charset val="134"/>
      </rPr>
      <t xml:space="preserve"> :     Nm</t>
    </r>
  </si>
  <si>
    <r>
      <rPr>
        <sz val="10.5"/>
        <rFont val="SimSun"/>
        <charset val="134"/>
      </rPr>
      <t>机械强度</t>
    </r>
  </si>
  <si>
    <r>
      <rPr>
        <sz val="10.5"/>
        <color theme="1"/>
        <rFont val="Times New Roman"/>
        <charset val="134"/>
      </rPr>
      <t>(4.12.4) -</t>
    </r>
    <r>
      <rPr>
        <sz val="10.5"/>
        <color theme="1"/>
        <rFont val="楷体"/>
        <charset val="134"/>
      </rPr>
      <t>灯具不同部件之间的螺纹和其它固定连接件，在正常使用中可能出现的扭矩、弯曲应力、振动等作用时，不应松动固定臂和吊管应安全可靠地固定。试图使锁定的连接松动来检验</t>
    </r>
    <r>
      <rPr>
        <sz val="10.5"/>
        <color theme="1"/>
        <rFont val="Times New Roman"/>
        <charset val="134"/>
      </rPr>
      <t xml:space="preserve">
    2.5 Nm</t>
    </r>
    <r>
      <rPr>
        <sz val="10.5"/>
        <color theme="1"/>
        <rFont val="楷体"/>
        <charset val="134"/>
      </rPr>
      <t>，螺纹尺寸</t>
    </r>
    <r>
      <rPr>
        <sz val="10.5"/>
        <color theme="1"/>
        <rFont val="Times New Roman"/>
        <charset val="134"/>
      </rPr>
      <t>≤M10</t>
    </r>
    <r>
      <rPr>
        <sz val="10.5"/>
        <color theme="1"/>
        <rFont val="楷体"/>
        <charset val="134"/>
      </rPr>
      <t>或相当</t>
    </r>
    <r>
      <rPr>
        <sz val="10.5"/>
        <color theme="1"/>
        <rFont val="Times New Roman"/>
        <charset val="134"/>
      </rPr>
      <t xml:space="preserve">    
    5.0 Nm</t>
    </r>
    <r>
      <rPr>
        <sz val="10.5"/>
        <color theme="1"/>
        <rFont val="楷体"/>
        <charset val="134"/>
      </rPr>
      <t>，螺纹尺寸＞</t>
    </r>
    <r>
      <rPr>
        <sz val="10.5"/>
        <color theme="1"/>
        <rFont val="Times New Roman"/>
        <charset val="134"/>
      </rPr>
      <t>M10</t>
    </r>
    <r>
      <rPr>
        <sz val="10.5"/>
        <color theme="1"/>
        <rFont val="楷体"/>
        <charset val="134"/>
      </rPr>
      <t>或相当</t>
    </r>
    <r>
      <rPr>
        <sz val="10.5"/>
        <color theme="1"/>
        <rFont val="Times New Roman"/>
        <charset val="134"/>
      </rPr>
      <t xml:space="preserve">
-</t>
    </r>
    <r>
      <rPr>
        <sz val="10.5"/>
        <color theme="1"/>
        <rFont val="楷体"/>
        <charset val="134"/>
      </rPr>
      <t>更换光源过程中要受到旋转作用的灯座，施加历时</t>
    </r>
    <r>
      <rPr>
        <sz val="10.5"/>
        <color theme="1"/>
        <rFont val="Times New Roman"/>
        <charset val="134"/>
      </rPr>
      <t>1 min</t>
    </r>
    <r>
      <rPr>
        <sz val="10.5"/>
        <color theme="1"/>
        <rFont val="楷体"/>
        <charset val="134"/>
      </rPr>
      <t>不超过以下扭矩，试图使锁定的螺纹连接松动来检验。</t>
    </r>
    <r>
      <rPr>
        <sz val="10.5"/>
        <color theme="1"/>
        <rFont val="Times New Roman"/>
        <charset val="134"/>
      </rPr>
      <t xml:space="preserve">
    E40</t>
    </r>
    <r>
      <rPr>
        <sz val="10.5"/>
        <color theme="1"/>
        <rFont val="楷体"/>
        <charset val="134"/>
      </rPr>
      <t>灯座</t>
    </r>
    <r>
      <rPr>
        <sz val="10.5"/>
        <color theme="1"/>
        <rFont val="Times New Roman"/>
        <charset val="134"/>
      </rPr>
      <t xml:space="preserve">  4.0 Nm           E26</t>
    </r>
    <r>
      <rPr>
        <sz val="10.5"/>
        <color theme="1"/>
        <rFont val="楷体"/>
        <charset val="134"/>
      </rPr>
      <t>、</t>
    </r>
    <r>
      <rPr>
        <sz val="10.5"/>
        <color theme="1"/>
        <rFont val="Times New Roman"/>
        <charset val="134"/>
      </rPr>
      <t>E27</t>
    </r>
    <r>
      <rPr>
        <sz val="10.5"/>
        <color theme="1"/>
        <rFont val="楷体"/>
        <charset val="134"/>
      </rPr>
      <t>和</t>
    </r>
    <r>
      <rPr>
        <sz val="10.5"/>
        <color theme="1"/>
        <rFont val="Times New Roman"/>
        <charset val="134"/>
      </rPr>
      <t>B22</t>
    </r>
    <r>
      <rPr>
        <sz val="10.5"/>
        <color theme="1"/>
        <rFont val="楷体"/>
        <charset val="134"/>
      </rPr>
      <t>灯座</t>
    </r>
    <r>
      <rPr>
        <sz val="10.5"/>
        <color theme="1"/>
        <rFont val="Times New Roman"/>
        <charset val="134"/>
      </rPr>
      <t xml:space="preserve">  2.0 Nm
    E14</t>
    </r>
    <r>
      <rPr>
        <sz val="10.5"/>
        <color theme="1"/>
        <rFont val="楷体"/>
        <charset val="134"/>
      </rPr>
      <t>灯座和</t>
    </r>
    <r>
      <rPr>
        <sz val="10.5"/>
        <color theme="1"/>
        <rFont val="Times New Roman"/>
        <charset val="134"/>
      </rPr>
      <t>B15</t>
    </r>
    <r>
      <rPr>
        <sz val="10.5"/>
        <color theme="1"/>
        <rFont val="楷体"/>
        <charset val="134"/>
      </rPr>
      <t>灯座（烛型除外）</t>
    </r>
    <r>
      <rPr>
        <sz val="10.5"/>
        <color theme="1"/>
        <rFont val="Times New Roman"/>
        <charset val="134"/>
      </rPr>
      <t xml:space="preserve"> 1.2 Nm    
    E10</t>
    </r>
    <r>
      <rPr>
        <sz val="10.5"/>
        <color theme="1"/>
        <rFont val="楷体"/>
        <charset val="134"/>
      </rPr>
      <t>灯座</t>
    </r>
    <r>
      <rPr>
        <sz val="10.5"/>
        <color theme="1"/>
        <rFont val="Times New Roman"/>
        <charset val="134"/>
      </rPr>
      <t xml:space="preserve">  0.5 Nm
</t>
    </r>
    <r>
      <rPr>
        <sz val="10.5"/>
        <color theme="1"/>
        <rFont val="楷体"/>
        <charset val="134"/>
      </rPr>
      <t>－对于按钮开关，固定的装置要承受不超过</t>
    </r>
    <r>
      <rPr>
        <sz val="10.5"/>
        <color theme="1"/>
        <rFont val="Times New Roman"/>
        <charset val="134"/>
      </rPr>
      <t>0.8 Nm</t>
    </r>
    <r>
      <rPr>
        <sz val="10.5"/>
        <color theme="1"/>
        <rFont val="楷体"/>
        <charset val="134"/>
      </rPr>
      <t>的扭矩</t>
    </r>
  </si>
  <si>
    <r>
      <rPr>
        <sz val="10.5"/>
        <color theme="1"/>
        <rFont val="楷体"/>
        <charset val="134"/>
      </rPr>
      <t>实测记录</t>
    </r>
  </si>
  <si>
    <t>4.13.1</t>
  </si>
  <si>
    <r>
      <rPr>
        <sz val="11"/>
        <color theme="1"/>
        <rFont val="宋体"/>
        <charset val="134"/>
      </rPr>
      <t>冲击试验：</t>
    </r>
  </si>
  <si>
    <r>
      <rPr>
        <sz val="10.5"/>
        <color rgb="FF000000"/>
        <rFont val="楷体"/>
        <charset val="204"/>
      </rPr>
      <t>连接件尺寸</t>
    </r>
    <r>
      <rPr>
        <sz val="10.5"/>
        <color rgb="FF000000"/>
        <rFont val="Times New Roman"/>
        <charset val="204"/>
      </rPr>
      <t xml:space="preserve">M    </t>
    </r>
    <r>
      <rPr>
        <sz val="10.5"/>
        <color rgb="FF000000"/>
        <rFont val="楷体"/>
        <charset val="204"/>
      </rPr>
      <t>，施加扭矩</t>
    </r>
    <r>
      <rPr>
        <sz val="10.5"/>
        <color rgb="FF000000"/>
        <rFont val="Times New Roman"/>
        <charset val="204"/>
      </rPr>
      <t xml:space="preserve">    Nm</t>
    </r>
    <r>
      <rPr>
        <sz val="10.5"/>
        <color rgb="FF000000"/>
        <rFont val="楷体"/>
        <charset val="204"/>
      </rPr>
      <t>，试验期间连接件</t>
    </r>
    <r>
      <rPr>
        <sz val="10.5"/>
        <color rgb="FF000000"/>
        <rFont val="Times New Roman"/>
        <charset val="204"/>
      </rPr>
      <t xml:space="preserve">     </t>
    </r>
    <r>
      <rPr>
        <sz val="10.5"/>
        <color rgb="FF000000"/>
        <rFont val="楷体"/>
        <charset val="204"/>
      </rPr>
      <t>松动</t>
    </r>
    <r>
      <rPr>
        <sz val="10.5"/>
        <color rgb="FF000000"/>
        <rFont val="Times New Roman"/>
        <charset val="204"/>
      </rPr>
      <t xml:space="preserve">
</t>
    </r>
    <r>
      <rPr>
        <sz val="10.5"/>
        <color rgb="FF000000"/>
        <rFont val="楷体"/>
        <charset val="204"/>
      </rPr>
      <t>灯座规格：</t>
    </r>
    <r>
      <rPr>
        <sz val="10.5"/>
        <color rgb="FF000000"/>
        <rFont val="Times New Roman"/>
        <charset val="204"/>
      </rPr>
      <t xml:space="preserve">       </t>
    </r>
    <r>
      <rPr>
        <sz val="10.5"/>
        <color rgb="FF000000"/>
        <rFont val="楷体"/>
        <charset val="204"/>
      </rPr>
      <t>，施加扭矩</t>
    </r>
    <r>
      <rPr>
        <sz val="10.5"/>
        <color rgb="FF000000"/>
        <rFont val="Times New Roman"/>
        <charset val="204"/>
      </rPr>
      <t xml:space="preserve">    Nm</t>
    </r>
    <r>
      <rPr>
        <sz val="10.5"/>
        <color rgb="FF000000"/>
        <rFont val="楷体"/>
        <charset val="204"/>
      </rPr>
      <t>，试验期间螺纹连接件</t>
    </r>
    <r>
      <rPr>
        <sz val="10.5"/>
        <color rgb="FF000000"/>
        <rFont val="Times New Roman"/>
        <charset val="204"/>
      </rPr>
      <t xml:space="preserve">     </t>
    </r>
    <r>
      <rPr>
        <sz val="10.5"/>
        <color rgb="FF000000"/>
        <rFont val="楷体"/>
        <charset val="204"/>
      </rPr>
      <t>松动。</t>
    </r>
    <r>
      <rPr>
        <sz val="10.5"/>
        <color rgb="FF000000"/>
        <rFont val="Times New Roman"/>
        <charset val="204"/>
      </rPr>
      <t xml:space="preserve">
</t>
    </r>
    <r>
      <rPr>
        <sz val="10.5"/>
        <color rgb="FF000000"/>
        <rFont val="楷体"/>
        <charset val="204"/>
      </rPr>
      <t>试验后，按钮开关连接件</t>
    </r>
    <r>
      <rPr>
        <sz val="10.5"/>
        <color rgb="FF000000"/>
        <rFont val="Times New Roman"/>
        <charset val="204"/>
      </rPr>
      <t xml:space="preserve">     </t>
    </r>
    <r>
      <rPr>
        <sz val="10.5"/>
        <color rgb="FF000000"/>
        <rFont val="楷体"/>
        <charset val="204"/>
      </rPr>
      <t>松动。</t>
    </r>
    <r>
      <rPr>
        <sz val="10.5"/>
        <color rgb="FF000000"/>
        <rFont val="Times New Roman"/>
        <charset val="204"/>
      </rPr>
      <t xml:space="preserve">
</t>
    </r>
  </si>
  <si>
    <r>
      <rPr>
        <sz val="10.5"/>
        <rFont val="Times New Roman"/>
        <charset val="134"/>
      </rPr>
      <t>-</t>
    </r>
    <r>
      <rPr>
        <sz val="10.5"/>
        <rFont val="SimSun"/>
        <charset val="134"/>
      </rPr>
      <t>易碎部件；能量（</t>
    </r>
    <r>
      <rPr>
        <sz val="10.5"/>
        <rFont val="Times New Roman"/>
        <charset val="134"/>
      </rPr>
      <t>Nm</t>
    </r>
    <r>
      <rPr>
        <sz val="10.5"/>
        <rFont val="SimSun"/>
        <charset val="134"/>
      </rPr>
      <t>）</t>
    </r>
    <r>
      <rPr>
        <sz val="10.5"/>
        <rFont val="Times New Roman"/>
        <charset val="134"/>
      </rPr>
      <t xml:space="preserve"> :  0.20 Nm</t>
    </r>
  </si>
  <si>
    <r>
      <rPr>
        <sz val="10.5"/>
        <rFont val="Times New Roman"/>
        <charset val="134"/>
      </rPr>
      <t>-</t>
    </r>
    <r>
      <rPr>
        <sz val="10.5"/>
        <rFont val="SimSun"/>
        <charset val="134"/>
      </rPr>
      <t>其它部件；能量（</t>
    </r>
    <r>
      <rPr>
        <sz val="10.5"/>
        <rFont val="Times New Roman"/>
        <charset val="134"/>
      </rPr>
      <t>Nm</t>
    </r>
    <r>
      <rPr>
        <sz val="10.5"/>
        <rFont val="SimSun"/>
        <charset val="134"/>
      </rPr>
      <t>）</t>
    </r>
    <r>
      <rPr>
        <sz val="10.5"/>
        <rFont val="Times New Roman"/>
        <charset val="134"/>
      </rPr>
      <t xml:space="preserve"> :  0.35 Nm</t>
    </r>
  </si>
  <si>
    <r>
      <rPr>
        <sz val="10.5"/>
        <rFont val="Times New Roman"/>
        <charset val="134"/>
      </rPr>
      <t xml:space="preserve">1) </t>
    </r>
    <r>
      <rPr>
        <sz val="10.5"/>
        <rFont val="SimSun"/>
        <charset val="134"/>
      </rPr>
      <t>带电部件</t>
    </r>
  </si>
  <si>
    <r>
      <rPr>
        <sz val="10.5"/>
        <rFont val="Times New Roman"/>
        <charset val="134"/>
      </rPr>
      <t xml:space="preserve">2) </t>
    </r>
    <r>
      <rPr>
        <sz val="10.5"/>
        <rFont val="SimSun"/>
        <charset val="134"/>
      </rPr>
      <t>衬垫</t>
    </r>
  </si>
  <si>
    <r>
      <rPr>
        <sz val="10.5"/>
        <rFont val="Times New Roman"/>
        <charset val="134"/>
      </rPr>
      <t xml:space="preserve">3) </t>
    </r>
    <r>
      <rPr>
        <sz val="10.5"/>
        <rFont val="SimSun"/>
        <charset val="134"/>
      </rPr>
      <t>防护</t>
    </r>
  </si>
  <si>
    <r>
      <rPr>
        <sz val="10.5"/>
        <rFont val="Times New Roman"/>
        <charset val="134"/>
      </rPr>
      <t xml:space="preserve">4) </t>
    </r>
    <r>
      <rPr>
        <sz val="10.5"/>
        <rFont val="SimSun"/>
        <charset val="134"/>
      </rPr>
      <t>罩盖</t>
    </r>
  </si>
  <si>
    <t>4.13.3</t>
  </si>
  <si>
    <r>
      <rPr>
        <sz val="10.5"/>
        <rFont val="SimSun"/>
        <charset val="134"/>
      </rPr>
      <t>笔直无接头试验指</t>
    </r>
  </si>
  <si>
    <t>4.13.4</t>
  </si>
  <si>
    <r>
      <rPr>
        <sz val="10.5"/>
        <rFont val="SimSun"/>
        <charset val="134"/>
      </rPr>
      <t>恶劣条件使用的灯具</t>
    </r>
  </si>
  <si>
    <t>4.13.6</t>
  </si>
  <si>
    <r>
      <rPr>
        <sz val="10.5"/>
        <rFont val="SimSun"/>
        <charset val="134"/>
      </rPr>
      <t>跌落桶</t>
    </r>
  </si>
  <si>
    <r>
      <rPr>
        <sz val="10.5"/>
        <color theme="1"/>
        <rFont val="Times New Roman"/>
        <charset val="134"/>
      </rPr>
      <t>(4.12.5)</t>
    </r>
    <r>
      <rPr>
        <sz val="10.5"/>
        <color theme="1"/>
        <rFont val="楷体"/>
        <charset val="134"/>
      </rPr>
      <t>将螺纹密封压盖装在圆柱形金属棒上，</t>
    </r>
    <r>
      <rPr>
        <sz val="10.5"/>
        <color theme="1"/>
        <rFont val="Times New Roman"/>
        <charset val="134"/>
      </rPr>
      <t xml:space="preserve"> </t>
    </r>
    <r>
      <rPr>
        <sz val="10.5"/>
        <color theme="1"/>
        <rFont val="楷体"/>
        <charset val="134"/>
      </rPr>
      <t>金属棒的直径为比密封件内径略小的整毫米数，</t>
    </r>
    <r>
      <rPr>
        <sz val="10.5"/>
        <color theme="1"/>
        <rFont val="Times New Roman"/>
        <charset val="134"/>
      </rPr>
      <t xml:space="preserve"> </t>
    </r>
    <r>
      <rPr>
        <sz val="10.5"/>
        <color theme="1"/>
        <rFont val="楷体"/>
        <charset val="134"/>
      </rPr>
      <t>然后用适合的扳手拧紧，在扳手上距密封压盖轴线</t>
    </r>
    <r>
      <rPr>
        <sz val="10.5"/>
        <color theme="1"/>
        <rFont val="Times New Roman"/>
        <charset val="134"/>
      </rPr>
      <t>250 mm</t>
    </r>
    <r>
      <rPr>
        <sz val="10.5"/>
        <color theme="1"/>
        <rFont val="楷体"/>
        <charset val="134"/>
      </rPr>
      <t>处施加表</t>
    </r>
    <r>
      <rPr>
        <sz val="10.5"/>
        <color theme="1"/>
        <rFont val="Times New Roman"/>
        <charset val="134"/>
      </rPr>
      <t>4.2</t>
    </r>
    <r>
      <rPr>
        <sz val="10.5"/>
        <color theme="1"/>
        <rFont val="楷体"/>
        <charset val="134"/>
      </rPr>
      <t>所示的力，时间</t>
    </r>
    <r>
      <rPr>
        <sz val="10.5"/>
        <color theme="1"/>
        <rFont val="Times New Roman"/>
        <charset val="134"/>
      </rPr>
      <t>1 min</t>
    </r>
    <r>
      <rPr>
        <sz val="10.5"/>
        <color theme="1"/>
        <rFont val="楷体"/>
        <charset val="134"/>
      </rPr>
      <t>。密封件内径</t>
    </r>
    <r>
      <rPr>
        <sz val="10.5"/>
        <color theme="1"/>
        <rFont val="Times New Roman"/>
        <charset val="134"/>
      </rPr>
      <t xml:space="preserve">       </t>
    </r>
    <r>
      <rPr>
        <sz val="10.5"/>
        <color theme="1"/>
        <rFont val="楷体"/>
        <charset val="134"/>
      </rPr>
      <t>。</t>
    </r>
    <r>
      <rPr>
        <sz val="10.5"/>
        <color theme="1"/>
        <rFont val="Times New Roman"/>
        <charset val="134"/>
      </rPr>
      <t xml:space="preserve">
</t>
    </r>
    <r>
      <rPr>
        <sz val="10.5"/>
        <color theme="1"/>
        <rFont val="楷体"/>
        <charset val="134"/>
      </rPr>
      <t>压盖材料：</t>
    </r>
    <r>
      <rPr>
        <sz val="10.5"/>
        <color theme="1"/>
        <rFont val="Times New Roman"/>
        <charset val="134"/>
      </rPr>
      <t xml:space="preserve">       </t>
    </r>
    <r>
      <rPr>
        <sz val="10.5"/>
        <color theme="1"/>
        <rFont val="楷体"/>
        <charset val="134"/>
      </rPr>
      <t>。试验用金属棒直径</t>
    </r>
    <r>
      <rPr>
        <sz val="10.5"/>
        <color theme="1"/>
        <rFont val="Times New Roman"/>
        <charset val="134"/>
      </rPr>
      <t xml:space="preserve">     </t>
    </r>
    <r>
      <rPr>
        <sz val="10.5"/>
        <color theme="1"/>
        <rFont val="楷体"/>
        <charset val="134"/>
      </rPr>
      <t>。</t>
    </r>
  </si>
  <si>
    <r>
      <rPr>
        <sz val="10.5"/>
        <rFont val="SimSun"/>
        <charset val="134"/>
      </rPr>
      <t>悬挂和调节装置</t>
    </r>
  </si>
  <si>
    <r>
      <rPr>
        <sz val="10.5"/>
        <color rgb="FF000000"/>
        <rFont val="楷体"/>
        <charset val="204"/>
      </rPr>
      <t>试验用力：</t>
    </r>
    <r>
      <rPr>
        <sz val="10.5"/>
        <color rgb="FF000000"/>
        <rFont val="Times New Roman"/>
        <charset val="204"/>
      </rPr>
      <t xml:space="preserve">          Nm</t>
    </r>
    <r>
      <rPr>
        <sz val="10.5"/>
        <color rgb="FF000000"/>
        <rFont val="楷体"/>
        <charset val="204"/>
      </rPr>
      <t>；</t>
    </r>
    <r>
      <rPr>
        <sz val="10.5"/>
        <color rgb="FF000000"/>
        <rFont val="Times New Roman"/>
        <charset val="204"/>
      </rPr>
      <t xml:space="preserve"> 
</t>
    </r>
    <r>
      <rPr>
        <sz val="10.5"/>
        <color rgb="FF000000"/>
        <rFont val="楷体"/>
        <charset val="204"/>
      </rPr>
      <t>试验后，灯具和压盖</t>
    </r>
    <r>
      <rPr>
        <sz val="10.5"/>
        <color rgb="FF000000"/>
        <rFont val="Times New Roman"/>
        <charset val="204"/>
      </rPr>
      <t xml:space="preserve">       </t>
    </r>
    <r>
      <rPr>
        <sz val="10.5"/>
        <color rgb="FF000000"/>
        <rFont val="楷体"/>
        <charset val="204"/>
      </rPr>
      <t xml:space="preserve">有 </t>
    </r>
    <r>
      <rPr>
        <sz val="10.5"/>
        <color rgb="FF000000"/>
        <rFont val="Times New Roman"/>
        <charset val="204"/>
      </rPr>
      <t xml:space="preserve">   </t>
    </r>
    <r>
      <rPr>
        <sz val="10.5"/>
        <color rgb="FF000000"/>
        <rFont val="楷体"/>
        <charset val="204"/>
      </rPr>
      <t>未</t>
    </r>
    <r>
      <rPr>
        <sz val="10.5"/>
        <color rgb="FF000000"/>
        <rFont val="Times New Roman"/>
        <charset val="204"/>
      </rPr>
      <t xml:space="preserve"> </t>
    </r>
    <r>
      <rPr>
        <sz val="10.5"/>
        <color rgb="FF000000"/>
        <rFont val="楷体"/>
        <charset val="204"/>
      </rPr>
      <t>损坏。</t>
    </r>
    <r>
      <rPr>
        <sz val="10.5"/>
        <color rgb="FF000000"/>
        <rFont val="Times New Roman"/>
        <charset val="204"/>
      </rPr>
      <t xml:space="preserve">
</t>
    </r>
  </si>
  <si>
    <t>4.14.1</t>
  </si>
  <si>
    <r>
      <rPr>
        <sz val="10.5"/>
        <rFont val="SimSun"/>
        <charset val="134"/>
      </rPr>
      <t>机械加载：</t>
    </r>
  </si>
  <si>
    <r>
      <rPr>
        <sz val="10.5"/>
        <rFont val="Times New Roman"/>
        <charset val="134"/>
      </rPr>
      <t>A) 4</t>
    </r>
    <r>
      <rPr>
        <sz val="10.5"/>
        <rFont val="SimSun"/>
        <charset val="134"/>
      </rPr>
      <t>倍重量</t>
    </r>
  </si>
  <si>
    <r>
      <rPr>
        <sz val="10.5"/>
        <rFont val="Times New Roman"/>
        <charset val="134"/>
      </rPr>
      <t>B) 2.5 Nm</t>
    </r>
    <r>
      <rPr>
        <sz val="10.5"/>
        <rFont val="SimSun"/>
        <charset val="134"/>
      </rPr>
      <t>扭矩</t>
    </r>
  </si>
  <si>
    <r>
      <rPr>
        <sz val="10.5"/>
        <rFont val="Times New Roman"/>
        <charset val="134"/>
      </rPr>
      <t xml:space="preserve">C) </t>
    </r>
    <r>
      <rPr>
        <sz val="10.5"/>
        <rFont val="SimSun"/>
        <charset val="134"/>
      </rPr>
      <t>支架臂；弯矩（</t>
    </r>
    <r>
      <rPr>
        <sz val="10.5"/>
        <rFont val="Times New Roman"/>
        <charset val="134"/>
      </rPr>
      <t>Nm</t>
    </r>
    <r>
      <rPr>
        <sz val="10.5"/>
        <rFont val="SimSun"/>
        <charset val="134"/>
      </rPr>
      <t>）</t>
    </r>
    <r>
      <rPr>
        <sz val="10.5"/>
        <rFont val="Times New Roman"/>
        <charset val="134"/>
      </rPr>
      <t xml:space="preserve"> :</t>
    </r>
  </si>
  <si>
    <r>
      <rPr>
        <sz val="10.5"/>
        <color theme="1"/>
        <rFont val="Times New Roman"/>
        <charset val="134"/>
      </rPr>
      <t xml:space="preserve">(4.13.1) </t>
    </r>
    <r>
      <rPr>
        <sz val="10.5"/>
        <color theme="1"/>
        <rFont val="楷体"/>
        <charset val="134"/>
      </rPr>
      <t>机械强度－冲击试验</t>
    </r>
    <r>
      <rPr>
        <sz val="10.5"/>
        <color theme="1"/>
        <rFont val="Times New Roman"/>
        <charset val="134"/>
      </rPr>
      <t xml:space="preserve">
</t>
    </r>
    <r>
      <rPr>
        <sz val="10.5"/>
        <color theme="1"/>
        <rFont val="楷体"/>
        <charset val="134"/>
      </rPr>
      <t>灯具应有足够的机械强度，其结构应使灯具正常使用时可以预料的粗糙搬运后仍然安全。既不提供防触电和（或）紫外线防护，也不提供防尘、防固体异物和防水保护的半透明罩以及光源，不必做试验。以表</t>
    </r>
    <r>
      <rPr>
        <sz val="10.5"/>
        <color theme="1"/>
        <rFont val="Times New Roman"/>
        <charset val="134"/>
      </rPr>
      <t>4.3</t>
    </r>
    <r>
      <rPr>
        <sz val="10.5"/>
        <color theme="1"/>
        <rFont val="楷体"/>
        <charset val="134"/>
      </rPr>
      <t>所示的冲击能量和弹簧压缩量进行冲击。在可能的最薄弱处冲击三次。</t>
    </r>
  </si>
  <si>
    <r>
      <rPr>
        <sz val="10.5"/>
        <rFont val="Times New Roman"/>
        <charset val="134"/>
      </rPr>
      <t xml:space="preserve">D) </t>
    </r>
    <r>
      <rPr>
        <sz val="10.5"/>
        <rFont val="SimSun"/>
        <charset val="134"/>
      </rPr>
      <t>加载轨道安装式灯具</t>
    </r>
  </si>
  <si>
    <r>
      <rPr>
        <sz val="10.5"/>
        <color rgb="FF000000"/>
        <rFont val="楷体"/>
        <charset val="204"/>
      </rPr>
      <t>冲击试验后，</t>
    </r>
    <r>
      <rPr>
        <sz val="10.5"/>
        <color rgb="FF000000"/>
        <rFont val="Times New Roman"/>
        <charset val="204"/>
      </rPr>
      <t xml:space="preserve">
</t>
    </r>
    <r>
      <rPr>
        <sz val="10.5"/>
        <color rgb="FF000000"/>
        <rFont val="楷体"/>
        <charset val="204"/>
      </rPr>
      <t>受试部件</t>
    </r>
    <r>
      <rPr>
        <sz val="10.5"/>
        <color rgb="FF000000"/>
        <rFont val="Times New Roman"/>
        <charset val="204"/>
      </rPr>
      <t>/</t>
    </r>
    <r>
      <rPr>
        <sz val="10.5"/>
        <color rgb="FF000000"/>
        <rFont val="楷体"/>
        <charset val="204"/>
      </rPr>
      <t>能量：易碎部件</t>
    </r>
    <r>
      <rPr>
        <sz val="10.5"/>
        <color rgb="FF000000"/>
        <rFont val="Times New Roman"/>
        <charset val="204"/>
      </rPr>
      <t>/0.20 Nm</t>
    </r>
    <r>
      <rPr>
        <sz val="10.5"/>
        <color rgb="FF000000"/>
        <rFont val="楷体"/>
        <charset val="204"/>
      </rPr>
      <t>；</t>
    </r>
    <r>
      <rPr>
        <sz val="10.5"/>
        <color rgb="FF000000"/>
        <rFont val="Times New Roman"/>
        <charset val="204"/>
      </rPr>
      <t xml:space="preserve">    </t>
    </r>
    <r>
      <rPr>
        <sz val="10.5"/>
        <color rgb="FF000000"/>
        <rFont val="楷体"/>
        <charset val="204"/>
      </rPr>
      <t>损坏；</t>
    </r>
    <r>
      <rPr>
        <sz val="10.5"/>
        <color rgb="FF000000"/>
        <rFont val="Times New Roman"/>
        <charset val="204"/>
      </rPr>
      <t xml:space="preserve">
</t>
    </r>
    <r>
      <rPr>
        <sz val="10.5"/>
        <color rgb="FF000000"/>
        <rFont val="楷体"/>
        <charset val="204"/>
      </rPr>
      <t>受试部件</t>
    </r>
    <r>
      <rPr>
        <sz val="10.5"/>
        <color rgb="FF000000"/>
        <rFont val="Times New Roman"/>
        <charset val="204"/>
      </rPr>
      <t>/</t>
    </r>
    <r>
      <rPr>
        <sz val="10.5"/>
        <color rgb="FF000000"/>
        <rFont val="楷体"/>
        <charset val="204"/>
      </rPr>
      <t>能量：其他部件</t>
    </r>
    <r>
      <rPr>
        <sz val="10.5"/>
        <color rgb="FF000000"/>
        <rFont val="Times New Roman"/>
        <charset val="204"/>
      </rPr>
      <t>/0.35 Nm</t>
    </r>
    <r>
      <rPr>
        <sz val="10.5"/>
        <color rgb="FF000000"/>
        <rFont val="楷体"/>
        <charset val="204"/>
      </rPr>
      <t>；</t>
    </r>
    <r>
      <rPr>
        <sz val="10.5"/>
        <color rgb="FF000000"/>
        <rFont val="Times New Roman"/>
        <charset val="204"/>
      </rPr>
      <t xml:space="preserve">    </t>
    </r>
    <r>
      <rPr>
        <sz val="10.5"/>
        <color rgb="FF000000"/>
        <rFont val="楷体"/>
        <charset val="204"/>
      </rPr>
      <t>损坏</t>
    </r>
    <r>
      <rPr>
        <sz val="10.5"/>
        <color rgb="FF000000"/>
        <rFont val="Times New Roman"/>
        <charset val="204"/>
      </rPr>
      <t xml:space="preserve">
</t>
    </r>
    <r>
      <rPr>
        <sz val="10.5"/>
        <color rgb="FF000000"/>
        <rFont val="楷体"/>
        <charset val="204"/>
      </rPr>
      <t>受试部件</t>
    </r>
    <r>
      <rPr>
        <sz val="10.5"/>
        <color rgb="FF000000"/>
        <rFont val="Times New Roman"/>
        <charset val="204"/>
      </rPr>
      <t>/</t>
    </r>
    <r>
      <rPr>
        <sz val="10.5"/>
        <color rgb="FF000000"/>
        <rFont val="楷体"/>
        <charset val="204"/>
      </rPr>
      <t>能量：</t>
    </r>
    <r>
      <rPr>
        <sz val="10.5"/>
        <color rgb="FF000000"/>
        <rFont val="Times New Roman"/>
        <charset val="204"/>
      </rPr>
      <t xml:space="preserve">         /         Nm</t>
    </r>
    <r>
      <rPr>
        <sz val="10.5"/>
        <color rgb="FF000000"/>
        <rFont val="楷体"/>
        <charset val="204"/>
      </rPr>
      <t>；</t>
    </r>
    <r>
      <rPr>
        <sz val="10.5"/>
        <color rgb="FF000000"/>
        <rFont val="Times New Roman"/>
        <charset val="204"/>
      </rPr>
      <t xml:space="preserve">    </t>
    </r>
    <r>
      <rPr>
        <sz val="10.5"/>
        <color rgb="FF000000"/>
        <rFont val="楷体"/>
        <charset val="204"/>
      </rPr>
      <t>损坏</t>
    </r>
    <r>
      <rPr>
        <sz val="10.5"/>
        <color rgb="FF000000"/>
        <rFont val="Times New Roman"/>
        <charset val="204"/>
      </rPr>
      <t xml:space="preserve">
-</t>
    </r>
    <r>
      <rPr>
        <sz val="10.5"/>
        <color rgb="FF000000"/>
        <rFont val="楷体"/>
        <charset val="204"/>
      </rPr>
      <t>带电部件</t>
    </r>
    <r>
      <rPr>
        <sz val="10.5"/>
        <color rgb="FF000000"/>
        <rFont val="Times New Roman"/>
        <charset val="204"/>
      </rPr>
      <t xml:space="preserve">      </t>
    </r>
    <r>
      <rPr>
        <sz val="10.5"/>
        <color rgb="FF000000"/>
        <rFont val="楷体"/>
        <charset val="204"/>
      </rPr>
      <t>有</t>
    </r>
    <r>
      <rPr>
        <sz val="10.5"/>
        <color rgb="FF000000"/>
        <rFont val="Times New Roman"/>
        <charset val="204"/>
      </rPr>
      <t xml:space="preserve">      </t>
    </r>
    <r>
      <rPr>
        <sz val="10.5"/>
        <color rgb="FF000000"/>
        <rFont val="楷体"/>
        <charset val="204"/>
      </rPr>
      <t>未</t>
    </r>
    <r>
      <rPr>
        <sz val="10.5"/>
        <color rgb="FF000000"/>
        <rFont val="Times New Roman"/>
        <charset val="204"/>
      </rPr>
      <t xml:space="preserve"> </t>
    </r>
    <r>
      <rPr>
        <sz val="10.5"/>
        <color rgb="FF000000"/>
        <rFont val="楷体"/>
        <charset val="204"/>
      </rPr>
      <t>触及；</t>
    </r>
    <r>
      <rPr>
        <sz val="10.5"/>
        <color rgb="FF000000"/>
        <rFont val="Times New Roman"/>
        <charset val="204"/>
      </rPr>
      <t xml:space="preserve">
-</t>
    </r>
    <r>
      <rPr>
        <sz val="10.5"/>
        <color rgb="FF000000"/>
        <rFont val="楷体"/>
        <charset val="204"/>
      </rPr>
      <t>绝缘衬垫和挡屏的效果</t>
    </r>
    <r>
      <rPr>
        <sz val="10.5"/>
        <color rgb="FF000000"/>
        <rFont val="Times New Roman"/>
        <charset val="204"/>
      </rPr>
      <t xml:space="preserve">      </t>
    </r>
    <r>
      <rPr>
        <sz val="10.5"/>
        <color rgb="FF000000"/>
        <rFont val="楷体"/>
        <charset val="204"/>
      </rPr>
      <t>有</t>
    </r>
    <r>
      <rPr>
        <sz val="10.5"/>
        <color rgb="FF000000"/>
        <rFont val="Times New Roman"/>
        <charset val="204"/>
      </rPr>
      <t xml:space="preserve">      </t>
    </r>
    <r>
      <rPr>
        <sz val="10.5"/>
        <color rgb="FF000000"/>
        <rFont val="楷体"/>
        <charset val="204"/>
      </rPr>
      <t>未</t>
    </r>
    <r>
      <rPr>
        <sz val="10.5"/>
        <color rgb="FF000000"/>
        <rFont val="Times New Roman"/>
        <charset val="204"/>
      </rPr>
      <t xml:space="preserve"> </t>
    </r>
    <r>
      <rPr>
        <sz val="10.5"/>
        <color rgb="FF000000"/>
        <rFont val="楷体"/>
        <charset val="204"/>
      </rPr>
      <t>减弱；</t>
    </r>
    <r>
      <rPr>
        <sz val="10.5"/>
        <color rgb="FF000000"/>
        <rFont val="Times New Roman"/>
        <charset val="204"/>
      </rPr>
      <t xml:space="preserve">
-</t>
    </r>
    <r>
      <rPr>
        <sz val="10.5"/>
        <color rgb="FF000000"/>
        <rFont val="楷体"/>
        <charset val="204"/>
      </rPr>
      <t>防尘防固体异物和防水的等级</t>
    </r>
    <r>
      <rPr>
        <sz val="10.5"/>
        <color rgb="FF000000"/>
        <rFont val="Times New Roman"/>
        <charset val="204"/>
      </rPr>
      <t xml:space="preserve"> </t>
    </r>
    <r>
      <rPr>
        <sz val="10.5"/>
        <color rgb="FF000000"/>
        <rFont val="楷体"/>
        <charset val="204"/>
      </rPr>
      <t>不变</t>
    </r>
    <r>
      <rPr>
        <sz val="10.5"/>
        <color rgb="FF000000"/>
        <rFont val="Times New Roman"/>
        <charset val="204"/>
      </rPr>
      <t xml:space="preserve">  </t>
    </r>
    <r>
      <rPr>
        <sz val="10.5"/>
        <color rgb="FF000000"/>
        <rFont val="楷体"/>
        <charset val="204"/>
      </rPr>
      <t>；</t>
    </r>
    <r>
      <rPr>
        <sz val="10.5"/>
        <color rgb="FF000000"/>
        <rFont val="Times New Roman"/>
        <charset val="204"/>
      </rPr>
      <t xml:space="preserve">
-</t>
    </r>
    <r>
      <rPr>
        <sz val="10.5"/>
        <color rgb="FF000000"/>
        <rFont val="楷体"/>
        <charset val="204"/>
      </rPr>
      <t>外部罩盖</t>
    </r>
    <r>
      <rPr>
        <sz val="10.5"/>
        <color rgb="FF000000"/>
        <rFont val="Times New Roman"/>
        <charset val="204"/>
      </rPr>
      <t xml:space="preserve">      </t>
    </r>
    <r>
      <rPr>
        <sz val="10.5"/>
        <color rgb="FF000000"/>
        <rFont val="楷体"/>
        <charset val="204"/>
      </rPr>
      <t>拆下和更换，其绝缘衬垫</t>
    </r>
    <r>
      <rPr>
        <sz val="10.5"/>
        <color rgb="FF000000"/>
        <rFont val="Times New Roman"/>
        <charset val="204"/>
      </rPr>
      <t xml:space="preserve">       </t>
    </r>
    <r>
      <rPr>
        <sz val="10.5"/>
        <color rgb="FF000000"/>
        <rFont val="楷体"/>
        <charset val="204"/>
      </rPr>
      <t>破损必要的话，附加绝缘或加强绝缘进行第</t>
    </r>
    <r>
      <rPr>
        <sz val="10.5"/>
        <color rgb="FF000000"/>
        <rFont val="Times New Roman"/>
        <charset val="204"/>
      </rPr>
      <t>10</t>
    </r>
    <r>
      <rPr>
        <sz val="10.5"/>
        <color rgb="FF000000"/>
        <rFont val="楷体"/>
        <charset val="204"/>
      </rPr>
      <t>章规定的电气强度试验。</t>
    </r>
    <r>
      <rPr>
        <sz val="10.5"/>
        <color rgb="FF000000"/>
        <rFont val="Times New Roman"/>
        <charset val="204"/>
      </rPr>
      <t xml:space="preserve">
</t>
    </r>
    <r>
      <rPr>
        <sz val="10.5"/>
        <color rgb="FF000000"/>
        <rFont val="楷体"/>
        <charset val="204"/>
      </rPr>
      <t>附加绝缘或加强绝缘部件</t>
    </r>
    <r>
      <rPr>
        <sz val="10.5"/>
        <color rgb="FF000000"/>
        <rFont val="Times New Roman"/>
        <charset val="204"/>
      </rPr>
      <t xml:space="preserve">         </t>
    </r>
    <r>
      <rPr>
        <sz val="10.5"/>
        <color rgb="FF000000"/>
        <rFont val="楷体"/>
        <charset val="204"/>
      </rPr>
      <t>；</t>
    </r>
    <r>
      <rPr>
        <sz val="10.5"/>
        <color rgb="FF000000"/>
        <rFont val="Times New Roman"/>
        <charset val="204"/>
      </rPr>
      <t xml:space="preserve">
</t>
    </r>
    <r>
      <rPr>
        <sz val="10.5"/>
        <color rgb="FF000000"/>
        <rFont val="楷体"/>
        <charset val="204"/>
      </rPr>
      <t>施加电压：</t>
    </r>
    <r>
      <rPr>
        <sz val="10.5"/>
        <color rgb="FF000000"/>
        <rFont val="Times New Roman"/>
        <charset val="204"/>
      </rPr>
      <t xml:space="preserve">     V</t>
    </r>
    <r>
      <rPr>
        <sz val="10.5"/>
        <color rgb="FF000000"/>
        <rFont val="楷体"/>
        <charset val="204"/>
      </rPr>
      <t>；</t>
    </r>
    <r>
      <rPr>
        <sz val="10.5"/>
        <color rgb="FF000000"/>
        <rFont val="Times New Roman"/>
        <charset val="204"/>
      </rPr>
      <t xml:space="preserve">     </t>
    </r>
    <r>
      <rPr>
        <sz val="10.5"/>
        <color rgb="FF000000"/>
        <rFont val="楷体"/>
        <charset val="204"/>
      </rPr>
      <t>有</t>
    </r>
    <r>
      <rPr>
        <sz val="10.5"/>
        <color rgb="FF000000"/>
        <rFont val="Times New Roman"/>
        <charset val="204"/>
      </rPr>
      <t xml:space="preserve">     </t>
    </r>
    <r>
      <rPr>
        <sz val="10.5"/>
        <color rgb="FF000000"/>
        <rFont val="楷体"/>
        <charset val="204"/>
      </rPr>
      <t>未</t>
    </r>
    <r>
      <rPr>
        <sz val="10.5"/>
        <color rgb="FF000000"/>
        <rFont val="Times New Roman"/>
        <charset val="204"/>
      </rPr>
      <t xml:space="preserve">  </t>
    </r>
    <r>
      <rPr>
        <sz val="10.5"/>
        <color rgb="FF000000"/>
        <rFont val="楷体"/>
        <charset val="204"/>
      </rPr>
      <t>闪络和击穿。</t>
    </r>
  </si>
  <si>
    <r>
      <rPr>
        <sz val="10.5"/>
        <rFont val="Times New Roman"/>
        <charset val="134"/>
      </rPr>
      <t xml:space="preserve">E) </t>
    </r>
    <r>
      <rPr>
        <sz val="10.5"/>
        <rFont val="SimSun"/>
        <charset val="134"/>
      </rPr>
      <t>弹簧夹紧安装式灯具，玻璃搁板</t>
    </r>
  </si>
  <si>
    <t>4.14.2</t>
  </si>
  <si>
    <r>
      <rPr>
        <sz val="10.5"/>
        <rFont val="SimSun"/>
        <charset val="134"/>
      </rPr>
      <t>软缆加载</t>
    </r>
  </si>
  <si>
    <t>4.14.3</t>
  </si>
  <si>
    <r>
      <rPr>
        <sz val="10.5"/>
        <rFont val="SimSun"/>
        <charset val="134"/>
      </rPr>
      <t>可调节装置</t>
    </r>
  </si>
  <si>
    <r>
      <rPr>
        <sz val="10.5"/>
        <rFont val="Times New Roman"/>
        <charset val="134"/>
      </rPr>
      <t>-</t>
    </r>
    <r>
      <rPr>
        <sz val="10.5"/>
        <rFont val="SimSun"/>
        <charset val="134"/>
      </rPr>
      <t>弯曲试验；周期数</t>
    </r>
    <r>
      <rPr>
        <sz val="10.5"/>
        <rFont val="Times New Roman"/>
        <charset val="134"/>
      </rPr>
      <t xml:space="preserve"> :</t>
    </r>
  </si>
  <si>
    <r>
      <rPr>
        <sz val="10.5"/>
        <rFont val="Times New Roman"/>
        <charset val="134"/>
      </rPr>
      <t>-</t>
    </r>
    <r>
      <rPr>
        <sz val="10.5"/>
        <rFont val="SimSun"/>
        <charset val="134"/>
      </rPr>
      <t>断裂的股数</t>
    </r>
  </si>
  <si>
    <r>
      <rPr>
        <sz val="10.5"/>
        <rFont val="Times New Roman"/>
        <charset val="134"/>
      </rPr>
      <t>-</t>
    </r>
    <r>
      <rPr>
        <sz val="10.5"/>
        <rFont val="SimSun"/>
        <charset val="134"/>
      </rPr>
      <t>随后的电气强度试验</t>
    </r>
  </si>
  <si>
    <t>4.14.4</t>
  </si>
  <si>
    <r>
      <rPr>
        <sz val="10.5"/>
        <rFont val="SimSun"/>
        <charset val="134"/>
      </rPr>
      <t>伸缩管：软线未固定在管子上；导体上没有应力</t>
    </r>
  </si>
  <si>
    <t>4.14.5</t>
  </si>
  <si>
    <r>
      <rPr>
        <sz val="10.5"/>
        <rFont val="SimSun"/>
        <charset val="134"/>
      </rPr>
      <t>导向滑轮</t>
    </r>
  </si>
  <si>
    <t>4.14.6</t>
  </si>
  <si>
    <r>
      <rPr>
        <sz val="10.5"/>
        <rFont val="SimSun"/>
        <charset val="134"/>
      </rPr>
      <t>插座上的应力</t>
    </r>
  </si>
  <si>
    <r>
      <rPr>
        <sz val="10.5"/>
        <rFont val="SimSun"/>
        <charset val="134"/>
      </rPr>
      <t>可燃材料</t>
    </r>
    <r>
      <rPr>
        <sz val="10.5"/>
        <rFont val="Times New Roman"/>
        <charset val="134"/>
      </rPr>
      <t>:</t>
    </r>
  </si>
  <si>
    <r>
      <rPr>
        <sz val="10.5"/>
        <rFont val="Times New Roman"/>
        <charset val="134"/>
      </rPr>
      <t>-650 ℃</t>
    </r>
    <r>
      <rPr>
        <sz val="10.5"/>
        <rFont val="SimSun"/>
        <charset val="134"/>
      </rPr>
      <t>灼热丝试验</t>
    </r>
  </si>
  <si>
    <r>
      <rPr>
        <sz val="10.5"/>
        <color rgb="FF000000"/>
        <rFont val="宋体"/>
        <charset val="204"/>
      </rPr>
      <t>见</t>
    </r>
    <r>
      <rPr>
        <sz val="10.5"/>
        <color rgb="FF000000"/>
        <rFont val="Times New Roman"/>
        <charset val="204"/>
      </rPr>
      <t>13.3.2</t>
    </r>
  </si>
  <si>
    <r>
      <rPr>
        <sz val="10.5"/>
        <rFont val="Times New Roman"/>
        <charset val="134"/>
      </rPr>
      <t>-</t>
    </r>
    <r>
      <rPr>
        <sz val="10.5"/>
        <rFont val="SimSun"/>
        <charset val="134"/>
      </rPr>
      <t>间距</t>
    </r>
    <r>
      <rPr>
        <sz val="10.5"/>
        <rFont val="Times New Roman"/>
        <charset val="134"/>
      </rPr>
      <t>≥30 mm</t>
    </r>
  </si>
  <si>
    <r>
      <rPr>
        <sz val="10.5"/>
        <color theme="1"/>
        <rFont val="Times New Roman"/>
        <charset val="134"/>
      </rPr>
      <t xml:space="preserve">(4.13.3) </t>
    </r>
    <r>
      <rPr>
        <sz val="10.5"/>
        <color theme="1"/>
        <rFont val="楷体"/>
        <charset val="134"/>
      </rPr>
      <t>机械强度－无接头试验指试验</t>
    </r>
    <r>
      <rPr>
        <sz val="10.5"/>
        <color theme="1"/>
        <rFont val="Times New Roman"/>
        <charset val="134"/>
      </rPr>
      <t>----</t>
    </r>
    <r>
      <rPr>
        <sz val="10.5"/>
        <color theme="1"/>
        <rFont val="楷体"/>
        <charset val="134"/>
      </rPr>
      <t>用试验指以</t>
    </r>
    <r>
      <rPr>
        <sz val="10.5"/>
        <color theme="1"/>
        <rFont val="Times New Roman"/>
        <charset val="134"/>
      </rPr>
      <t>30N</t>
    </r>
    <r>
      <rPr>
        <sz val="10.5"/>
        <color theme="1"/>
        <rFont val="楷体"/>
        <charset val="134"/>
      </rPr>
      <t>的力施加在提供防触电保护的金属部件上。</t>
    </r>
  </si>
  <si>
    <t>4.15.2</t>
  </si>
  <si>
    <r>
      <rPr>
        <sz val="10.5"/>
        <rFont val="SimSun"/>
        <charset val="134"/>
      </rPr>
      <t>有灯的控制装置的热塑性材料制成的灯具</t>
    </r>
  </si>
  <si>
    <r>
      <rPr>
        <sz val="10.5"/>
        <color rgb="FF000000"/>
        <rFont val="楷体"/>
        <charset val="204"/>
      </rPr>
      <t>提供防触电保护的金属部件有：外壳</t>
    </r>
    <r>
      <rPr>
        <sz val="10.5"/>
        <color rgb="FF000000"/>
        <rFont val="Times New Roman"/>
        <charset val="204"/>
      </rPr>
      <t xml:space="preserve">          
</t>
    </r>
    <r>
      <rPr>
        <sz val="10.5"/>
        <color rgb="FF000000"/>
        <rFont val="楷体"/>
        <charset val="204"/>
      </rPr>
      <t>试验期间，金属部件</t>
    </r>
    <r>
      <rPr>
        <sz val="10.5"/>
        <color rgb="FF000000"/>
        <rFont val="Times New Roman"/>
        <charset val="204"/>
      </rPr>
      <t xml:space="preserve">      </t>
    </r>
    <r>
      <rPr>
        <sz val="10.5"/>
        <color rgb="FF000000"/>
        <rFont val="楷体"/>
        <charset val="204"/>
      </rPr>
      <t>有</t>
    </r>
    <r>
      <rPr>
        <sz val="10.5"/>
        <color rgb="FF000000"/>
        <rFont val="Times New Roman"/>
        <charset val="204"/>
      </rPr>
      <t xml:space="preserve">     </t>
    </r>
    <r>
      <rPr>
        <sz val="10.5"/>
        <color rgb="FF000000"/>
        <rFont val="楷体"/>
        <charset val="204"/>
      </rPr>
      <t>未</t>
    </r>
    <r>
      <rPr>
        <sz val="10.5"/>
        <color rgb="FF000000"/>
        <rFont val="Times New Roman"/>
        <charset val="204"/>
      </rPr>
      <t xml:space="preserve">  </t>
    </r>
    <r>
      <rPr>
        <sz val="10.5"/>
        <color rgb="FF000000"/>
        <rFont val="楷体"/>
        <charset val="204"/>
      </rPr>
      <t>触及带电部件。</t>
    </r>
    <r>
      <rPr>
        <sz val="10.5"/>
        <color rgb="FF000000"/>
        <rFont val="Times New Roman"/>
        <charset val="204"/>
      </rPr>
      <t xml:space="preserve">
</t>
    </r>
    <r>
      <rPr>
        <sz val="10.5"/>
        <color rgb="FF000000"/>
        <rFont val="楷体"/>
        <charset val="204"/>
      </rPr>
      <t>试验后，金属部件</t>
    </r>
    <r>
      <rPr>
        <sz val="10.5"/>
        <color rgb="FF000000"/>
        <rFont val="Times New Roman"/>
        <charset val="204"/>
      </rPr>
      <t xml:space="preserve">     </t>
    </r>
    <r>
      <rPr>
        <sz val="10.5"/>
        <color rgb="FF000000"/>
        <rFont val="楷体"/>
        <charset val="204"/>
      </rPr>
      <t>有</t>
    </r>
    <r>
      <rPr>
        <sz val="10.5"/>
        <color rgb="FF000000"/>
        <rFont val="Times New Roman"/>
        <charset val="204"/>
      </rPr>
      <t xml:space="preserve">       </t>
    </r>
    <r>
      <rPr>
        <sz val="10.5"/>
        <color rgb="FF000000"/>
        <rFont val="楷体"/>
        <charset val="204"/>
      </rPr>
      <t>未</t>
    </r>
    <r>
      <rPr>
        <sz val="10.5"/>
        <color rgb="FF000000"/>
        <rFont val="Times New Roman"/>
        <charset val="204"/>
      </rPr>
      <t xml:space="preserve">  </t>
    </r>
    <r>
      <rPr>
        <sz val="10.5"/>
        <color rgb="FF000000"/>
        <rFont val="楷体"/>
        <charset val="204"/>
      </rPr>
      <t>变形。</t>
    </r>
    <r>
      <rPr>
        <sz val="10.5"/>
        <color rgb="FF000000"/>
        <rFont val="Times New Roman"/>
        <charset val="204"/>
      </rPr>
      <t xml:space="preserve">      </t>
    </r>
  </si>
  <si>
    <r>
      <rPr>
        <sz val="10.5"/>
        <rFont val="SimSun"/>
        <charset val="134"/>
      </rPr>
      <t>适合安装在普通可燃材料表面的灯具</t>
    </r>
  </si>
  <si>
    <r>
      <rPr>
        <sz val="10.5"/>
        <rFont val="SimSun"/>
        <charset val="134"/>
      </rPr>
      <t>无灯的控制装置</t>
    </r>
  </si>
  <si>
    <t>4.16.1</t>
  </si>
  <si>
    <r>
      <rPr>
        <sz val="10.5"/>
        <rFont val="SimSun"/>
        <charset val="134"/>
      </rPr>
      <t>灯的控制装置的间距：</t>
    </r>
  </si>
  <si>
    <t>4.16.2</t>
  </si>
  <si>
    <r>
      <rPr>
        <sz val="10.5"/>
        <rFont val="SimSun"/>
        <charset val="134"/>
      </rPr>
      <t>热保护器</t>
    </r>
  </si>
  <si>
    <t>4.16.3</t>
  </si>
  <si>
    <r>
      <rPr>
        <sz val="10.5"/>
        <rFont val="SimSun"/>
        <charset val="134"/>
      </rPr>
      <t>满足</t>
    </r>
    <r>
      <rPr>
        <sz val="10.5"/>
        <rFont val="Times New Roman"/>
        <charset val="134"/>
      </rPr>
      <t>12.6</t>
    </r>
    <r>
      <rPr>
        <sz val="10.5"/>
        <rFont val="SimSun"/>
        <charset val="134"/>
      </rPr>
      <t>试验要求的设计</t>
    </r>
  </si>
  <si>
    <r>
      <rPr>
        <sz val="10.5"/>
        <rFont val="SimSun"/>
        <charset val="134"/>
      </rPr>
      <t>排水孔</t>
    </r>
  </si>
  <si>
    <r>
      <rPr>
        <sz val="10.5"/>
        <color theme="1"/>
        <rFont val="楷体"/>
        <charset val="134"/>
      </rPr>
      <t>（</t>
    </r>
    <r>
      <rPr>
        <sz val="10.5"/>
        <color theme="1"/>
        <rFont val="Times New Roman"/>
        <charset val="134"/>
      </rPr>
      <t>4.13.6</t>
    </r>
    <r>
      <rPr>
        <sz val="10.5"/>
        <color theme="1"/>
        <rFont val="楷体"/>
        <charset val="134"/>
      </rPr>
      <t>）插头式镇流器</t>
    </r>
    <r>
      <rPr>
        <sz val="10.5"/>
        <color theme="1"/>
        <rFont val="Times New Roman"/>
        <charset val="134"/>
      </rPr>
      <t>/</t>
    </r>
    <r>
      <rPr>
        <sz val="10.5"/>
        <color theme="1"/>
        <rFont val="楷体"/>
        <charset val="134"/>
      </rPr>
      <t>变压器和电源插座安装式灯具</t>
    </r>
    <r>
      <rPr>
        <sz val="10.5"/>
        <color theme="1"/>
        <rFont val="Times New Roman"/>
        <charset val="134"/>
      </rPr>
      <t xml:space="preserve">
</t>
    </r>
    <r>
      <rPr>
        <sz val="10.5"/>
        <color theme="1"/>
        <rFont val="楷体"/>
        <charset val="134"/>
      </rPr>
      <t>灯具重量：</t>
    </r>
    <r>
      <rPr>
        <sz val="10.5"/>
        <color theme="1"/>
        <rFont val="Times New Roman"/>
        <charset val="134"/>
      </rPr>
      <t xml:space="preserve">           g</t>
    </r>
    <r>
      <rPr>
        <sz val="10.5"/>
        <color theme="1"/>
        <rFont val="楷体"/>
        <charset val="134"/>
      </rPr>
      <t>。</t>
    </r>
    <r>
      <rPr>
        <sz val="10.5"/>
        <color theme="1"/>
        <rFont val="Times New Roman"/>
        <charset val="134"/>
      </rPr>
      <t xml:space="preserve">
</t>
    </r>
    <r>
      <rPr>
        <sz val="10.5"/>
        <color theme="1"/>
        <rFont val="楷体"/>
        <charset val="134"/>
      </rPr>
      <t>试验在图</t>
    </r>
    <r>
      <rPr>
        <sz val="10.5"/>
        <color theme="1"/>
        <rFont val="Times New Roman"/>
        <charset val="134"/>
      </rPr>
      <t>25</t>
    </r>
    <r>
      <rPr>
        <sz val="10.5"/>
        <color theme="1"/>
        <rFont val="楷体"/>
        <charset val="134"/>
      </rPr>
      <t>所示的跌落捅内进行，跌落桶以每分钟</t>
    </r>
    <r>
      <rPr>
        <sz val="10.5"/>
        <color theme="1"/>
        <rFont val="Times New Roman"/>
        <charset val="134"/>
      </rPr>
      <t>5</t>
    </r>
    <r>
      <rPr>
        <sz val="10.5"/>
        <color theme="1"/>
        <rFont val="楷体"/>
        <charset val="134"/>
      </rPr>
      <t>圈的速度转动，每分钟跌落</t>
    </r>
    <r>
      <rPr>
        <sz val="10.5"/>
        <color theme="1"/>
        <rFont val="Times New Roman"/>
        <charset val="134"/>
      </rPr>
      <t>10</t>
    </r>
    <r>
      <rPr>
        <sz val="10.5"/>
        <color theme="1"/>
        <rFont val="楷体"/>
        <charset val="134"/>
      </rPr>
      <t>次。样品从高度</t>
    </r>
    <r>
      <rPr>
        <sz val="10.5"/>
        <color theme="1"/>
        <rFont val="Times New Roman"/>
        <charset val="134"/>
      </rPr>
      <t>50 cm</t>
    </r>
    <r>
      <rPr>
        <sz val="10.5"/>
        <color theme="1"/>
        <rFont val="楷体"/>
        <charset val="134"/>
      </rPr>
      <t>处落到一块</t>
    </r>
    <r>
      <rPr>
        <sz val="10.5"/>
        <color theme="1"/>
        <rFont val="Times New Roman"/>
        <charset val="134"/>
      </rPr>
      <t>3 mm</t>
    </r>
    <r>
      <rPr>
        <sz val="10.5"/>
        <color theme="1"/>
        <rFont val="楷体"/>
        <charset val="134"/>
      </rPr>
      <t>厚的钢板上，落下的次数为：</t>
    </r>
    <r>
      <rPr>
        <sz val="10.5"/>
        <color theme="1"/>
        <rFont val="Times New Roman"/>
        <charset val="134"/>
      </rPr>
      <t xml:space="preserve">    25</t>
    </r>
    <r>
      <rPr>
        <sz val="10.5"/>
        <color theme="1"/>
        <rFont val="楷体"/>
        <charset val="134"/>
      </rPr>
      <t>次；</t>
    </r>
    <r>
      <rPr>
        <sz val="10.5"/>
        <color theme="1"/>
        <rFont val="Times New Roman"/>
        <charset val="134"/>
      </rPr>
      <t xml:space="preserve">     50</t>
    </r>
    <r>
      <rPr>
        <sz val="10.5"/>
        <color theme="1"/>
        <rFont val="楷体"/>
        <charset val="134"/>
      </rPr>
      <t>次</t>
    </r>
  </si>
  <si>
    <r>
      <rPr>
        <sz val="10.5"/>
        <rFont val="SimSun"/>
        <charset val="134"/>
      </rPr>
      <t>防腐蚀性</t>
    </r>
  </si>
  <si>
    <r>
      <rPr>
        <sz val="10.5"/>
        <color rgb="FF000000"/>
        <rFont val="楷体"/>
        <charset val="204"/>
      </rPr>
      <t>试验期间</t>
    </r>
    <r>
      <rPr>
        <sz val="10.5"/>
        <color rgb="FF000000"/>
        <rFont val="Times New Roman"/>
        <charset val="204"/>
      </rPr>
      <t xml:space="preserve">
-</t>
    </r>
    <r>
      <rPr>
        <sz val="10.5"/>
        <color rgb="FF000000"/>
        <rFont val="楷体"/>
        <charset val="204"/>
      </rPr>
      <t xml:space="preserve">带电部件  </t>
    </r>
    <r>
      <rPr>
        <sz val="10.5"/>
        <color rgb="FF000000"/>
        <rFont val="Times New Roman"/>
        <charset val="204"/>
      </rPr>
      <t xml:space="preserve">    </t>
    </r>
    <r>
      <rPr>
        <sz val="10.5"/>
        <color rgb="FF000000"/>
        <rFont val="楷体"/>
        <charset val="204"/>
      </rPr>
      <t>有</t>
    </r>
    <r>
      <rPr>
        <sz val="10.5"/>
        <color rgb="FF000000"/>
        <rFont val="Times New Roman"/>
        <charset val="204"/>
      </rPr>
      <t xml:space="preserve">      </t>
    </r>
    <r>
      <rPr>
        <sz val="10.5"/>
        <color rgb="FF000000"/>
        <rFont val="楷体"/>
        <charset val="204"/>
      </rPr>
      <t>未触及</t>
    </r>
    <r>
      <rPr>
        <sz val="10.5"/>
        <color rgb="FF000000"/>
        <rFont val="Times New Roman"/>
        <charset val="204"/>
      </rPr>
      <t xml:space="preserve">
-</t>
    </r>
    <r>
      <rPr>
        <sz val="10.5"/>
        <color rgb="FF000000"/>
        <rFont val="楷体"/>
        <charset val="204"/>
      </rPr>
      <t>绝缘衬垫和挡屏的效果</t>
    </r>
    <r>
      <rPr>
        <sz val="10.5"/>
        <color rgb="FF000000"/>
        <rFont val="Times New Roman"/>
        <charset val="204"/>
      </rPr>
      <t xml:space="preserve">      </t>
    </r>
    <r>
      <rPr>
        <sz val="10.5"/>
        <color rgb="FF000000"/>
        <rFont val="楷体"/>
        <charset val="204"/>
      </rPr>
      <t>减弱；</t>
    </r>
    <r>
      <rPr>
        <sz val="10.5"/>
        <color rgb="FF000000"/>
        <rFont val="Times New Roman"/>
        <charset val="204"/>
      </rPr>
      <t xml:space="preserve">
-</t>
    </r>
    <r>
      <rPr>
        <sz val="10.5"/>
        <color rgb="FF000000"/>
        <rFont val="楷体"/>
        <charset val="204"/>
      </rPr>
      <t>防尘防固体异物和防水的等级</t>
    </r>
    <r>
      <rPr>
        <sz val="10.5"/>
        <color rgb="FF000000"/>
        <rFont val="Times New Roman"/>
        <charset val="204"/>
      </rPr>
      <t xml:space="preserve">      ;
-</t>
    </r>
    <r>
      <rPr>
        <sz val="10.5"/>
        <color rgb="FF000000"/>
        <rFont val="楷体"/>
        <charset val="204"/>
      </rPr>
      <t>外部罩盖</t>
    </r>
    <r>
      <rPr>
        <sz val="10.5"/>
        <color rgb="FF000000"/>
        <rFont val="Times New Roman"/>
        <charset val="204"/>
      </rPr>
      <t xml:space="preserve">    </t>
    </r>
    <r>
      <rPr>
        <sz val="10.5"/>
        <color rgb="FF000000"/>
        <rFont val="楷体"/>
        <charset val="204"/>
      </rPr>
      <t>拆下和更换，其绝缘衬垫</t>
    </r>
    <r>
      <rPr>
        <sz val="10.5"/>
        <color rgb="FF000000"/>
        <rFont val="Times New Roman"/>
        <charset val="204"/>
      </rPr>
      <t xml:space="preserve">      </t>
    </r>
    <r>
      <rPr>
        <sz val="10.5"/>
        <color rgb="FF000000"/>
        <rFont val="楷体"/>
        <charset val="204"/>
      </rPr>
      <t>有</t>
    </r>
    <r>
      <rPr>
        <sz val="10.5"/>
        <color rgb="FF000000"/>
        <rFont val="Times New Roman"/>
        <charset val="204"/>
      </rPr>
      <t xml:space="preserve">     </t>
    </r>
    <r>
      <rPr>
        <sz val="10.5"/>
        <color rgb="FF000000"/>
        <rFont val="楷体"/>
        <charset val="204"/>
      </rPr>
      <t>未破损</t>
    </r>
    <r>
      <rPr>
        <sz val="10.5"/>
        <color rgb="FF000000"/>
        <rFont val="Times New Roman"/>
        <charset val="204"/>
      </rPr>
      <t xml:space="preserve">
-</t>
    </r>
    <r>
      <rPr>
        <sz val="10.5"/>
        <color rgb="FF000000"/>
        <rFont val="楷体"/>
        <charset val="204"/>
      </rPr>
      <t>爬电距离和电气间隙：</t>
    </r>
    <r>
      <rPr>
        <sz val="10.5"/>
        <color rgb="FF000000"/>
        <rFont val="Times New Roman"/>
        <charset val="204"/>
      </rPr>
      <t xml:space="preserve">    </t>
    </r>
    <r>
      <rPr>
        <sz val="10.5"/>
        <color rgb="FF000000"/>
        <rFont val="楷体"/>
        <charset val="204"/>
      </rPr>
      <t>有</t>
    </r>
    <r>
      <rPr>
        <sz val="10.5"/>
        <color rgb="FF000000"/>
        <rFont val="Times New Roman"/>
        <charset val="204"/>
      </rPr>
      <t xml:space="preserve">     </t>
    </r>
    <r>
      <rPr>
        <sz val="10.5"/>
        <color rgb="FF000000"/>
        <rFont val="楷体"/>
        <charset val="204"/>
      </rPr>
      <t>未减弱</t>
    </r>
    <r>
      <rPr>
        <sz val="10.5"/>
        <color rgb="FF000000"/>
        <rFont val="Times New Roman"/>
        <charset val="204"/>
      </rPr>
      <t xml:space="preserve">          </t>
    </r>
  </si>
  <si>
    <r>
      <rPr>
        <sz val="10.5"/>
        <rFont val="SimSun"/>
        <charset val="134"/>
      </rPr>
      <t>触发器与镇流器匹配</t>
    </r>
  </si>
  <si>
    <t>4.20</t>
  </si>
  <si>
    <r>
      <rPr>
        <sz val="10.5"/>
        <rFont val="SimSun"/>
        <charset val="134"/>
      </rPr>
      <t>恶劣条件振动</t>
    </r>
  </si>
  <si>
    <r>
      <rPr>
        <sz val="10.5"/>
        <rFont val="SimSun"/>
        <charset val="134"/>
      </rPr>
      <t>保护屏</t>
    </r>
  </si>
  <si>
    <t>4.21.1</t>
  </si>
  <si>
    <r>
      <rPr>
        <sz val="10.5"/>
        <rFont val="SimSun"/>
        <charset val="134"/>
      </rPr>
      <t>卤钨灯光源和金卤灯光源装有防护屏</t>
    </r>
  </si>
  <si>
    <r>
      <rPr>
        <sz val="10.5"/>
        <rFont val="SimSun"/>
        <charset val="134"/>
      </rPr>
      <t>卤钨灯光源的防护屏是玻璃的</t>
    </r>
  </si>
  <si>
    <t>4.21.2</t>
  </si>
  <si>
    <r>
      <rPr>
        <sz val="10.5"/>
        <rFont val="SimSun"/>
        <charset val="134"/>
      </rPr>
      <t>光源碎裂后的碎粒不危及安全</t>
    </r>
  </si>
  <si>
    <r>
      <rPr>
        <sz val="10.5"/>
        <color theme="1"/>
        <rFont val="Times New Roman"/>
        <charset val="134"/>
      </rPr>
      <t>(4.14.1)</t>
    </r>
    <r>
      <rPr>
        <sz val="10.5"/>
        <color theme="1"/>
        <rFont val="楷体"/>
        <charset val="134"/>
      </rPr>
      <t>试验</t>
    </r>
    <r>
      <rPr>
        <sz val="10.5"/>
        <color theme="1"/>
        <rFont val="Times New Roman"/>
        <charset val="134"/>
      </rPr>
      <t>A</t>
    </r>
    <r>
      <rPr>
        <sz val="10.5"/>
        <color theme="1"/>
        <rFont val="楷体"/>
        <charset val="134"/>
      </rPr>
      <t>对象：所有悬挂灯具</t>
    </r>
    <r>
      <rPr>
        <sz val="10.5"/>
        <color theme="1"/>
        <rFont val="Times New Roman"/>
        <charset val="134"/>
      </rPr>
      <t xml:space="preserve">
</t>
    </r>
    <r>
      <rPr>
        <sz val="10.5"/>
        <color theme="1"/>
        <rFont val="楷体"/>
        <charset val="134"/>
      </rPr>
      <t>灯具</t>
    </r>
    <r>
      <rPr>
        <sz val="10.5"/>
        <color theme="1"/>
        <rFont val="Times New Roman"/>
        <charset val="134"/>
      </rPr>
      <t xml:space="preserve">    </t>
    </r>
    <r>
      <rPr>
        <sz val="10.5"/>
        <color theme="1"/>
        <rFont val="楷体"/>
        <charset val="134"/>
      </rPr>
      <t>可固定也可悬挂；</t>
    </r>
    <r>
      <rPr>
        <sz val="10.5"/>
        <color theme="1"/>
        <rFont val="Times New Roman"/>
        <charset val="134"/>
      </rPr>
      <t xml:space="preserve">    </t>
    </r>
    <r>
      <rPr>
        <sz val="10.5"/>
        <color theme="1"/>
        <rFont val="楷体"/>
        <charset val="134"/>
      </rPr>
      <t>固定；</t>
    </r>
    <r>
      <rPr>
        <sz val="10.5"/>
        <color theme="1"/>
        <rFont val="Times New Roman"/>
        <charset val="134"/>
      </rPr>
      <t xml:space="preserve">    </t>
    </r>
    <r>
      <rPr>
        <sz val="10.5"/>
        <color theme="1"/>
        <rFont val="楷体"/>
        <charset val="134"/>
      </rPr>
      <t>悬挂。</t>
    </r>
    <r>
      <rPr>
        <sz val="10.5"/>
        <color theme="1"/>
        <rFont val="Times New Roman"/>
        <charset val="134"/>
      </rPr>
      <t xml:space="preserve">
    </t>
    </r>
    <r>
      <rPr>
        <sz val="10.5"/>
        <color theme="1"/>
        <rFont val="楷体"/>
        <charset val="134"/>
      </rPr>
      <t>固定的试验：灯具重量：</t>
    </r>
    <r>
      <rPr>
        <sz val="10.5"/>
        <color theme="1"/>
        <rFont val="Times New Roman"/>
        <charset val="134"/>
      </rPr>
      <t>1.5 kg</t>
    </r>
    <r>
      <rPr>
        <sz val="10.5"/>
        <color theme="1"/>
        <rFont val="楷体"/>
        <charset val="134"/>
      </rPr>
      <t>，施加负载</t>
    </r>
    <r>
      <rPr>
        <sz val="10.5"/>
        <color theme="1"/>
        <rFont val="Times New Roman"/>
        <charset val="134"/>
      </rPr>
      <t xml:space="preserve"> 4×1.5 kg
    </t>
    </r>
    <r>
      <rPr>
        <sz val="10.5"/>
        <color theme="1"/>
        <rFont val="楷体"/>
        <charset val="134"/>
      </rPr>
      <t>悬挂的试验：灯具重量：</t>
    </r>
    <r>
      <rPr>
        <sz val="10.5"/>
        <color theme="1"/>
        <rFont val="Times New Roman"/>
        <charset val="134"/>
      </rPr>
      <t xml:space="preserve">    kg</t>
    </r>
    <r>
      <rPr>
        <sz val="10.5"/>
        <color theme="1"/>
        <rFont val="楷体"/>
        <charset val="134"/>
      </rPr>
      <t>，施加负载</t>
    </r>
    <r>
      <rPr>
        <sz val="10.5"/>
        <color theme="1"/>
        <rFont val="Times New Roman"/>
        <charset val="134"/>
      </rPr>
      <t xml:space="preserve">     kg
    </t>
    </r>
    <r>
      <rPr>
        <sz val="10.5"/>
        <color theme="1"/>
        <rFont val="楷体"/>
        <charset val="134"/>
      </rPr>
      <t>枝形灯分重量：</t>
    </r>
    <r>
      <rPr>
        <sz val="10.5"/>
        <color theme="1"/>
        <rFont val="Times New Roman"/>
        <charset val="134"/>
      </rPr>
      <t xml:space="preserve">   kg</t>
    </r>
    <r>
      <rPr>
        <sz val="10.5"/>
        <color theme="1"/>
        <rFont val="楷体"/>
        <charset val="134"/>
      </rPr>
      <t>，每叉分负载</t>
    </r>
    <r>
      <rPr>
        <sz val="10.5"/>
        <color theme="1"/>
        <rFont val="Times New Roman"/>
        <charset val="134"/>
      </rPr>
      <t xml:space="preserve">   kg</t>
    </r>
    <r>
      <rPr>
        <sz val="10.5"/>
        <color theme="1"/>
        <rFont val="楷体"/>
        <charset val="134"/>
      </rPr>
      <t>。</t>
    </r>
    <r>
      <rPr>
        <sz val="10.5"/>
        <color theme="1"/>
        <rFont val="Times New Roman"/>
        <charset val="134"/>
      </rPr>
      <t xml:space="preserve">
    </t>
    </r>
    <r>
      <rPr>
        <sz val="10.5"/>
        <color theme="1"/>
        <rFont val="楷体"/>
        <charset val="134"/>
      </rPr>
      <t>试验</t>
    </r>
    <r>
      <rPr>
        <sz val="10.5"/>
        <color theme="1"/>
        <rFont val="Times New Roman"/>
        <charset val="134"/>
      </rPr>
      <t>B</t>
    </r>
    <r>
      <rPr>
        <sz val="10.5"/>
        <color theme="1"/>
        <rFont val="楷体"/>
        <charset val="134"/>
      </rPr>
      <t>对象：刚性悬挂灯具</t>
    </r>
    <r>
      <rPr>
        <sz val="10.5"/>
        <color theme="1"/>
        <rFont val="Times New Roman"/>
        <charset val="134"/>
      </rPr>
      <t xml:space="preserve">
</t>
    </r>
    <r>
      <rPr>
        <sz val="10.5"/>
        <color theme="1"/>
        <rFont val="楷体"/>
        <charset val="134"/>
      </rPr>
      <t>施加扭矩：</t>
    </r>
    <r>
      <rPr>
        <sz val="10.5"/>
        <color theme="1"/>
        <rFont val="Times New Roman"/>
        <charset val="134"/>
      </rPr>
      <t>2.5 Nm</t>
    </r>
    <r>
      <rPr>
        <sz val="10.5"/>
        <color theme="1"/>
        <rFont val="楷体"/>
        <charset val="134"/>
      </rPr>
      <t>，</t>
    </r>
    <r>
      <rPr>
        <sz val="10.5"/>
        <color theme="1"/>
        <rFont val="Times New Roman"/>
        <charset val="134"/>
      </rPr>
      <t>1 min</t>
    </r>
    <r>
      <rPr>
        <sz val="10.5"/>
        <color theme="1"/>
        <rFont val="楷体"/>
        <charset val="134"/>
      </rPr>
      <t>。施力方向：先顺时针，再逆时针。</t>
    </r>
    <r>
      <rPr>
        <sz val="10.5"/>
        <color theme="1"/>
        <rFont val="Times New Roman"/>
        <charset val="134"/>
      </rPr>
      <t xml:space="preserve">
    </t>
    </r>
    <r>
      <rPr>
        <sz val="10.5"/>
        <color theme="1"/>
        <rFont val="楷体"/>
        <charset val="134"/>
      </rPr>
      <t>试验</t>
    </r>
    <r>
      <rPr>
        <sz val="10.5"/>
        <color theme="1"/>
        <rFont val="Times New Roman"/>
        <charset val="134"/>
      </rPr>
      <t>C</t>
    </r>
    <r>
      <rPr>
        <sz val="10.5"/>
        <color theme="1"/>
        <rFont val="楷体"/>
        <charset val="134"/>
      </rPr>
      <t>对象：刚性悬臂支架。</t>
    </r>
    <r>
      <rPr>
        <sz val="10.5"/>
        <color theme="1"/>
        <rFont val="Times New Roman"/>
        <charset val="134"/>
      </rPr>
      <t xml:space="preserve">   </t>
    </r>
    <r>
      <rPr>
        <sz val="10.5"/>
        <color theme="1"/>
        <rFont val="楷体"/>
        <charset val="134"/>
      </rPr>
      <t>重负载型；</t>
    </r>
    <r>
      <rPr>
        <sz val="10.5"/>
        <color theme="1"/>
        <rFont val="Times New Roman"/>
        <charset val="134"/>
      </rPr>
      <t xml:space="preserve">  </t>
    </r>
    <r>
      <rPr>
        <sz val="10.5"/>
        <color theme="1"/>
        <rFont val="楷体"/>
        <charset val="134"/>
      </rPr>
      <t>轻负载型；</t>
    </r>
    <r>
      <rPr>
        <sz val="10.5"/>
        <color theme="1"/>
        <rFont val="Times New Roman"/>
        <charset val="134"/>
      </rPr>
      <t xml:space="preserve">
    </t>
    </r>
    <r>
      <rPr>
        <sz val="10.5"/>
        <color theme="1"/>
        <rFont val="楷体"/>
        <charset val="134"/>
      </rPr>
      <t>在悬臂的自由端以不同方向施力</t>
    </r>
    <r>
      <rPr>
        <sz val="10.5"/>
        <color theme="1"/>
        <rFont val="Times New Roman"/>
        <charset val="134"/>
      </rPr>
      <t>40 N</t>
    </r>
    <r>
      <rPr>
        <sz val="10.5"/>
        <color theme="1"/>
        <rFont val="楷体"/>
        <charset val="134"/>
      </rPr>
      <t>，历时</t>
    </r>
    <r>
      <rPr>
        <sz val="10.5"/>
        <color theme="1"/>
        <rFont val="Times New Roman"/>
        <charset val="134"/>
      </rPr>
      <t>1 min</t>
    </r>
    <r>
      <rPr>
        <sz val="10.5"/>
        <color theme="1"/>
        <rFont val="楷体"/>
        <charset val="134"/>
      </rPr>
      <t>。</t>
    </r>
    <r>
      <rPr>
        <sz val="10.5"/>
        <color theme="1"/>
        <rFont val="Times New Roman"/>
        <charset val="134"/>
      </rPr>
      <t xml:space="preserve">
</t>
    </r>
    <r>
      <rPr>
        <sz val="10.5"/>
        <color theme="1"/>
        <rFont val="楷体"/>
        <charset val="134"/>
      </rPr>
      <t>或</t>
    </r>
    <r>
      <rPr>
        <sz val="10.5"/>
        <color theme="1"/>
        <rFont val="Times New Roman"/>
        <charset val="134"/>
      </rPr>
      <t xml:space="preserve">    </t>
    </r>
    <r>
      <rPr>
        <sz val="10.5"/>
        <color theme="1"/>
        <rFont val="楷体"/>
        <charset val="134"/>
      </rPr>
      <t>至少产生弯矩</t>
    </r>
    <r>
      <rPr>
        <sz val="10.5"/>
        <color theme="1"/>
        <rFont val="Times New Roman"/>
        <charset val="134"/>
      </rPr>
      <t>2.5 Nm</t>
    </r>
    <r>
      <rPr>
        <sz val="10.5"/>
        <color theme="1"/>
        <rFont val="楷体"/>
        <charset val="134"/>
      </rPr>
      <t>。（重负载）</t>
    </r>
    <r>
      <rPr>
        <sz val="10.5"/>
        <color theme="1"/>
        <rFont val="Times New Roman"/>
        <charset val="134"/>
      </rPr>
      <t xml:space="preserve">
    </t>
    </r>
    <r>
      <rPr>
        <sz val="10.5"/>
        <color theme="1"/>
        <rFont val="楷体"/>
        <charset val="134"/>
      </rPr>
      <t>在悬臂的自由端以不同方向施力</t>
    </r>
    <r>
      <rPr>
        <sz val="10.5"/>
        <color theme="1"/>
        <rFont val="Times New Roman"/>
        <charset val="134"/>
      </rPr>
      <t>10 N</t>
    </r>
    <r>
      <rPr>
        <sz val="10.5"/>
        <color theme="1"/>
        <rFont val="楷体"/>
        <charset val="134"/>
      </rPr>
      <t>，历时</t>
    </r>
    <r>
      <rPr>
        <sz val="10.5"/>
        <color theme="1"/>
        <rFont val="Times New Roman"/>
        <charset val="134"/>
      </rPr>
      <t>1 min</t>
    </r>
    <r>
      <rPr>
        <sz val="10.5"/>
        <color theme="1"/>
        <rFont val="楷体"/>
        <charset val="134"/>
      </rPr>
      <t>。</t>
    </r>
    <r>
      <rPr>
        <sz val="10.5"/>
        <color theme="1"/>
        <rFont val="Times New Roman"/>
        <charset val="134"/>
      </rPr>
      <t xml:space="preserve">
</t>
    </r>
    <r>
      <rPr>
        <sz val="10.5"/>
        <color theme="1"/>
        <rFont val="楷体"/>
        <charset val="134"/>
      </rPr>
      <t>或</t>
    </r>
    <r>
      <rPr>
        <sz val="10.5"/>
        <color theme="1"/>
        <rFont val="Times New Roman"/>
        <charset val="134"/>
      </rPr>
      <t xml:space="preserve">     </t>
    </r>
    <r>
      <rPr>
        <sz val="10.5"/>
        <color theme="1"/>
        <rFont val="楷体"/>
        <charset val="134"/>
      </rPr>
      <t>至少产生弯矩</t>
    </r>
    <r>
      <rPr>
        <sz val="10.5"/>
        <color theme="1"/>
        <rFont val="Times New Roman"/>
        <charset val="134"/>
      </rPr>
      <t>1.0 Nm</t>
    </r>
    <r>
      <rPr>
        <sz val="10.5"/>
        <color theme="1"/>
        <rFont val="楷体"/>
        <charset val="134"/>
      </rPr>
      <t>。（轻负载）</t>
    </r>
  </si>
  <si>
    <t>4.21.3</t>
  </si>
  <si>
    <r>
      <rPr>
        <sz val="10.5"/>
        <rFont val="SimSun"/>
        <charset val="134"/>
      </rPr>
      <t>没有直接通路</t>
    </r>
  </si>
  <si>
    <r>
      <rPr>
        <sz val="10.5"/>
        <color rgb="FF000000"/>
        <rFont val="楷体"/>
        <charset val="204"/>
      </rPr>
      <t>试验终了时，</t>
    </r>
    <r>
      <rPr>
        <sz val="10.5"/>
        <color rgb="FF000000"/>
        <rFont val="Times New Roman"/>
        <charset val="204"/>
      </rPr>
      <t xml:space="preserve">
</t>
    </r>
    <r>
      <rPr>
        <sz val="10.5"/>
        <color rgb="FF000000"/>
        <rFont val="楷体"/>
        <charset val="204"/>
      </rPr>
      <t>固定系统的部件</t>
    </r>
    <r>
      <rPr>
        <sz val="10.5"/>
        <color rgb="FF000000"/>
        <rFont val="Times New Roman"/>
        <charset val="204"/>
      </rPr>
      <t xml:space="preserve">     </t>
    </r>
    <r>
      <rPr>
        <sz val="10.5"/>
        <color rgb="FF000000"/>
        <rFont val="楷体"/>
        <charset val="204"/>
      </rPr>
      <t>有</t>
    </r>
    <r>
      <rPr>
        <sz val="10.5"/>
        <color rgb="FF000000"/>
        <rFont val="Times New Roman"/>
        <charset val="204"/>
      </rPr>
      <t xml:space="preserve">     </t>
    </r>
    <r>
      <rPr>
        <sz val="10.5"/>
        <color rgb="FF000000"/>
        <rFont val="楷体"/>
        <charset val="204"/>
      </rPr>
      <t>未</t>
    </r>
    <r>
      <rPr>
        <sz val="10.5"/>
        <color rgb="FF000000"/>
        <rFont val="Times New Roman"/>
        <charset val="204"/>
      </rPr>
      <t xml:space="preserve">  </t>
    </r>
    <r>
      <rPr>
        <sz val="10.5"/>
        <color rgb="FF000000"/>
        <rFont val="楷体"/>
        <charset val="204"/>
      </rPr>
      <t>明显变形</t>
    </r>
    <r>
      <rPr>
        <sz val="10.5"/>
        <color rgb="FF000000"/>
        <rFont val="Times New Roman"/>
        <charset val="204"/>
      </rPr>
      <t xml:space="preserve">
</t>
    </r>
    <r>
      <rPr>
        <sz val="10.5"/>
        <color rgb="FF000000"/>
        <rFont val="楷体"/>
        <charset val="204"/>
      </rPr>
      <t>悬挂系统的部件</t>
    </r>
    <r>
      <rPr>
        <sz val="10.5"/>
        <color rgb="FF000000"/>
        <rFont val="Times New Roman"/>
        <charset val="204"/>
      </rPr>
      <t xml:space="preserve">     </t>
    </r>
    <r>
      <rPr>
        <sz val="10.5"/>
        <color rgb="FF000000"/>
        <rFont val="楷体"/>
        <charset val="204"/>
      </rPr>
      <t>有</t>
    </r>
    <r>
      <rPr>
        <sz val="10.5"/>
        <color rgb="FF000000"/>
        <rFont val="Times New Roman"/>
        <charset val="204"/>
      </rPr>
      <t xml:space="preserve">     </t>
    </r>
    <r>
      <rPr>
        <sz val="10.5"/>
        <color rgb="FF000000"/>
        <rFont val="楷体"/>
        <charset val="204"/>
      </rPr>
      <t>未</t>
    </r>
    <r>
      <rPr>
        <sz val="10.5"/>
        <color rgb="FF000000"/>
        <rFont val="Times New Roman"/>
        <charset val="204"/>
      </rPr>
      <t xml:space="preserve">  </t>
    </r>
    <r>
      <rPr>
        <sz val="10.5"/>
        <color rgb="FF000000"/>
        <rFont val="楷体"/>
        <charset val="204"/>
      </rPr>
      <t>明显变形</t>
    </r>
    <r>
      <rPr>
        <sz val="10.5"/>
        <color rgb="FF000000"/>
        <rFont val="Times New Roman"/>
        <charset val="204"/>
      </rPr>
      <t xml:space="preserve">
</t>
    </r>
    <r>
      <rPr>
        <sz val="10.5"/>
        <color rgb="FF000000"/>
        <rFont val="楷体"/>
        <charset val="204"/>
      </rPr>
      <t>固定和悬挂系统的部件</t>
    </r>
    <r>
      <rPr>
        <sz val="10.5"/>
        <color rgb="FF000000"/>
        <rFont val="Times New Roman"/>
        <charset val="204"/>
      </rPr>
      <t xml:space="preserve">    </t>
    </r>
    <r>
      <rPr>
        <sz val="10.5"/>
        <color rgb="FF000000"/>
        <rFont val="楷体"/>
        <charset val="204"/>
      </rPr>
      <t>有</t>
    </r>
    <r>
      <rPr>
        <sz val="10.5"/>
        <color rgb="FF000000"/>
        <rFont val="Times New Roman"/>
        <charset val="204"/>
      </rPr>
      <t xml:space="preserve">     </t>
    </r>
    <r>
      <rPr>
        <sz val="10.5"/>
        <color rgb="FF000000"/>
        <rFont val="楷体"/>
        <charset val="204"/>
      </rPr>
      <t>未</t>
    </r>
    <r>
      <rPr>
        <sz val="10.5"/>
        <color rgb="FF000000"/>
        <rFont val="Times New Roman"/>
        <charset val="204"/>
      </rPr>
      <t xml:space="preserve">  </t>
    </r>
    <r>
      <rPr>
        <sz val="10.5"/>
        <color rgb="FF000000"/>
        <rFont val="楷体"/>
        <charset val="204"/>
      </rPr>
      <t>明显变形</t>
    </r>
    <r>
      <rPr>
        <sz val="10.5"/>
        <color rgb="FF000000"/>
        <rFont val="Times New Roman"/>
        <charset val="204"/>
      </rPr>
      <t xml:space="preserve">
</t>
    </r>
    <r>
      <rPr>
        <sz val="10.5"/>
        <color rgb="FF000000"/>
        <rFont val="楷体"/>
        <charset val="204"/>
      </rPr>
      <t>顺时针方向扭转</t>
    </r>
    <r>
      <rPr>
        <sz val="10.5"/>
        <color rgb="FF000000"/>
        <rFont val="Times New Roman"/>
        <charset val="204"/>
      </rPr>
      <t xml:space="preserve">       </t>
    </r>
    <r>
      <rPr>
        <sz val="10.5"/>
        <color rgb="FF000000"/>
        <rFont val="楷体"/>
        <charset val="204"/>
      </rPr>
      <t>。</t>
    </r>
    <r>
      <rPr>
        <sz val="10.5"/>
        <color rgb="FF000000"/>
        <rFont val="Times New Roman"/>
        <charset val="204"/>
      </rPr>
      <t xml:space="preserve">
</t>
    </r>
    <r>
      <rPr>
        <sz val="10.5"/>
        <color rgb="FF000000"/>
        <rFont val="楷体"/>
        <charset val="204"/>
      </rPr>
      <t>逆时针方向扭转</t>
    </r>
    <r>
      <rPr>
        <sz val="10.5"/>
        <color rgb="FF000000"/>
        <rFont val="Times New Roman"/>
        <charset val="204"/>
      </rPr>
      <t xml:space="preserve">       </t>
    </r>
    <r>
      <rPr>
        <sz val="10.5"/>
        <color rgb="FF000000"/>
        <rFont val="楷体"/>
        <charset val="204"/>
      </rPr>
      <t>。</t>
    </r>
    <r>
      <rPr>
        <sz val="10.5"/>
        <color rgb="FF000000"/>
        <rFont val="Times New Roman"/>
        <charset val="204"/>
      </rPr>
      <t xml:space="preserve">
</t>
    </r>
    <r>
      <rPr>
        <sz val="10.5"/>
        <color rgb="FF000000"/>
        <rFont val="楷体"/>
        <charset val="204"/>
      </rPr>
      <t>施加的力：</t>
    </r>
    <r>
      <rPr>
        <sz val="10.5"/>
        <color rgb="FF000000"/>
        <rFont val="Times New Roman"/>
        <charset val="204"/>
      </rPr>
      <t xml:space="preserve">     N</t>
    </r>
    <r>
      <rPr>
        <sz val="10.5"/>
        <color rgb="FF000000"/>
        <rFont val="楷体"/>
        <charset val="204"/>
      </rPr>
      <t>；</t>
    </r>
    <r>
      <rPr>
        <sz val="10.5"/>
        <color rgb="FF000000"/>
        <rFont val="Times New Roman"/>
        <charset val="204"/>
      </rPr>
      <t xml:space="preserve"> </t>
    </r>
    <r>
      <rPr>
        <sz val="10.5"/>
        <color rgb="FF000000"/>
        <rFont val="楷体"/>
        <charset val="204"/>
      </rPr>
      <t>力臂：</t>
    </r>
    <r>
      <rPr>
        <sz val="10.5"/>
        <color rgb="FF000000"/>
        <rFont val="Times New Roman"/>
        <charset val="204"/>
      </rPr>
      <t xml:space="preserve">       m</t>
    </r>
    <r>
      <rPr>
        <sz val="10.5"/>
        <color rgb="FF000000"/>
        <rFont val="楷体"/>
        <charset val="204"/>
      </rPr>
      <t>；</t>
    </r>
    <r>
      <rPr>
        <sz val="10.5"/>
        <color rgb="FF000000"/>
        <rFont val="Times New Roman"/>
        <charset val="204"/>
      </rPr>
      <t xml:space="preserve">
</t>
    </r>
    <r>
      <rPr>
        <sz val="10.5"/>
        <color rgb="FF000000"/>
        <rFont val="楷体"/>
        <charset val="204"/>
      </rPr>
      <t>弯矩</t>
    </r>
    <r>
      <rPr>
        <sz val="10.5"/>
        <color rgb="FF000000"/>
        <rFont val="Times New Roman"/>
        <charset val="204"/>
      </rPr>
      <t xml:space="preserve">        Nm</t>
    </r>
    <r>
      <rPr>
        <sz val="10.5"/>
        <color rgb="FF000000"/>
        <rFont val="楷体"/>
        <charset val="204"/>
      </rPr>
      <t>，</t>
    </r>
    <r>
      <rPr>
        <sz val="10.5"/>
        <color rgb="FF000000"/>
        <rFont val="Times New Roman"/>
        <charset val="204"/>
      </rPr>
      <t xml:space="preserve">
</t>
    </r>
    <r>
      <rPr>
        <sz val="10.5"/>
        <color rgb="FF000000"/>
        <rFont val="楷体"/>
        <charset val="204"/>
      </rPr>
      <t>支架臂</t>
    </r>
    <r>
      <rPr>
        <sz val="10.5"/>
        <color rgb="FF000000"/>
        <rFont val="Times New Roman"/>
        <charset val="204"/>
      </rPr>
      <t xml:space="preserve">     </t>
    </r>
    <r>
      <rPr>
        <sz val="10.5"/>
        <color rgb="FF000000"/>
        <rFont val="楷体"/>
        <charset val="204"/>
      </rPr>
      <t>有</t>
    </r>
    <r>
      <rPr>
        <sz val="10.5"/>
        <color rgb="FF000000"/>
        <rFont val="Times New Roman"/>
        <charset val="204"/>
      </rPr>
      <t xml:space="preserve">     </t>
    </r>
    <r>
      <rPr>
        <sz val="10.5"/>
        <color rgb="FF000000"/>
        <rFont val="楷体"/>
        <charset val="204"/>
      </rPr>
      <t>未</t>
    </r>
    <r>
      <rPr>
        <sz val="10.5"/>
        <color rgb="FF000000"/>
        <rFont val="Times New Roman"/>
        <charset val="204"/>
      </rPr>
      <t xml:space="preserve">  </t>
    </r>
    <r>
      <rPr>
        <sz val="10.5"/>
        <color rgb="FF000000"/>
        <rFont val="楷体"/>
        <charset val="204"/>
      </rPr>
      <t>永久性的位移，</t>
    </r>
    <r>
      <rPr>
        <sz val="10.5"/>
        <color rgb="FF000000"/>
        <rFont val="Times New Roman"/>
        <charset val="204"/>
      </rPr>
      <t xml:space="preserve">
</t>
    </r>
    <r>
      <rPr>
        <sz val="10.5"/>
        <color rgb="FF000000"/>
        <rFont val="楷体"/>
        <charset val="204"/>
      </rPr>
      <t>支架臂</t>
    </r>
    <r>
      <rPr>
        <sz val="10.5"/>
        <color rgb="FF000000"/>
        <rFont val="Times New Roman"/>
        <charset val="204"/>
      </rPr>
      <t xml:space="preserve">     </t>
    </r>
    <r>
      <rPr>
        <sz val="10.5"/>
        <color rgb="FF000000"/>
        <rFont val="楷体"/>
        <charset val="204"/>
      </rPr>
      <t>有</t>
    </r>
    <r>
      <rPr>
        <sz val="10.5"/>
        <color rgb="FF000000"/>
        <rFont val="Times New Roman"/>
        <charset val="204"/>
      </rPr>
      <t xml:space="preserve">     </t>
    </r>
    <r>
      <rPr>
        <sz val="10.5"/>
        <color rgb="FF000000"/>
        <rFont val="楷体"/>
        <charset val="204"/>
      </rPr>
      <t>未</t>
    </r>
    <r>
      <rPr>
        <sz val="10.5"/>
        <color rgb="FF000000"/>
        <rFont val="Times New Roman"/>
        <charset val="204"/>
      </rPr>
      <t xml:space="preserve">  </t>
    </r>
    <r>
      <rPr>
        <sz val="10.5"/>
        <color rgb="FF000000"/>
        <rFont val="楷体"/>
        <charset val="204"/>
      </rPr>
      <t>永久性的变形。</t>
    </r>
  </si>
  <si>
    <t>4.21.4</t>
  </si>
  <si>
    <r>
      <rPr>
        <sz val="10.5"/>
        <rFont val="SimSun"/>
        <charset val="134"/>
      </rPr>
      <t>保护屏的冲击试验</t>
    </r>
  </si>
  <si>
    <r>
      <rPr>
        <sz val="10.5"/>
        <rFont val="SimSun"/>
        <charset val="134"/>
      </rPr>
      <t>光源腔部件的灼热丝试验</t>
    </r>
  </si>
  <si>
    <r>
      <rPr>
        <sz val="10.5"/>
        <rFont val="SimSun"/>
        <charset val="134"/>
      </rPr>
      <t>光源的附件</t>
    </r>
  </si>
  <si>
    <r>
      <rPr>
        <sz val="10.5"/>
        <rFont val="SimSun"/>
        <charset val="134"/>
      </rPr>
      <t>半灯具符合</t>
    </r>
    <r>
      <rPr>
        <sz val="10.5"/>
        <rFont val="Times New Roman"/>
        <charset val="134"/>
      </rPr>
      <t>Ⅱ</t>
    </r>
    <r>
      <rPr>
        <sz val="10.5"/>
        <rFont val="SimSun"/>
        <charset val="134"/>
      </rPr>
      <t>类要求</t>
    </r>
  </si>
  <si>
    <r>
      <rPr>
        <sz val="10.5"/>
        <rFont val="SimSun"/>
        <charset val="134"/>
      </rPr>
      <t>光生物危害</t>
    </r>
  </si>
  <si>
    <t>4.24.1</t>
  </si>
  <si>
    <r>
      <rPr>
        <sz val="10.5"/>
        <rFont val="SimSun"/>
        <charset val="134"/>
      </rPr>
      <t>卤钨灯和金卤灯未发出过多的紫外线辐射</t>
    </r>
    <r>
      <rPr>
        <sz val="10.5"/>
        <rFont val="Times New Roman"/>
        <charset val="134"/>
      </rPr>
      <t>(</t>
    </r>
    <r>
      <rPr>
        <sz val="10.5"/>
        <rFont val="SimSun"/>
        <charset val="134"/>
      </rPr>
      <t>附录</t>
    </r>
    <r>
      <rPr>
        <sz val="10.5"/>
        <rFont val="Times New Roman"/>
        <charset val="134"/>
      </rPr>
      <t xml:space="preserve"> P)</t>
    </r>
  </si>
  <si>
    <t>4.24.2</t>
  </si>
  <si>
    <r>
      <rPr>
        <sz val="10.5"/>
        <rFont val="SimSun"/>
        <charset val="134"/>
      </rPr>
      <t>视网膜蓝光危害</t>
    </r>
  </si>
  <si>
    <r>
      <rPr>
        <sz val="10.5"/>
        <rFont val="SimSun"/>
        <charset val="134"/>
      </rPr>
      <t>有</t>
    </r>
    <r>
      <rPr>
        <sz val="10.5"/>
        <rFont val="Times New Roman"/>
        <charset val="134"/>
      </rPr>
      <t xml:space="preserve"> Ethr </t>
    </r>
    <r>
      <rPr>
        <sz val="10.5"/>
        <rFont val="SimSun"/>
        <charset val="134"/>
      </rPr>
      <t>的灯具</t>
    </r>
    <r>
      <rPr>
        <sz val="10.5"/>
        <rFont val="Times New Roman"/>
        <charset val="134"/>
      </rPr>
      <t xml:space="preserve"> :</t>
    </r>
  </si>
  <si>
    <r>
      <rPr>
        <sz val="10.5"/>
        <rFont val="Times New Roman"/>
        <charset val="134"/>
      </rPr>
      <t xml:space="preserve">a) </t>
    </r>
    <r>
      <rPr>
        <sz val="10.5"/>
        <rFont val="SimSun"/>
        <charset val="134"/>
      </rPr>
      <t>固定式灯具</t>
    </r>
  </si>
  <si>
    <r>
      <rPr>
        <sz val="10.5"/>
        <rFont val="Times New Roman"/>
        <charset val="134"/>
      </rPr>
      <t xml:space="preserve">- </t>
    </r>
    <r>
      <rPr>
        <sz val="10.5"/>
        <rFont val="SimSun"/>
        <charset val="134"/>
      </rPr>
      <t>距离</t>
    </r>
    <r>
      <rPr>
        <sz val="10.5"/>
        <rFont val="Times New Roman"/>
        <charset val="134"/>
      </rPr>
      <t>x m, RG2</t>
    </r>
    <r>
      <rPr>
        <sz val="10.5"/>
        <rFont val="SimSun"/>
        <charset val="134"/>
      </rPr>
      <t>与</t>
    </r>
    <r>
      <rPr>
        <sz val="10.5"/>
        <rFont val="Times New Roman"/>
        <charset val="134"/>
      </rPr>
      <t xml:space="preserve"> RG1</t>
    </r>
    <r>
      <rPr>
        <sz val="10.5"/>
        <rFont val="SimSun"/>
        <charset val="134"/>
      </rPr>
      <t>间的边界</t>
    </r>
    <r>
      <rPr>
        <sz val="10.5"/>
        <rFont val="Times New Roman"/>
        <charset val="134"/>
      </rPr>
      <t xml:space="preserve"> :</t>
    </r>
  </si>
  <si>
    <r>
      <rPr>
        <sz val="10.5"/>
        <rFont val="Times New Roman"/>
        <charset val="204"/>
      </rPr>
      <t xml:space="preserve">- </t>
    </r>
    <r>
      <rPr>
        <sz val="10.5"/>
        <rFont val="SimSun"/>
        <charset val="204"/>
      </rPr>
      <t>根据</t>
    </r>
    <r>
      <rPr>
        <sz val="10.5"/>
        <rFont val="Times New Roman"/>
        <charset val="204"/>
      </rPr>
      <t>3.2.23</t>
    </r>
    <r>
      <rPr>
        <sz val="10.5"/>
        <rFont val="SimSun"/>
        <charset val="204"/>
      </rPr>
      <t>的标记和说明</t>
    </r>
  </si>
  <si>
    <r>
      <rPr>
        <sz val="10.5"/>
        <color theme="1"/>
        <rFont val="Times New Roman"/>
        <charset val="134"/>
      </rPr>
      <t xml:space="preserve">(4.14.2)
     </t>
    </r>
    <r>
      <rPr>
        <sz val="10.5"/>
        <color theme="1"/>
        <rFont val="楷体"/>
        <charset val="134"/>
      </rPr>
      <t>悬在软缆或软线下的灯具；</t>
    </r>
    <r>
      <rPr>
        <sz val="10.5"/>
        <color theme="1"/>
        <rFont val="Times New Roman"/>
        <charset val="134"/>
      </rPr>
      <t xml:space="preserve">
     </t>
    </r>
    <r>
      <rPr>
        <sz val="10.5"/>
        <color theme="1"/>
        <rFont val="楷体"/>
        <charset val="134"/>
      </rPr>
      <t>打算与螺口</t>
    </r>
    <r>
      <rPr>
        <sz val="10.5"/>
        <color theme="1"/>
        <rFont val="Times New Roman"/>
        <charset val="134"/>
      </rPr>
      <t xml:space="preserve">   
     </t>
    </r>
    <r>
      <rPr>
        <sz val="10.5"/>
        <color theme="1"/>
        <rFont val="楷体"/>
        <charset val="134"/>
      </rPr>
      <t>或螺口灯座连接的半灯具</t>
    </r>
  </si>
  <si>
    <r>
      <rPr>
        <sz val="10.5"/>
        <rFont val="Times New Roman"/>
        <charset val="134"/>
      </rPr>
      <t xml:space="preserve">b) </t>
    </r>
    <r>
      <rPr>
        <sz val="10.5"/>
        <rFont val="SimSun"/>
        <charset val="134"/>
      </rPr>
      <t>可移式和手持式灯具</t>
    </r>
  </si>
  <si>
    <r>
      <rPr>
        <sz val="10.5"/>
        <color rgb="FF000000"/>
        <rFont val="楷体"/>
        <charset val="204"/>
      </rPr>
      <t>灯具质量</t>
    </r>
    <r>
      <rPr>
        <sz val="10.5"/>
        <color rgb="FF000000"/>
        <rFont val="Times New Roman"/>
        <charset val="204"/>
      </rPr>
      <t xml:space="preserve">     kg</t>
    </r>
    <r>
      <rPr>
        <sz val="10.5"/>
        <color rgb="FF000000"/>
        <rFont val="楷体"/>
        <charset val="204"/>
      </rPr>
      <t>，软缆或软线的</t>
    </r>
    <r>
      <rPr>
        <sz val="10.5"/>
        <color rgb="FF000000"/>
        <rFont val="Times New Roman"/>
        <charset val="204"/>
      </rPr>
      <t xml:space="preserve">
</t>
    </r>
    <r>
      <rPr>
        <sz val="10.5"/>
        <color rgb="FF000000"/>
        <rFont val="楷体"/>
        <charset val="204"/>
      </rPr>
      <t>总标称截面积</t>
    </r>
    <r>
      <rPr>
        <sz val="10.5"/>
        <color rgb="FF000000"/>
        <rFont val="Times New Roman"/>
        <charset val="204"/>
      </rPr>
      <t xml:space="preserve">     mm</t>
    </r>
    <r>
      <rPr>
        <vertAlign val="superscript"/>
        <sz val="10.5"/>
        <color rgb="FF000000"/>
        <rFont val="Times New Roman"/>
        <charset val="204"/>
      </rPr>
      <t>2</t>
    </r>
    <r>
      <rPr>
        <sz val="10.5"/>
        <color rgb="FF000000"/>
        <rFont val="楷体"/>
        <charset val="204"/>
      </rPr>
      <t>，对其产生</t>
    </r>
    <r>
      <rPr>
        <sz val="10.5"/>
        <color rgb="FF000000"/>
        <rFont val="Times New Roman"/>
        <charset val="204"/>
      </rPr>
      <t xml:space="preserve">     N/mm</t>
    </r>
    <r>
      <rPr>
        <vertAlign val="superscript"/>
        <sz val="10.5"/>
        <color rgb="FF000000"/>
        <rFont val="Times New Roman"/>
        <charset val="204"/>
      </rPr>
      <t>2</t>
    </r>
    <r>
      <rPr>
        <sz val="10.5"/>
        <color rgb="FF000000"/>
        <rFont val="楷体"/>
        <charset val="204"/>
      </rPr>
      <t>的应力。</t>
    </r>
    <r>
      <rPr>
        <sz val="10.5"/>
        <color rgb="FF000000"/>
        <rFont val="Times New Roman"/>
        <charset val="204"/>
      </rPr>
      <t xml:space="preserve">
</t>
    </r>
    <r>
      <rPr>
        <sz val="10.5"/>
        <color rgb="FF000000"/>
        <rFont val="楷体"/>
        <charset val="204"/>
      </rPr>
      <t>半灯具的质量</t>
    </r>
    <r>
      <rPr>
        <sz val="10.5"/>
        <color rgb="FF000000"/>
        <rFont val="Times New Roman"/>
        <charset val="204"/>
      </rPr>
      <t xml:space="preserve">     kg</t>
    </r>
    <r>
      <rPr>
        <sz val="10.5"/>
        <color rgb="FF000000"/>
        <rFont val="楷体"/>
        <charset val="204"/>
      </rPr>
      <t>，螺口灯座中心触点至半灯具重心的距离</t>
    </r>
    <r>
      <rPr>
        <sz val="10.5"/>
        <color rgb="FF000000"/>
        <rFont val="Times New Roman"/>
        <charset val="204"/>
      </rPr>
      <t xml:space="preserve">     m</t>
    </r>
    <r>
      <rPr>
        <sz val="10.5"/>
        <color rgb="FF000000"/>
        <rFont val="楷体"/>
        <charset val="204"/>
      </rPr>
      <t>，产生的弯距</t>
    </r>
    <r>
      <rPr>
        <sz val="10.5"/>
        <color rgb="FF000000"/>
        <rFont val="Times New Roman"/>
        <charset val="204"/>
      </rPr>
      <t xml:space="preserve">       Nm</t>
    </r>
    <r>
      <rPr>
        <sz val="10.5"/>
        <color rgb="FF000000"/>
        <rFont val="楷体"/>
        <charset val="204"/>
      </rPr>
      <t>。</t>
    </r>
  </si>
  <si>
    <r>
      <rPr>
        <sz val="10.5"/>
        <rFont val="Times New Roman"/>
        <charset val="134"/>
      </rPr>
      <t xml:space="preserve">- </t>
    </r>
    <r>
      <rPr>
        <sz val="10.5"/>
        <rFont val="SimSun"/>
        <charset val="134"/>
      </rPr>
      <t>在</t>
    </r>
    <r>
      <rPr>
        <sz val="10.5"/>
        <rFont val="Times New Roman"/>
        <charset val="134"/>
      </rPr>
      <t>200 mm</t>
    </r>
    <r>
      <rPr>
        <sz val="10.5"/>
        <rFont val="SimSun"/>
        <charset val="134"/>
      </rPr>
      <t>处按</t>
    </r>
    <r>
      <rPr>
        <sz val="10.5"/>
        <rFont val="Times New Roman"/>
        <charset val="134"/>
      </rPr>
      <t>IEC/TR 62778</t>
    </r>
    <r>
      <rPr>
        <sz val="10.5"/>
        <rFont val="SimSun"/>
        <charset val="134"/>
      </rPr>
      <t>的评估超过</t>
    </r>
    <r>
      <rPr>
        <sz val="10.5"/>
        <rFont val="Times New Roman"/>
        <charset val="134"/>
      </rPr>
      <t>RG1</t>
    </r>
    <r>
      <rPr>
        <sz val="10.5"/>
        <rFont val="SimSun"/>
        <charset val="134"/>
      </rPr>
      <t>，根据</t>
    </r>
    <r>
      <rPr>
        <sz val="10.5"/>
        <rFont val="Times New Roman"/>
        <charset val="134"/>
      </rPr>
      <t>3.2.23</t>
    </r>
    <r>
      <rPr>
        <sz val="10.5"/>
        <rFont val="SimSun"/>
        <charset val="134"/>
      </rPr>
      <t>的标记</t>
    </r>
  </si>
  <si>
    <r>
      <rPr>
        <sz val="10.5"/>
        <rFont val="Times New Roman"/>
        <charset val="134"/>
      </rPr>
      <t>GB 7000.4</t>
    </r>
    <r>
      <rPr>
        <sz val="10.5"/>
        <rFont val="SimSun"/>
        <charset val="134"/>
      </rPr>
      <t>覆盖的儿童用可移式灯具，以及</t>
    </r>
    <r>
      <rPr>
        <sz val="10.5"/>
        <rFont val="Times New Roman"/>
        <charset val="134"/>
      </rPr>
      <t>GB 7000.212</t>
    </r>
    <r>
      <rPr>
        <sz val="10.5"/>
        <rFont val="SimSun"/>
        <charset val="134"/>
      </rPr>
      <t>覆盖的电源插座夜灯，按</t>
    </r>
    <r>
      <rPr>
        <sz val="10.5"/>
        <rFont val="Times New Roman"/>
        <charset val="134"/>
      </rPr>
      <t>IEC/TR 62778</t>
    </r>
    <r>
      <rPr>
        <sz val="10.5"/>
        <rFont val="SimSun"/>
        <charset val="134"/>
      </rPr>
      <t>在</t>
    </r>
    <r>
      <rPr>
        <sz val="10.5"/>
        <rFont val="Times New Roman"/>
        <charset val="134"/>
      </rPr>
      <t>200 mm</t>
    </r>
    <r>
      <rPr>
        <sz val="10.5"/>
        <rFont val="SimSun"/>
        <charset val="134"/>
      </rPr>
      <t>处不超过</t>
    </r>
    <r>
      <rPr>
        <sz val="10.5"/>
        <rFont val="Times New Roman"/>
        <charset val="134"/>
      </rPr>
      <t>RG1</t>
    </r>
  </si>
  <si>
    <r>
      <rPr>
        <sz val="10.5"/>
        <rFont val="SimSun"/>
        <charset val="134"/>
      </rPr>
      <t>机械危害</t>
    </r>
  </si>
  <si>
    <r>
      <rPr>
        <sz val="10.5"/>
        <color rgb="FF000000"/>
        <rFont val="Times New Roman"/>
        <charset val="204"/>
      </rPr>
      <t xml:space="preserve">(4.14.3) </t>
    </r>
    <r>
      <rPr>
        <sz val="10.5"/>
        <color rgb="FF000000"/>
        <rFont val="楷体"/>
        <charset val="204"/>
      </rPr>
      <t>可调节装置的要求：</t>
    </r>
    <r>
      <rPr>
        <sz val="10.5"/>
        <color rgb="FF000000"/>
        <rFont val="Times New Roman"/>
        <charset val="204"/>
      </rPr>
      <t xml:space="preserve">
a</t>
    </r>
    <r>
      <rPr>
        <sz val="10.5"/>
        <color rgb="FF000000"/>
        <rFont val="楷体"/>
        <charset val="204"/>
      </rPr>
      <t>）可调节装置的操作试验：</t>
    </r>
    <r>
      <rPr>
        <sz val="10.5"/>
        <color rgb="FF000000"/>
        <rFont val="Times New Roman"/>
        <charset val="204"/>
      </rPr>
      <t xml:space="preserve">
</t>
    </r>
    <r>
      <rPr>
        <sz val="10.5"/>
        <color rgb="FF000000"/>
        <rFont val="楷体"/>
        <charset val="204"/>
      </rPr>
      <t>装有合适软缆或软线的调节装置应按表</t>
    </r>
    <r>
      <rPr>
        <sz val="10.5"/>
        <color rgb="FF000000"/>
        <rFont val="Times New Roman"/>
        <charset val="204"/>
      </rPr>
      <t>4.5</t>
    </r>
    <r>
      <rPr>
        <sz val="10.5"/>
        <color rgb="FF000000"/>
        <rFont val="楷体"/>
        <charset val="204"/>
      </rPr>
      <t>操作。一个操作周期是指从调节范围内的一个末端到另一端再回到起始位置。移动速度应不使装置明显过热，且不超过每小时</t>
    </r>
    <r>
      <rPr>
        <sz val="10.5"/>
        <color rgb="FF000000"/>
        <rFont val="Times New Roman"/>
        <charset val="204"/>
      </rPr>
      <t>600</t>
    </r>
    <r>
      <rPr>
        <sz val="10.5"/>
        <color rgb="FF000000"/>
        <rFont val="楷体"/>
        <charset val="204"/>
      </rPr>
      <t>周期。</t>
    </r>
    <r>
      <rPr>
        <sz val="10.5"/>
        <color rgb="FF000000"/>
        <rFont val="Times New Roman"/>
        <charset val="204"/>
      </rPr>
      <t xml:space="preserve">
</t>
    </r>
    <r>
      <rPr>
        <sz val="10.5"/>
        <color rgb="FF000000"/>
        <rFont val="楷体"/>
        <charset val="204"/>
      </rPr>
      <t>含有软管的调节装置，这个试验的调节范围一般是垂直方向两侧各</t>
    </r>
    <r>
      <rPr>
        <sz val="10.5"/>
        <color rgb="FF000000"/>
        <rFont val="Times New Roman"/>
        <charset val="204"/>
      </rPr>
      <t>135°</t>
    </r>
    <r>
      <rPr>
        <sz val="10.5"/>
        <color rgb="FF000000"/>
        <rFont val="楷体"/>
        <charset val="204"/>
      </rPr>
      <t>。但如果调节装置不用过度的力达不到这个范围时，软管只要弯曲到它能弯曲的位置。</t>
    </r>
    <r>
      <rPr>
        <sz val="10.5"/>
        <color rgb="FF000000"/>
        <rFont val="Times New Roman"/>
        <charset val="204"/>
      </rPr>
      <t xml:space="preserve">
b</t>
    </r>
    <r>
      <rPr>
        <sz val="10.5"/>
        <color rgb="FF000000"/>
        <rFont val="楷体"/>
        <charset val="204"/>
      </rPr>
      <t>）具有调节手段打算安装在伸臂范围内的灯具：</t>
    </r>
    <r>
      <rPr>
        <sz val="10.5"/>
        <color rgb="FF000000"/>
        <rFont val="Times New Roman"/>
        <charset val="204"/>
      </rPr>
      <t xml:space="preserve">
c)</t>
    </r>
    <r>
      <rPr>
        <sz val="10.5"/>
        <color rgb="FF000000"/>
        <rFont val="楷体"/>
        <charset val="204"/>
      </rPr>
      <t>打算安装在伸臂范围内的灯具</t>
    </r>
  </si>
  <si>
    <r>
      <rPr>
        <sz val="10.5"/>
        <rFont val="SimSun"/>
        <charset val="134"/>
      </rPr>
      <t>没有尖端或锐边</t>
    </r>
  </si>
  <si>
    <r>
      <rPr>
        <sz val="10.5"/>
        <color rgb="FF000000"/>
        <rFont val="楷体"/>
        <charset val="204"/>
      </rPr>
      <t>灯具类型： 
   经常调节的灯具：1500次
   偶尔调节的灯具：150次 
   可设置灯具：45次 
操作期间软缆或软线有   受压；  受夹；  损坏；
   沿纵轴绞扭超过</t>
    </r>
    <r>
      <rPr>
        <sz val="10.5"/>
        <color rgb="FF000000"/>
        <rFont val="Times New Roman"/>
        <charset val="204"/>
      </rPr>
      <t>360°</t>
    </r>
    <r>
      <rPr>
        <sz val="10.5"/>
        <color rgb="FF000000"/>
        <rFont val="楷体"/>
        <charset val="204"/>
      </rPr>
      <t>的现象。
   操作期间软缆或软线无上述现象。
操作试验后：                      
   导体有断裂现象，导体断裂的股数：      
   软线的绝缘层损坏，测得的绝缘电阻：</t>
    </r>
    <r>
      <rPr>
        <sz val="10.5"/>
        <color rgb="FF000000"/>
        <rFont val="Times New Roman"/>
        <charset val="204"/>
      </rPr>
      <t xml:space="preserve">   MΩ</t>
    </r>
    <r>
      <rPr>
        <sz val="10.5"/>
        <color rgb="FF000000"/>
        <rFont val="楷体"/>
        <charset val="204"/>
      </rPr>
      <t xml:space="preserve">
   电气强度试验电压：         ，   闪络和击
穿现象。
操作和运用灯具：
   削弱灯具稳定性     结构部件变形
   操作期间灯具无上述现象
</t>
    </r>
    <r>
      <rPr>
        <sz val="10.5"/>
        <color rgb="FF000000"/>
        <rFont val="Times New Roman"/>
        <charset val="204"/>
      </rPr>
      <t>12.4</t>
    </r>
    <r>
      <rPr>
        <sz val="10.5"/>
        <color rgb="FF000000"/>
        <rFont val="楷体"/>
        <charset val="204"/>
      </rPr>
      <t>试验后：部件的温度    超过</t>
    </r>
    <r>
      <rPr>
        <sz val="10.5"/>
        <color rgb="FF000000"/>
        <rFont val="Times New Roman"/>
        <charset val="204"/>
      </rPr>
      <t>12.1</t>
    </r>
    <r>
      <rPr>
        <sz val="10.5"/>
        <color rgb="FF000000"/>
        <rFont val="楷体"/>
        <charset val="204"/>
      </rPr>
      <t>限值。
调节手段</t>
    </r>
    <r>
      <rPr>
        <sz val="10.5"/>
        <color rgb="FF000000"/>
        <rFont val="Times New Roman"/>
        <charset val="204"/>
      </rPr>
      <t>5 cm</t>
    </r>
    <r>
      <rPr>
        <sz val="10.5"/>
        <color rgb="FF000000"/>
        <rFont val="楷体"/>
        <charset val="204"/>
      </rPr>
      <t xml:space="preserve">以内的周围空间以及出光口定位后被照到的任何调节装置：
</t>
    </r>
    <r>
      <rPr>
        <sz val="10.5"/>
        <color rgb="FF000000"/>
        <rFont val="Times New Roman"/>
        <charset val="204"/>
      </rPr>
      <t>12.4</t>
    </r>
    <r>
      <rPr>
        <sz val="10.5"/>
        <color rgb="FF000000"/>
        <rFont val="楷体"/>
        <charset val="204"/>
      </rPr>
      <t>试验后：部件的温度    超过</t>
    </r>
    <r>
      <rPr>
        <sz val="10.5"/>
        <color rgb="FF000000"/>
        <rFont val="Times New Roman"/>
        <charset val="204"/>
      </rPr>
      <t>12.1</t>
    </r>
    <r>
      <rPr>
        <sz val="10.5"/>
        <color rgb="FF000000"/>
        <rFont val="楷体"/>
        <charset val="204"/>
      </rPr>
      <t>限值。</t>
    </r>
  </si>
  <si>
    <r>
      <rPr>
        <sz val="10.5"/>
        <rFont val="SimSun"/>
        <charset val="134"/>
      </rPr>
      <t>短路保护</t>
    </r>
  </si>
  <si>
    <r>
      <rPr>
        <sz val="10.5"/>
        <rFont val="SimSun"/>
        <charset val="134"/>
      </rPr>
      <t>带有一体化无螺纹接地触点的接线端子座</t>
    </r>
  </si>
  <si>
    <r>
      <rPr>
        <sz val="10.5"/>
        <rFont val="SimSun"/>
        <charset val="134"/>
      </rPr>
      <t>热感应控制器的固定</t>
    </r>
  </si>
  <si>
    <r>
      <rPr>
        <sz val="10.5"/>
        <rFont val="SimSun"/>
        <charset val="134"/>
      </rPr>
      <t>带有不可替换光源的灯具</t>
    </r>
  </si>
  <si>
    <r>
      <rPr>
        <sz val="10.5"/>
        <rFont val="SimSun"/>
        <charset val="134"/>
      </rPr>
      <t>光源不可能替换</t>
    </r>
  </si>
  <si>
    <r>
      <rPr>
        <sz val="10.5"/>
        <rFont val="SimSun"/>
        <charset val="134"/>
      </rPr>
      <t>徒手或使用工具打开部件后带电部件不可触及</t>
    </r>
  </si>
  <si>
    <t>4.30</t>
  </si>
  <si>
    <r>
      <rPr>
        <sz val="10.5"/>
        <rFont val="SimSun"/>
        <charset val="134"/>
      </rPr>
      <t>带有非用户替换光源的灯具</t>
    </r>
  </si>
  <si>
    <r>
      <rPr>
        <sz val="10.5"/>
        <rFont val="SimSun"/>
        <charset val="134"/>
      </rPr>
      <t>如果防护罩提供防触电保护并标着</t>
    </r>
    <r>
      <rPr>
        <sz val="10.5"/>
        <rFont val="Times New Roman"/>
        <charset val="134"/>
      </rPr>
      <t>“</t>
    </r>
    <r>
      <rPr>
        <sz val="10.5"/>
        <rFont val="SimSun"/>
        <charset val="134"/>
      </rPr>
      <t>警告，触电危险</t>
    </r>
    <r>
      <rPr>
        <sz val="10.5"/>
        <rFont val="Times New Roman"/>
        <charset val="134"/>
      </rPr>
      <t xml:space="preserve"> ”</t>
    </r>
    <r>
      <rPr>
        <sz val="10.5"/>
        <rFont val="SimSun"/>
        <charset val="134"/>
      </rPr>
      <t>符号</t>
    </r>
  </si>
  <si>
    <r>
      <rPr>
        <sz val="10.5"/>
        <rFont val="SimSun"/>
        <charset val="134"/>
      </rPr>
      <t>至少两个独立的固定件</t>
    </r>
  </si>
  <si>
    <r>
      <rPr>
        <sz val="10.5"/>
        <rFont val="SimSun"/>
        <charset val="134"/>
      </rPr>
      <t>电路间的绝缘</t>
    </r>
  </si>
  <si>
    <t>4.31.1</t>
  </si>
  <si>
    <r>
      <rPr>
        <sz val="10.5"/>
        <rFont val="Times New Roman"/>
        <charset val="134"/>
      </rPr>
      <t xml:space="preserve">SELV </t>
    </r>
    <r>
      <rPr>
        <sz val="10.5"/>
        <rFont val="SimSun"/>
        <charset val="134"/>
      </rPr>
      <t>电路</t>
    </r>
  </si>
  <si>
    <t>4.31.2</t>
  </si>
  <si>
    <r>
      <rPr>
        <sz val="10.5"/>
        <rFont val="Times New Roman"/>
        <charset val="134"/>
      </rPr>
      <t xml:space="preserve">FELV </t>
    </r>
    <r>
      <rPr>
        <sz val="10.5"/>
        <rFont val="SimSun"/>
        <charset val="134"/>
      </rPr>
      <t>电路</t>
    </r>
  </si>
  <si>
    <t>4.31.3</t>
  </si>
  <si>
    <r>
      <rPr>
        <sz val="10.5"/>
        <rFont val="SimSun"/>
        <charset val="134"/>
      </rPr>
      <t>其他电路</t>
    </r>
  </si>
  <si>
    <r>
      <rPr>
        <sz val="10.5"/>
        <rFont val="SimSun"/>
        <charset val="134"/>
      </rPr>
      <t>过电压保护器</t>
    </r>
  </si>
  <si>
    <r>
      <rPr>
        <sz val="10.5"/>
        <color theme="1"/>
        <rFont val="Times New Roman"/>
        <charset val="134"/>
      </rPr>
      <t xml:space="preserve">(4.14.6) </t>
    </r>
    <r>
      <rPr>
        <sz val="10.5"/>
        <color theme="1"/>
        <rFont val="楷体"/>
        <charset val="134"/>
      </rPr>
      <t>插座安装灯具</t>
    </r>
    <r>
      <rPr>
        <sz val="10.5"/>
        <color theme="1"/>
        <rFont val="Times New Roman"/>
        <charset val="134"/>
      </rPr>
      <t>/</t>
    </r>
    <r>
      <rPr>
        <sz val="10.5"/>
        <color theme="1"/>
        <rFont val="楷体"/>
        <charset val="134"/>
      </rPr>
      <t>插头式镇流器</t>
    </r>
    <r>
      <rPr>
        <sz val="10.5"/>
        <color theme="1"/>
        <rFont val="Times New Roman"/>
        <charset val="134"/>
      </rPr>
      <t>/</t>
    </r>
    <r>
      <rPr>
        <sz val="10.5"/>
        <color theme="1"/>
        <rFont val="楷体"/>
        <charset val="134"/>
      </rPr>
      <t>插头式变压器</t>
    </r>
    <r>
      <rPr>
        <sz val="10.5"/>
        <color theme="1"/>
        <rFont val="Times New Roman"/>
        <charset val="134"/>
      </rPr>
      <t>/</t>
    </r>
    <r>
      <rPr>
        <sz val="10.5"/>
        <color theme="1"/>
        <rFont val="楷体"/>
        <charset val="134"/>
      </rPr>
      <t>可调节的电源插座安装式灯具按正常使用条件，将插头式镇流器</t>
    </r>
    <r>
      <rPr>
        <sz val="10.5"/>
        <color theme="1"/>
        <rFont val="Times New Roman"/>
        <charset val="134"/>
      </rPr>
      <t>/</t>
    </r>
    <r>
      <rPr>
        <sz val="10.5"/>
        <color theme="1"/>
        <rFont val="楷体"/>
        <charset val="134"/>
      </rPr>
      <t>变压器或电源插座安装式灯具插入固定的电源插座的接合面内</t>
    </r>
    <r>
      <rPr>
        <sz val="10.5"/>
        <color theme="1"/>
        <rFont val="Times New Roman"/>
        <charset val="134"/>
      </rPr>
      <t>8 mm</t>
    </r>
    <r>
      <rPr>
        <sz val="10.5"/>
        <color theme="1"/>
        <rFont val="楷体"/>
        <charset val="134"/>
      </rPr>
      <t>，插座的旋转中心通过几个插套的中心线。对可调节的电源插座安装式灯具，在调节过程中传到插座上的总扭矩不能超过</t>
    </r>
    <r>
      <rPr>
        <sz val="10.5"/>
        <color theme="1"/>
        <rFont val="Times New Roman"/>
        <charset val="134"/>
      </rPr>
      <t>0.5 Nm</t>
    </r>
    <r>
      <rPr>
        <sz val="10.5"/>
        <color theme="1"/>
        <rFont val="楷体"/>
        <charset val="134"/>
      </rPr>
      <t>。</t>
    </r>
  </si>
  <si>
    <r>
      <rPr>
        <sz val="10.5"/>
        <color rgb="FF000000"/>
        <rFont val="楷体"/>
        <charset val="204"/>
      </rPr>
      <t xml:space="preserve">  插座安装灯具；  插头式镇流器；  插头式变压器；
  可调节的电源插座安装式灯具  试验时拆除了应拆接地触头；
重量</t>
    </r>
    <r>
      <rPr>
        <sz val="10.5"/>
        <color rgb="FF000000"/>
        <rFont val="Times New Roman"/>
        <charset val="204"/>
      </rPr>
      <t xml:space="preserve">        N</t>
    </r>
    <r>
      <rPr>
        <sz val="10.5"/>
        <color rgb="FF000000"/>
        <rFont val="楷体"/>
        <charset val="204"/>
      </rPr>
      <t>；重心离</t>
    </r>
    <r>
      <rPr>
        <sz val="10.5"/>
        <color rgb="FF000000"/>
        <rFont val="Times New Roman"/>
        <charset val="204"/>
      </rPr>
      <t>8 mm</t>
    </r>
    <r>
      <rPr>
        <sz val="10.5"/>
        <color rgb="FF000000"/>
        <rFont val="楷体"/>
        <charset val="204"/>
      </rPr>
      <t>接触点的距离</t>
    </r>
    <r>
      <rPr>
        <sz val="10.5"/>
        <color rgb="FF000000"/>
        <rFont val="Times New Roman"/>
        <charset val="204"/>
      </rPr>
      <t xml:space="preserve">    mm</t>
    </r>
    <r>
      <rPr>
        <sz val="10.5"/>
        <color rgb="FF000000"/>
        <rFont val="楷体"/>
        <charset val="204"/>
      </rPr>
      <t>。</t>
    </r>
    <r>
      <rPr>
        <sz val="10.5"/>
        <color rgb="FF000000"/>
        <rFont val="Times New Roman"/>
        <charset val="204"/>
      </rPr>
      <t xml:space="preserve">
</t>
    </r>
    <r>
      <rPr>
        <sz val="10.5"/>
        <color rgb="FF000000"/>
        <rFont val="楷体"/>
        <charset val="204"/>
      </rPr>
      <t>总的力矩：</t>
    </r>
    <r>
      <rPr>
        <sz val="10.5"/>
        <color rgb="FF000000"/>
        <rFont val="Times New Roman"/>
        <charset val="204"/>
      </rPr>
      <t xml:space="preserve">          </t>
    </r>
    <r>
      <rPr>
        <sz val="10.5"/>
        <color rgb="FF000000"/>
        <rFont val="楷体"/>
        <charset val="204"/>
      </rPr>
      <t>。</t>
    </r>
  </si>
  <si>
    <r>
      <rPr>
        <sz val="10.5"/>
        <color theme="1"/>
        <rFont val="Times New Roman"/>
        <charset val="134"/>
      </rPr>
      <t>(4.16)</t>
    </r>
    <r>
      <rPr>
        <sz val="10.5"/>
        <color theme="1"/>
        <rFont val="楷体"/>
        <charset val="134"/>
      </rPr>
      <t>安装在可燃材料表面的灯具</t>
    </r>
    <r>
      <rPr>
        <sz val="10.5"/>
        <color theme="1"/>
        <rFont val="Times New Roman"/>
        <charset val="134"/>
      </rPr>
      <t xml:space="preserve">
(4.16.1)      </t>
    </r>
    <r>
      <rPr>
        <sz val="10.5"/>
        <color theme="1"/>
        <rFont val="楷体"/>
        <charset val="134"/>
      </rPr>
      <t>灯具装有光源控制装置；</t>
    </r>
    <r>
      <rPr>
        <sz val="10.5"/>
        <color theme="1"/>
        <rFont val="Times New Roman"/>
        <charset val="134"/>
      </rPr>
      <t xml:space="preserve">
    </t>
    </r>
    <r>
      <rPr>
        <sz val="10.5"/>
        <color theme="1"/>
        <rFont val="楷体"/>
        <charset val="134"/>
      </rPr>
      <t>灯具未装有光源控制装置。</t>
    </r>
    <r>
      <rPr>
        <sz val="10.5"/>
        <color theme="1"/>
        <rFont val="Times New Roman"/>
        <charset val="134"/>
      </rPr>
      <t xml:space="preserve">
(4.16.2)      </t>
    </r>
    <r>
      <rPr>
        <sz val="10.5"/>
        <color theme="1"/>
        <rFont val="楷体"/>
        <charset val="134"/>
      </rPr>
      <t>灯具装有温度传感控制器</t>
    </r>
    <r>
      <rPr>
        <sz val="10.5"/>
        <color theme="1"/>
        <rFont val="Times New Roman"/>
        <charset val="134"/>
      </rPr>
      <t xml:space="preserve">
(4.16.3)      </t>
    </r>
    <r>
      <rPr>
        <sz val="10.5"/>
        <color theme="1"/>
        <rFont val="楷体"/>
        <charset val="134"/>
      </rPr>
      <t>灯具不符合</t>
    </r>
    <r>
      <rPr>
        <sz val="10.5"/>
        <color theme="1"/>
        <rFont val="Times New Roman"/>
        <charset val="134"/>
      </rPr>
      <t>4.16.1</t>
    </r>
    <r>
      <rPr>
        <sz val="10.5"/>
        <color theme="1"/>
        <rFont val="楷体"/>
        <charset val="134"/>
      </rPr>
      <t>或</t>
    </r>
    <r>
      <rPr>
        <sz val="10.5"/>
        <color theme="1"/>
        <rFont val="Times New Roman"/>
        <charset val="134"/>
      </rPr>
      <t>4.16.2</t>
    </r>
  </si>
  <si>
    <r>
      <rPr>
        <sz val="10.5"/>
        <color rgb="FF000000"/>
        <rFont val="Times New Roman"/>
        <charset val="204"/>
      </rPr>
      <t xml:space="preserve">     </t>
    </r>
    <r>
      <rPr>
        <sz val="10.5"/>
        <color rgb="FF000000"/>
        <rFont val="楷体"/>
        <charset val="204"/>
      </rPr>
      <t>测量</t>
    </r>
    <r>
      <rPr>
        <sz val="10.5"/>
        <color rgb="FF000000"/>
        <rFont val="Times New Roman"/>
        <charset val="204"/>
      </rPr>
      <t>a</t>
    </r>
    <r>
      <rPr>
        <sz val="10.5"/>
        <color rgb="FF000000"/>
        <rFont val="楷体"/>
        <charset val="204"/>
      </rPr>
      <t>等于</t>
    </r>
    <r>
      <rPr>
        <sz val="10.5"/>
        <color rgb="FF000000"/>
        <rFont val="Times New Roman"/>
        <charset val="204"/>
      </rPr>
      <t xml:space="preserve">     mm</t>
    </r>
    <r>
      <rPr>
        <sz val="10.5"/>
        <color rgb="FF000000"/>
        <rFont val="楷体"/>
        <charset val="204"/>
      </rPr>
      <t>，</t>
    </r>
    <r>
      <rPr>
        <sz val="10.5"/>
        <color rgb="FF000000"/>
        <rFont val="Times New Roman"/>
        <charset val="204"/>
      </rPr>
      <t xml:space="preserve"> b</t>
    </r>
    <r>
      <rPr>
        <sz val="10.5"/>
        <color rgb="FF000000"/>
        <rFont val="楷体"/>
        <charset val="204"/>
      </rPr>
      <t>等于</t>
    </r>
    <r>
      <rPr>
        <sz val="10.5"/>
        <color rgb="FF000000"/>
        <rFont val="Times New Roman"/>
        <charset val="204"/>
      </rPr>
      <t xml:space="preserve">     mm</t>
    </r>
    <r>
      <rPr>
        <sz val="10.5"/>
        <color rgb="FF000000"/>
        <rFont val="楷体"/>
        <charset val="204"/>
      </rPr>
      <t>，</t>
    </r>
    <r>
      <rPr>
        <sz val="10.5"/>
        <color rgb="FF000000"/>
        <rFont val="Times New Roman"/>
        <charset val="204"/>
      </rPr>
      <t>c</t>
    </r>
    <r>
      <rPr>
        <sz val="10.5"/>
        <color rgb="FF000000"/>
        <rFont val="楷体"/>
        <charset val="204"/>
      </rPr>
      <t>等于</t>
    </r>
    <r>
      <rPr>
        <sz val="10.5"/>
        <color rgb="FF000000"/>
        <rFont val="Times New Roman"/>
        <charset val="204"/>
      </rPr>
      <t xml:space="preserve">     mm</t>
    </r>
    <r>
      <rPr>
        <sz val="10.5"/>
        <color rgb="FF000000"/>
        <rFont val="楷体"/>
        <charset val="204"/>
      </rPr>
      <t>。</t>
    </r>
    <r>
      <rPr>
        <sz val="10.5"/>
        <color rgb="FF000000"/>
        <rFont val="Times New Roman"/>
        <charset val="204"/>
      </rPr>
      <t xml:space="preserve">
</t>
    </r>
    <r>
      <rPr>
        <sz val="10.5"/>
        <color rgb="FF000000"/>
        <rFont val="楷体"/>
        <charset val="204"/>
      </rPr>
      <t>灯具外壳在光源控制装置投影面内不连续的实体。</t>
    </r>
    <r>
      <rPr>
        <sz val="10.5"/>
        <color rgb="FF000000"/>
        <rFont val="Times New Roman"/>
        <charset val="204"/>
      </rPr>
      <t xml:space="preserve">
       c</t>
    </r>
    <r>
      <rPr>
        <sz val="10.5"/>
        <color rgb="FF000000"/>
        <rFont val="楷体"/>
        <charset val="204"/>
      </rPr>
      <t>等于</t>
    </r>
    <r>
      <rPr>
        <sz val="10.5"/>
        <color rgb="FF000000"/>
        <rFont val="Times New Roman"/>
        <charset val="204"/>
      </rPr>
      <t xml:space="preserve">     mm</t>
    </r>
    <r>
      <rPr>
        <sz val="10.5"/>
        <color rgb="FF000000"/>
        <rFont val="楷体"/>
        <charset val="204"/>
      </rPr>
      <t>。</t>
    </r>
    <r>
      <rPr>
        <sz val="10.5"/>
        <color rgb="FF000000"/>
        <rFont val="Times New Roman"/>
        <charset val="204"/>
      </rPr>
      <t xml:space="preserve">
     </t>
    </r>
    <r>
      <rPr>
        <sz val="10.5"/>
        <color rgb="FF000000"/>
        <rFont val="楷体"/>
        <charset val="204"/>
      </rPr>
      <t>温度传感控制器</t>
    </r>
    <r>
      <rPr>
        <sz val="10.5"/>
        <color rgb="FF000000"/>
        <rFont val="Times New Roman"/>
        <charset val="204"/>
      </rPr>
      <t xml:space="preserve">      </t>
    </r>
    <r>
      <rPr>
        <sz val="10.5"/>
        <color rgb="FF000000"/>
        <rFont val="楷体"/>
        <charset val="204"/>
      </rPr>
      <t>自动复位热断流器；</t>
    </r>
    <r>
      <rPr>
        <sz val="10.5"/>
        <color rgb="FF000000"/>
        <rFont val="Times New Roman"/>
        <charset val="204"/>
      </rPr>
      <t xml:space="preserve">   </t>
    </r>
    <r>
      <rPr>
        <sz val="10.5"/>
        <color rgb="FF000000"/>
        <rFont val="楷体"/>
        <charset val="204"/>
      </rPr>
      <t>人工复位热断流器；</t>
    </r>
    <r>
      <rPr>
        <sz val="10.5"/>
        <color rgb="FF000000"/>
        <rFont val="Times New Roman"/>
        <charset val="204"/>
      </rPr>
      <t xml:space="preserve">  </t>
    </r>
    <r>
      <rPr>
        <sz val="10.5"/>
        <color rgb="FF000000"/>
        <rFont val="楷体"/>
        <charset val="204"/>
      </rPr>
      <t>是一根热熔丝。</t>
    </r>
  </si>
  <si>
    <r>
      <rPr>
        <sz val="10.5"/>
        <color theme="1"/>
        <rFont val="Times New Roman"/>
        <charset val="134"/>
      </rPr>
      <t>(4.18.1)</t>
    </r>
    <r>
      <rPr>
        <sz val="10.5"/>
        <color theme="1"/>
        <rFont val="楷体"/>
        <charset val="134"/>
      </rPr>
      <t>铁制部件的防锈</t>
    </r>
    <r>
      <rPr>
        <sz val="10.5"/>
        <color theme="1"/>
        <rFont val="Times New Roman"/>
        <charset val="134"/>
      </rPr>
      <t xml:space="preserve"> 
IP</t>
    </r>
  </si>
  <si>
    <r>
      <rPr>
        <sz val="10.5"/>
        <color rgb="FF000000"/>
        <rFont val="楷体"/>
        <charset val="204"/>
      </rPr>
      <t>受试部件：金属外壳</t>
    </r>
    <r>
      <rPr>
        <sz val="10.5"/>
        <color rgb="FF000000"/>
        <rFont val="Times New Roman"/>
        <charset val="204"/>
      </rPr>
      <t xml:space="preserve">  </t>
    </r>
    <r>
      <rPr>
        <sz val="10.5"/>
        <color rgb="FF000000"/>
        <rFont val="宋体"/>
        <charset val="204"/>
      </rPr>
      <t>，</t>
    </r>
    <r>
      <rPr>
        <sz val="10.5"/>
        <color rgb="FF000000"/>
        <rFont val="楷体"/>
        <charset val="204"/>
      </rPr>
      <t>溶液温度：</t>
    </r>
    <r>
      <rPr>
        <sz val="10.5"/>
        <color rgb="FF000000"/>
        <rFont val="Times New Roman"/>
        <charset val="204"/>
      </rPr>
      <t xml:space="preserve">23 ℃    </t>
    </r>
    <r>
      <rPr>
        <sz val="10.5"/>
        <color rgb="FF000000"/>
        <rFont val="楷体"/>
        <charset val="204"/>
      </rPr>
      <t>含有湿度饱和空气的箱内温度：</t>
    </r>
    <r>
      <rPr>
        <sz val="10.5"/>
        <color rgb="FF000000"/>
        <rFont val="Times New Roman"/>
        <charset val="204"/>
      </rPr>
      <t>23 ℃</t>
    </r>
    <r>
      <rPr>
        <sz val="10.5"/>
        <color rgb="FF000000"/>
        <rFont val="宋体"/>
        <charset val="204"/>
      </rPr>
      <t>，</t>
    </r>
    <r>
      <rPr>
        <sz val="10.5"/>
        <color rgb="FF000000"/>
        <rFont val="楷体"/>
        <charset val="204"/>
      </rPr>
      <t xml:space="preserve">    有 </t>
    </r>
    <r>
      <rPr>
        <sz val="10.5"/>
        <color rgb="FF000000"/>
        <rFont val="Times New Roman"/>
        <charset val="204"/>
      </rPr>
      <t xml:space="preserve">    </t>
    </r>
    <r>
      <rPr>
        <sz val="10.5"/>
        <color rgb="FF000000"/>
        <rFont val="楷体"/>
        <charset val="204"/>
      </rPr>
      <t>未</t>
    </r>
    <r>
      <rPr>
        <sz val="10.5"/>
        <color rgb="FF000000"/>
        <rFont val="Times New Roman"/>
        <charset val="204"/>
      </rPr>
      <t xml:space="preserve">  </t>
    </r>
    <r>
      <rPr>
        <sz val="10.5"/>
        <color rgb="FF000000"/>
        <rFont val="楷体"/>
        <charset val="204"/>
      </rPr>
      <t>涂黄油</t>
    </r>
    <r>
      <rPr>
        <sz val="10.5"/>
        <color rgb="FF000000"/>
        <rFont val="Times New Roman"/>
        <charset val="204"/>
      </rPr>
      <t xml:space="preserve">
</t>
    </r>
    <r>
      <rPr>
        <sz val="10.5"/>
        <color rgb="FF000000"/>
        <rFont val="楷体"/>
        <charset val="204"/>
      </rPr>
      <t>金属外壳</t>
    </r>
    <r>
      <rPr>
        <sz val="10.5"/>
        <color rgb="FF000000"/>
        <rFont val="Times New Roman"/>
        <charset val="204"/>
      </rPr>
      <t xml:space="preserve">   </t>
    </r>
    <r>
      <rPr>
        <sz val="10.5"/>
        <color rgb="FF000000"/>
        <rFont val="楷体"/>
        <charset val="204"/>
      </rPr>
      <t>部件表面   有</t>
    </r>
    <r>
      <rPr>
        <sz val="10.5"/>
        <color rgb="FF000000"/>
        <rFont val="Times New Roman"/>
        <charset val="204"/>
      </rPr>
      <t xml:space="preserve">      </t>
    </r>
    <r>
      <rPr>
        <sz val="10.5"/>
        <color rgb="FF000000"/>
        <rFont val="楷体"/>
        <charset val="204"/>
      </rPr>
      <t>未</t>
    </r>
    <r>
      <rPr>
        <sz val="10.5"/>
        <color rgb="FF000000"/>
        <rFont val="Times New Roman"/>
        <charset val="204"/>
      </rPr>
      <t xml:space="preserve">  </t>
    </r>
    <r>
      <rPr>
        <sz val="10.5"/>
        <color rgb="FF000000"/>
        <rFont val="楷体"/>
        <charset val="204"/>
      </rPr>
      <t>锈蚀现象。</t>
    </r>
  </si>
  <si>
    <r>
      <rPr>
        <sz val="10.5"/>
        <color theme="1"/>
        <rFont val="Times New Roman"/>
        <charset val="134"/>
      </rPr>
      <t>(4.18.2)</t>
    </r>
    <r>
      <rPr>
        <sz val="10.5"/>
        <color theme="1"/>
        <rFont val="楷体"/>
        <charset val="134"/>
      </rPr>
      <t>轧制铜材接触件和铜合金片接触件耐应力腐蚀试验</t>
    </r>
    <r>
      <rPr>
        <sz val="10.5"/>
        <color theme="1"/>
        <rFont val="Times New Roman"/>
        <charset val="134"/>
      </rPr>
      <t>1</t>
    </r>
    <r>
      <rPr>
        <sz val="10.5"/>
        <color theme="1"/>
        <rFont val="楷体"/>
        <charset val="134"/>
      </rPr>
      <t>．试验箱：有盖玻璃容器，容积</t>
    </r>
    <r>
      <rPr>
        <sz val="10.5"/>
        <color theme="1"/>
        <rFont val="Times New Roman"/>
        <charset val="134"/>
      </rPr>
      <t>10</t>
    </r>
    <r>
      <rPr>
        <sz val="10.5"/>
        <color theme="1"/>
        <rFont val="楷体"/>
        <charset val="134"/>
      </rPr>
      <t>升，试验空间与试验溶液容量比例</t>
    </r>
    <r>
      <rPr>
        <sz val="10.5"/>
        <color theme="1"/>
        <rFont val="Times New Roman"/>
        <charset val="134"/>
      </rPr>
      <t>20</t>
    </r>
    <r>
      <rPr>
        <sz val="10.5"/>
        <color theme="1"/>
        <rFont val="楷体"/>
        <charset val="134"/>
      </rPr>
      <t>：</t>
    </r>
    <r>
      <rPr>
        <sz val="10.5"/>
        <color theme="1"/>
        <rFont val="Times New Roman"/>
        <charset val="134"/>
      </rPr>
      <t>1</t>
    </r>
    <r>
      <rPr>
        <sz val="10.5"/>
        <color theme="1"/>
        <rFont val="楷体"/>
        <charset val="134"/>
      </rPr>
      <t>到</t>
    </r>
    <r>
      <rPr>
        <sz val="10.5"/>
        <color theme="1"/>
        <rFont val="Times New Roman"/>
        <charset val="134"/>
      </rPr>
      <t>10</t>
    </r>
    <r>
      <rPr>
        <sz val="10.5"/>
        <color theme="1"/>
        <rFont val="楷体"/>
        <charset val="134"/>
      </rPr>
      <t>：</t>
    </r>
    <r>
      <rPr>
        <sz val="10.5"/>
        <color theme="1"/>
        <rFont val="Times New Roman"/>
        <charset val="134"/>
      </rPr>
      <t>1</t>
    </r>
    <r>
      <rPr>
        <sz val="10.5"/>
        <color theme="1"/>
        <rFont val="楷体"/>
        <charset val="134"/>
      </rPr>
      <t>。</t>
    </r>
    <r>
      <rPr>
        <sz val="10.5"/>
        <color theme="1"/>
        <rFont val="Times New Roman"/>
        <charset val="134"/>
      </rPr>
      <t>2</t>
    </r>
    <r>
      <rPr>
        <sz val="10.5"/>
        <color theme="1"/>
        <rFont val="楷体"/>
        <charset val="134"/>
      </rPr>
      <t>．配液：配置</t>
    </r>
    <r>
      <rPr>
        <sz val="10.5"/>
        <color theme="1"/>
        <rFont val="Times New Roman"/>
        <charset val="134"/>
      </rPr>
      <t>pH10</t>
    </r>
    <r>
      <rPr>
        <sz val="10.5"/>
        <color theme="1"/>
        <rFont val="楷体"/>
        <charset val="134"/>
      </rPr>
      <t>溶液</t>
    </r>
    <r>
      <rPr>
        <sz val="10.5"/>
        <color theme="1"/>
        <rFont val="Times New Roman"/>
        <charset val="134"/>
      </rPr>
      <t>1.0</t>
    </r>
    <r>
      <rPr>
        <sz val="10.5"/>
        <color theme="1"/>
        <rFont val="楷体"/>
        <charset val="134"/>
      </rPr>
      <t>升，用</t>
    </r>
    <r>
      <rPr>
        <sz val="10.5"/>
        <color theme="1"/>
        <rFont val="Times New Roman"/>
        <charset val="134"/>
      </rPr>
      <t>107 g</t>
    </r>
    <r>
      <rPr>
        <sz val="10.5"/>
        <color theme="1"/>
        <rFont val="楷体"/>
        <charset val="134"/>
      </rPr>
      <t>氯化铵溶解在约</t>
    </r>
    <r>
      <rPr>
        <sz val="10.5"/>
        <color theme="1"/>
        <rFont val="Times New Roman"/>
        <charset val="134"/>
      </rPr>
      <t>0.75</t>
    </r>
    <r>
      <rPr>
        <sz val="10.5"/>
        <color theme="1"/>
        <rFont val="楷体"/>
        <charset val="134"/>
      </rPr>
      <t>升蒸馏水水中，并加上</t>
    </r>
    <r>
      <rPr>
        <sz val="10.5"/>
        <color theme="1"/>
        <rFont val="Times New Roman"/>
        <charset val="134"/>
      </rPr>
      <t xml:space="preserve">30% </t>
    </r>
    <r>
      <rPr>
        <sz val="10.5"/>
        <color theme="1"/>
        <rFont val="楷体"/>
        <charset val="134"/>
      </rPr>
      <t>的氢氧化钠；</t>
    </r>
    <r>
      <rPr>
        <sz val="10.5"/>
        <color theme="1"/>
        <rFont val="Times New Roman"/>
        <charset val="134"/>
      </rPr>
      <t>3</t>
    </r>
    <r>
      <rPr>
        <sz val="10.5"/>
        <color theme="1"/>
        <rFont val="楷体"/>
        <charset val="134"/>
      </rPr>
      <t>．试验程序：</t>
    </r>
    <r>
      <rPr>
        <sz val="10.5"/>
        <color theme="1"/>
        <rFont val="Times New Roman"/>
        <charset val="134"/>
      </rPr>
      <t>a.</t>
    </r>
    <r>
      <rPr>
        <sz val="10.5"/>
        <color theme="1"/>
        <rFont val="楷体"/>
        <charset val="134"/>
      </rPr>
      <t>清洗试样；</t>
    </r>
    <r>
      <rPr>
        <sz val="10.5"/>
        <color theme="1"/>
        <rFont val="Times New Roman"/>
        <charset val="134"/>
      </rPr>
      <t>b.</t>
    </r>
    <r>
      <rPr>
        <sz val="10.5"/>
        <color theme="1"/>
        <rFont val="楷体"/>
        <charset val="134"/>
      </rPr>
      <t>预热到</t>
    </r>
    <r>
      <rPr>
        <sz val="10.5"/>
        <color theme="1"/>
        <rFont val="Times New Roman"/>
        <charset val="134"/>
      </rPr>
      <t>30 ℃</t>
    </r>
    <r>
      <rPr>
        <sz val="10.5"/>
        <color theme="1"/>
        <rFont val="楷体"/>
        <charset val="134"/>
      </rPr>
      <t>的试样尽快挂入</t>
    </r>
    <r>
      <rPr>
        <sz val="10.5"/>
        <color theme="1"/>
        <rFont val="Times New Roman"/>
        <charset val="134"/>
      </rPr>
      <t>30 ℃±1 ℃</t>
    </r>
    <r>
      <rPr>
        <sz val="10.5"/>
        <color theme="1"/>
        <rFont val="楷体"/>
        <charset val="134"/>
      </rPr>
      <t>试验箱内；试验持续</t>
    </r>
    <r>
      <rPr>
        <sz val="10.5"/>
        <color theme="1"/>
        <rFont val="Times New Roman"/>
        <charset val="134"/>
      </rPr>
      <t>24 h</t>
    </r>
    <r>
      <rPr>
        <sz val="10.5"/>
        <color theme="1"/>
        <rFont val="楷体"/>
        <charset val="134"/>
      </rPr>
      <t>；</t>
    </r>
    <r>
      <rPr>
        <sz val="10.5"/>
        <color theme="1"/>
        <rFont val="Times New Roman"/>
        <charset val="134"/>
      </rPr>
      <t>c.</t>
    </r>
    <r>
      <rPr>
        <sz val="10.5"/>
        <color theme="1"/>
        <rFont val="楷体"/>
        <charset val="134"/>
      </rPr>
      <t>流动水冲洗试样；</t>
    </r>
    <r>
      <rPr>
        <sz val="10.5"/>
        <color theme="1"/>
        <rFont val="Times New Roman"/>
        <charset val="134"/>
      </rPr>
      <t>d.24 h</t>
    </r>
    <r>
      <rPr>
        <sz val="10.5"/>
        <color theme="1"/>
        <rFont val="楷体"/>
        <charset val="134"/>
      </rPr>
      <t>后，用</t>
    </r>
    <r>
      <rPr>
        <sz val="10.5"/>
        <color theme="1"/>
        <rFont val="Times New Roman"/>
        <charset val="134"/>
      </rPr>
      <t>8X</t>
    </r>
    <r>
      <rPr>
        <sz val="10.5"/>
        <color theme="1"/>
        <rFont val="楷体"/>
        <charset val="134"/>
      </rPr>
      <t>光学放大镜下检查试样</t>
    </r>
  </si>
  <si>
    <r>
      <rPr>
        <sz val="10.5"/>
        <color rgb="FF000000"/>
        <rFont val="楷体"/>
        <charset val="204"/>
      </rPr>
      <t>－外壳防护等级：</t>
    </r>
    <r>
      <rPr>
        <sz val="10.5"/>
        <color rgb="FF000000"/>
        <rFont val="Times New Roman"/>
        <charset val="204"/>
      </rPr>
      <t xml:space="preserve">IP       
</t>
    </r>
    <r>
      <rPr>
        <sz val="10.5"/>
        <color rgb="FF000000"/>
        <rFont val="楷体"/>
        <charset val="204"/>
      </rPr>
      <t>受试部件：</t>
    </r>
    <r>
      <rPr>
        <sz val="10.5"/>
        <color rgb="FF000000"/>
        <rFont val="Times New Roman"/>
        <charset val="204"/>
      </rPr>
      <t xml:space="preserve">          
</t>
    </r>
    <r>
      <rPr>
        <sz val="10.5"/>
        <color rgb="FF000000"/>
        <rFont val="楷体"/>
        <charset val="204"/>
      </rPr>
      <t>溶液温度：</t>
    </r>
    <r>
      <rPr>
        <sz val="10.5"/>
        <color rgb="FF000000"/>
        <rFont val="Times New Roman"/>
        <charset val="204"/>
      </rPr>
      <t xml:space="preserve">     ℃   pH</t>
    </r>
    <r>
      <rPr>
        <sz val="10.5"/>
        <color rgb="FF000000"/>
        <rFont val="楷体"/>
        <charset val="204"/>
      </rPr>
      <t>值：        
试验后，  有   未  部件断裂。</t>
    </r>
  </si>
  <si>
    <r>
      <rPr>
        <sz val="10.5"/>
        <color theme="1"/>
        <rFont val="Times New Roman"/>
        <charset val="134"/>
      </rPr>
      <t>(4.22)</t>
    </r>
    <r>
      <rPr>
        <sz val="10.5"/>
        <color theme="1"/>
        <rFont val="楷体"/>
        <charset val="134"/>
      </rPr>
      <t>光源的附件的重量</t>
    </r>
    <r>
      <rPr>
        <sz val="10.5"/>
        <color theme="1"/>
        <rFont val="Times New Roman"/>
        <charset val="134"/>
      </rPr>
      <t xml:space="preserve">
    G5</t>
    </r>
    <r>
      <rPr>
        <sz val="10.5"/>
        <color theme="1"/>
        <rFont val="楷体"/>
        <charset val="134"/>
      </rPr>
      <t>灯头的灯管；</t>
    </r>
    <r>
      <rPr>
        <sz val="10.5"/>
        <color theme="1"/>
        <rFont val="Times New Roman"/>
        <charset val="134"/>
      </rPr>
      <t xml:space="preserve">      G13</t>
    </r>
    <r>
      <rPr>
        <sz val="10.5"/>
        <color theme="1"/>
        <rFont val="楷体"/>
        <charset val="134"/>
      </rPr>
      <t>灯头的灯管</t>
    </r>
  </si>
  <si>
    <r>
      <rPr>
        <sz val="10.5"/>
        <color rgb="FF000000"/>
        <rFont val="楷体"/>
        <charset val="204"/>
      </rPr>
      <t>质量：</t>
    </r>
    <r>
      <rPr>
        <sz val="10.5"/>
        <color rgb="FF000000"/>
        <rFont val="Times New Roman"/>
        <charset val="204"/>
      </rPr>
      <t xml:space="preserve">           kg</t>
    </r>
    <r>
      <rPr>
        <sz val="10.5"/>
        <color rgb="FF000000"/>
        <rFont val="楷体"/>
        <charset val="204"/>
      </rPr>
      <t>。</t>
    </r>
  </si>
  <si>
    <r>
      <rPr>
        <sz val="10.5"/>
        <color theme="1"/>
        <rFont val="Times New Roman"/>
        <charset val="134"/>
      </rPr>
      <t>(4.26.2)</t>
    </r>
    <r>
      <rPr>
        <sz val="10.5"/>
        <color theme="1"/>
        <rFont val="楷体"/>
        <charset val="134"/>
      </rPr>
      <t>短路保护试验</t>
    </r>
    <r>
      <rPr>
        <sz val="10.5"/>
        <color theme="1"/>
        <rFont val="Times New Roman"/>
        <charset val="134"/>
      </rPr>
      <t xml:space="preserve">
</t>
    </r>
    <r>
      <rPr>
        <sz val="10.5"/>
        <color theme="1"/>
        <rFont val="楷体"/>
        <charset val="134"/>
      </rPr>
      <t>试验前测得的试验链阻值</t>
    </r>
    <r>
      <rPr>
        <sz val="10.5"/>
        <color theme="1"/>
        <rFont val="Times New Roman"/>
        <charset val="134"/>
      </rPr>
      <t xml:space="preserve">       Ω</t>
    </r>
    <r>
      <rPr>
        <sz val="10.5"/>
        <color theme="1"/>
        <rFont val="楷体"/>
        <charset val="134"/>
      </rPr>
      <t>。</t>
    </r>
  </si>
  <si>
    <r>
      <rPr>
        <sz val="10.5"/>
        <color rgb="FF000000"/>
        <rFont val="楷体"/>
        <charset val="204"/>
      </rPr>
      <t>试验链</t>
    </r>
    <r>
      <rPr>
        <sz val="10.5"/>
        <color rgb="FF000000"/>
        <rFont val="Times New Roman"/>
        <charset val="204"/>
      </rPr>
      <t xml:space="preserve">    </t>
    </r>
    <r>
      <rPr>
        <sz val="10.5"/>
        <color rgb="FF000000"/>
        <rFont val="楷体"/>
        <charset val="204"/>
      </rPr>
      <t>有</t>
    </r>
    <r>
      <rPr>
        <sz val="10.5"/>
        <color rgb="FF000000"/>
        <rFont val="Times New Roman"/>
        <charset val="204"/>
      </rPr>
      <t xml:space="preserve">       </t>
    </r>
    <r>
      <rPr>
        <sz val="10.5"/>
        <color rgb="FF000000"/>
        <rFont val="楷体"/>
        <charset val="204"/>
      </rPr>
      <t>未</t>
    </r>
    <r>
      <rPr>
        <sz val="10.5"/>
        <color rgb="FF000000"/>
        <rFont val="Times New Roman"/>
        <charset val="204"/>
      </rPr>
      <t xml:space="preserve">  </t>
    </r>
    <r>
      <rPr>
        <sz val="10.5"/>
        <color rgb="FF000000"/>
        <rFont val="楷体"/>
        <charset val="204"/>
      </rPr>
      <t>融化掉。</t>
    </r>
    <r>
      <rPr>
        <sz val="10.5"/>
        <color rgb="FF000000"/>
        <rFont val="Times New Roman"/>
        <charset val="204"/>
      </rPr>
      <t xml:space="preserve">
</t>
    </r>
    <r>
      <rPr>
        <sz val="10.5"/>
        <color rgb="FF000000"/>
        <rFont val="楷体"/>
        <charset val="204"/>
      </rPr>
      <t>型式试验样品的所有部件的温度</t>
    </r>
    <r>
      <rPr>
        <sz val="10.5"/>
        <color rgb="FF000000"/>
        <rFont val="Times New Roman"/>
        <charset val="204"/>
      </rPr>
      <t xml:space="preserve">    </t>
    </r>
    <r>
      <rPr>
        <sz val="10.5"/>
        <color rgb="FF000000"/>
        <rFont val="楷体"/>
        <charset val="204"/>
      </rPr>
      <t>有</t>
    </r>
    <r>
      <rPr>
        <sz val="10.5"/>
        <color rgb="FF000000"/>
        <rFont val="Times New Roman"/>
        <charset val="204"/>
      </rPr>
      <t xml:space="preserve">       </t>
    </r>
    <r>
      <rPr>
        <sz val="10.5"/>
        <color rgb="FF000000"/>
        <rFont val="楷体"/>
        <charset val="204"/>
      </rPr>
      <t>未</t>
    </r>
    <r>
      <rPr>
        <sz val="10.5"/>
        <color rgb="FF000000"/>
        <rFont val="Times New Roman"/>
        <charset val="204"/>
      </rPr>
      <t xml:space="preserve">  </t>
    </r>
    <r>
      <rPr>
        <sz val="10.5"/>
        <color rgb="FF000000"/>
        <rFont val="楷体"/>
        <charset val="204"/>
      </rPr>
      <t>超过表</t>
    </r>
    <r>
      <rPr>
        <sz val="10.5"/>
        <color rgb="FF000000"/>
        <rFont val="Times New Roman"/>
        <charset val="204"/>
      </rPr>
      <t>12.1</t>
    </r>
    <r>
      <rPr>
        <sz val="10.5"/>
        <color rgb="FF000000"/>
        <rFont val="楷体"/>
        <charset val="204"/>
      </rPr>
      <t>和表</t>
    </r>
    <r>
      <rPr>
        <sz val="10.5"/>
        <color rgb="FF000000"/>
        <rFont val="Times New Roman"/>
        <charset val="204"/>
      </rPr>
      <t>12.2</t>
    </r>
    <r>
      <rPr>
        <sz val="10.5"/>
        <color rgb="FF000000"/>
        <rFont val="楷体"/>
        <charset val="204"/>
      </rPr>
      <t>规定的限值。（见温度试验记录）</t>
    </r>
    <r>
      <rPr>
        <sz val="10.5"/>
        <color rgb="FF000000"/>
        <rFont val="Times New Roman"/>
        <charset val="204"/>
      </rPr>
      <t xml:space="preserve">        </t>
    </r>
  </si>
  <si>
    <r>
      <rPr>
        <b/>
        <sz val="10.5"/>
        <rFont val="SimSun"/>
        <charset val="134"/>
      </rPr>
      <t>爬电距离和电气间隙</t>
    </r>
  </si>
  <si>
    <r>
      <rPr>
        <sz val="10.5"/>
        <color theme="1"/>
        <rFont val="楷体"/>
        <charset val="134"/>
      </rPr>
      <t>表</t>
    </r>
    <r>
      <rPr>
        <sz val="10.5"/>
        <color theme="1"/>
        <rFont val="Times New Roman"/>
        <charset val="134"/>
      </rPr>
      <t>11.1</t>
    </r>
  </si>
  <si>
    <r>
      <rPr>
        <sz val="10.5"/>
        <color theme="1"/>
        <rFont val="楷体"/>
        <charset val="134"/>
      </rPr>
      <t>交流（</t>
    </r>
    <r>
      <rPr>
        <sz val="10.5"/>
        <color theme="1"/>
        <rFont val="Times New Roman"/>
        <charset val="134"/>
      </rPr>
      <t>50/60 Hz</t>
    </r>
    <r>
      <rPr>
        <sz val="10.5"/>
        <color theme="1"/>
        <rFont val="楷体"/>
        <charset val="134"/>
      </rPr>
      <t>）正弦电压的最小距离</t>
    </r>
    <r>
      <rPr>
        <sz val="10.5"/>
        <color theme="1"/>
        <rFont val="Times New Roman"/>
        <charset val="134"/>
      </rPr>
      <t xml:space="preserve"> (mm)</t>
    </r>
  </si>
  <si>
    <r>
      <rPr>
        <sz val="10.5"/>
        <color theme="1"/>
        <rFont val="楷体"/>
        <charset val="134"/>
      </rPr>
      <t>交流</t>
    </r>
  </si>
  <si>
    <r>
      <rPr>
        <sz val="10.5"/>
        <rFont val="SimSun"/>
        <charset val="134"/>
      </rPr>
      <t>防触电保护型式</t>
    </r>
  </si>
  <si>
    <r>
      <rPr>
        <sz val="10.5"/>
        <color theme="1"/>
        <rFont val="楷体"/>
        <charset val="134"/>
      </rPr>
      <t>工作电压</t>
    </r>
    <r>
      <rPr>
        <sz val="10.5"/>
        <color theme="1"/>
        <rFont val="Times New Roman"/>
        <charset val="134"/>
      </rPr>
      <t>(V)</t>
    </r>
    <r>
      <rPr>
        <sz val="10.5"/>
        <color theme="1"/>
        <rFont val="楷体"/>
        <charset val="134"/>
      </rPr>
      <t>有效值不超过</t>
    </r>
  </si>
  <si>
    <r>
      <rPr>
        <sz val="10.5"/>
        <rFont val="SimSun"/>
        <charset val="134"/>
      </rPr>
      <t>工作电压</t>
    </r>
    <r>
      <rPr>
        <sz val="10.5"/>
        <rFont val="Times New Roman"/>
        <charset val="134"/>
      </rPr>
      <t>(V)/</t>
    </r>
    <r>
      <rPr>
        <sz val="10.5"/>
        <rFont val="SimSun"/>
        <charset val="134"/>
      </rPr>
      <t>电压型式</t>
    </r>
    <r>
      <rPr>
        <sz val="10.5"/>
        <rFont val="Times New Roman"/>
        <charset val="134"/>
      </rPr>
      <t>. :</t>
    </r>
  </si>
  <si>
    <r>
      <rPr>
        <sz val="10.5"/>
        <color rgb="FF000000"/>
        <rFont val="Times New Roman"/>
        <charset val="204"/>
      </rPr>
      <t>220 V/</t>
    </r>
    <r>
      <rPr>
        <sz val="10.5"/>
        <color rgb="FF000000"/>
        <rFont val="宋体"/>
        <charset val="204"/>
      </rPr>
      <t>交流</t>
    </r>
  </si>
  <si>
    <r>
      <rPr>
        <b/>
        <sz val="10.5"/>
        <color theme="1"/>
        <rFont val="楷体"/>
        <charset val="134"/>
      </rPr>
      <t>爬电距离</t>
    </r>
  </si>
  <si>
    <t>PTI</t>
  </si>
  <si>
    <r>
      <rPr>
        <sz val="10.5"/>
        <color rgb="FF000000"/>
        <rFont val="宋体"/>
        <charset val="204"/>
      </rPr>
      <t>＜</t>
    </r>
    <r>
      <rPr>
        <sz val="10.5"/>
        <color rgb="FF000000"/>
        <rFont val="Times New Roman"/>
        <charset val="204"/>
      </rPr>
      <t>600</t>
    </r>
  </si>
  <si>
    <r>
      <rPr>
        <sz val="10.5"/>
        <color theme="1"/>
        <rFont val="楷体"/>
        <charset val="134"/>
      </rPr>
      <t>基本绝缘要求，</t>
    </r>
    <r>
      <rPr>
        <sz val="10.5"/>
        <color theme="1"/>
        <rFont val="Times New Roman"/>
        <charset val="134"/>
      </rPr>
      <t xml:space="preserve"> PTI</t>
    </r>
    <r>
      <rPr>
        <sz val="10.5"/>
        <color theme="1"/>
        <rFont val="楷体"/>
        <charset val="134"/>
      </rPr>
      <t>＜</t>
    </r>
    <r>
      <rPr>
        <sz val="10.5"/>
        <color theme="1"/>
        <rFont val="Times New Roman"/>
        <charset val="134"/>
      </rPr>
      <t>600</t>
    </r>
  </si>
  <si>
    <r>
      <rPr>
        <sz val="10.5"/>
        <rFont val="Times New Roman"/>
        <charset val="134"/>
      </rPr>
      <t xml:space="preserve">1) </t>
    </r>
    <r>
      <rPr>
        <sz val="10.5"/>
        <rFont val="SimSun"/>
        <charset val="134"/>
      </rPr>
      <t>不同极性的载流部件</t>
    </r>
    <r>
      <rPr>
        <sz val="10.5"/>
        <rFont val="Times New Roman"/>
        <charset val="134"/>
      </rPr>
      <t>/</t>
    </r>
    <r>
      <rPr>
        <sz val="10.5"/>
        <rFont val="SimSun"/>
        <charset val="134"/>
      </rPr>
      <t>带电部件之间：</t>
    </r>
    <r>
      <rPr>
        <sz val="10.5"/>
        <rFont val="Times New Roman"/>
        <charset val="134"/>
      </rPr>
      <t xml:space="preserve">
   </t>
    </r>
    <r>
      <rPr>
        <sz val="10.5"/>
        <rFont val="SimSun"/>
        <charset val="134"/>
      </rPr>
      <t>爬电距离（</t>
    </r>
    <r>
      <rPr>
        <sz val="10.5"/>
        <rFont val="Times New Roman"/>
        <charset val="134"/>
      </rPr>
      <t>mm</t>
    </r>
    <r>
      <rPr>
        <sz val="10.5"/>
        <rFont val="SimSun"/>
        <charset val="134"/>
      </rPr>
      <t>）；</t>
    </r>
    <r>
      <rPr>
        <sz val="10.5"/>
        <rFont val="Times New Roman"/>
        <charset val="134"/>
      </rPr>
      <t xml:space="preserve"> </t>
    </r>
    <r>
      <rPr>
        <sz val="10.5"/>
        <rFont val="SimSun"/>
        <charset val="134"/>
      </rPr>
      <t>电气间隙（</t>
    </r>
    <r>
      <rPr>
        <sz val="10.5"/>
        <rFont val="Times New Roman"/>
        <charset val="134"/>
      </rPr>
      <t>mm</t>
    </r>
    <r>
      <rPr>
        <sz val="10.5"/>
        <rFont val="SimSun"/>
        <charset val="134"/>
      </rPr>
      <t>）</t>
    </r>
    <r>
      <rPr>
        <sz val="10.5"/>
        <rFont val="Times New Roman"/>
        <charset val="134"/>
      </rPr>
      <t xml:space="preserve"> :≥2.5</t>
    </r>
    <r>
      <rPr>
        <sz val="10.5"/>
        <rFont val="SimSun"/>
        <charset val="134"/>
      </rPr>
      <t>；</t>
    </r>
    <r>
      <rPr>
        <sz val="10.5"/>
        <rFont val="Times New Roman"/>
        <charset val="134"/>
      </rPr>
      <t>≥1.5</t>
    </r>
  </si>
  <si>
    <r>
      <rPr>
        <sz val="10.5"/>
        <color theme="1"/>
        <rFont val="楷体"/>
        <charset val="134"/>
      </rPr>
      <t>测量值</t>
    </r>
  </si>
  <si>
    <r>
      <rPr>
        <sz val="10.5"/>
        <color theme="1"/>
        <rFont val="Times New Roman"/>
        <charset val="134"/>
      </rPr>
      <t xml:space="preserve">1) </t>
    </r>
    <r>
      <rPr>
        <sz val="10.5"/>
        <color theme="1"/>
        <rFont val="楷体"/>
        <charset val="134"/>
      </rPr>
      <t>不同极性的载流部件</t>
    </r>
    <r>
      <rPr>
        <sz val="10.5"/>
        <color theme="1"/>
        <rFont val="Times New Roman"/>
        <charset val="134"/>
      </rPr>
      <t>/</t>
    </r>
    <r>
      <rPr>
        <sz val="10.5"/>
        <color theme="1"/>
        <rFont val="楷体"/>
        <charset val="134"/>
      </rPr>
      <t>带电部件之间</t>
    </r>
  </si>
  <si>
    <r>
      <rPr>
        <sz val="10.5"/>
        <color theme="1"/>
        <rFont val="Times New Roman"/>
        <charset val="134"/>
      </rPr>
      <t xml:space="preserve">2) </t>
    </r>
    <r>
      <rPr>
        <sz val="10.5"/>
        <color theme="1"/>
        <rFont val="楷体"/>
        <charset val="134"/>
      </rPr>
      <t>载流部件</t>
    </r>
    <r>
      <rPr>
        <sz val="10.5"/>
        <color theme="1"/>
        <rFont val="Times New Roman"/>
        <charset val="134"/>
      </rPr>
      <t>/</t>
    </r>
    <r>
      <rPr>
        <sz val="10.5"/>
        <color theme="1"/>
        <rFont val="楷体"/>
        <charset val="134"/>
      </rPr>
      <t>带电部件与可触及部件之间</t>
    </r>
  </si>
  <si>
    <r>
      <rPr>
        <sz val="10.5"/>
        <rFont val="Times New Roman"/>
        <charset val="134"/>
      </rPr>
      <t xml:space="preserve">2) </t>
    </r>
    <r>
      <rPr>
        <sz val="10.5"/>
        <rFont val="SimSun"/>
        <charset val="134"/>
      </rPr>
      <t>载流部件</t>
    </r>
    <r>
      <rPr>
        <sz val="10.5"/>
        <rFont val="Times New Roman"/>
        <charset val="134"/>
      </rPr>
      <t>/</t>
    </r>
    <r>
      <rPr>
        <sz val="10.5"/>
        <rFont val="SimSun"/>
        <charset val="134"/>
      </rPr>
      <t>带电部件与可触及部件之间：</t>
    </r>
    <r>
      <rPr>
        <sz val="10.5"/>
        <rFont val="Times New Roman"/>
        <charset val="134"/>
      </rPr>
      <t xml:space="preserve">
   </t>
    </r>
    <r>
      <rPr>
        <sz val="10.5"/>
        <rFont val="SimSun"/>
        <charset val="134"/>
      </rPr>
      <t>爬电距离（</t>
    </r>
    <r>
      <rPr>
        <sz val="10.5"/>
        <rFont val="Times New Roman"/>
        <charset val="134"/>
      </rPr>
      <t>mm</t>
    </r>
    <r>
      <rPr>
        <sz val="10.5"/>
        <rFont val="SimSun"/>
        <charset val="134"/>
      </rPr>
      <t>）；</t>
    </r>
    <r>
      <rPr>
        <sz val="10.5"/>
        <rFont val="Times New Roman"/>
        <charset val="134"/>
      </rPr>
      <t xml:space="preserve"> </t>
    </r>
    <r>
      <rPr>
        <sz val="10.5"/>
        <rFont val="SimSun"/>
        <charset val="134"/>
      </rPr>
      <t>电气间隙（</t>
    </r>
    <r>
      <rPr>
        <sz val="10.5"/>
        <rFont val="Times New Roman"/>
        <charset val="134"/>
      </rPr>
      <t>mm</t>
    </r>
    <r>
      <rPr>
        <sz val="10.5"/>
        <rFont val="SimSun"/>
        <charset val="134"/>
      </rPr>
      <t>）</t>
    </r>
    <r>
      <rPr>
        <sz val="10.5"/>
        <rFont val="Times New Roman"/>
        <charset val="134"/>
      </rPr>
      <t xml:space="preserve"> :≥2.5</t>
    </r>
    <r>
      <rPr>
        <sz val="10.5"/>
        <rFont val="SimSun"/>
        <charset val="134"/>
      </rPr>
      <t>；</t>
    </r>
    <r>
      <rPr>
        <sz val="10.5"/>
        <rFont val="Times New Roman"/>
        <charset val="134"/>
      </rPr>
      <t>≥1.5</t>
    </r>
  </si>
  <si>
    <r>
      <rPr>
        <sz val="10.5"/>
        <color theme="1"/>
        <rFont val="Times New Roman"/>
        <charset val="134"/>
      </rPr>
      <t xml:space="preserve">3) </t>
    </r>
    <r>
      <rPr>
        <sz val="10.5"/>
        <color theme="1"/>
        <rFont val="楷体"/>
        <charset val="134"/>
      </rPr>
      <t>由于基本绝缘损坏而成为带电的部件与金属部件之间：</t>
    </r>
  </si>
  <si>
    <r>
      <rPr>
        <sz val="10.5"/>
        <color theme="1"/>
        <rFont val="Times New Roman"/>
        <charset val="134"/>
      </rPr>
      <t xml:space="preserve">4) </t>
    </r>
    <r>
      <rPr>
        <sz val="10.5"/>
        <color theme="1"/>
        <rFont val="楷体"/>
        <charset val="134"/>
      </rPr>
      <t>被夹紧处的电缆的外表面与金属部件之间：</t>
    </r>
  </si>
  <si>
    <r>
      <rPr>
        <sz val="10.5"/>
        <rFont val="Times New Roman"/>
        <charset val="134"/>
      </rPr>
      <t xml:space="preserve">3) </t>
    </r>
    <r>
      <rPr>
        <sz val="10.5"/>
        <rFont val="SimSun"/>
        <charset val="134"/>
      </rPr>
      <t>由于基本绝缘损坏而成为带电的部件与金属部件之间：爬电距离（</t>
    </r>
    <r>
      <rPr>
        <sz val="10.5"/>
        <rFont val="Times New Roman"/>
        <charset val="134"/>
      </rPr>
      <t>mm</t>
    </r>
    <r>
      <rPr>
        <sz val="10.5"/>
        <rFont val="SimSun"/>
        <charset val="134"/>
      </rPr>
      <t>）；</t>
    </r>
    <r>
      <rPr>
        <sz val="10.5"/>
        <rFont val="Times New Roman"/>
        <charset val="134"/>
      </rPr>
      <t xml:space="preserve"> </t>
    </r>
    <r>
      <rPr>
        <sz val="10.5"/>
        <rFont val="SimSun"/>
        <charset val="134"/>
      </rPr>
      <t>电气间隙（</t>
    </r>
    <r>
      <rPr>
        <sz val="10.5"/>
        <rFont val="Times New Roman"/>
        <charset val="134"/>
      </rPr>
      <t>mm</t>
    </r>
    <r>
      <rPr>
        <sz val="10.5"/>
        <rFont val="SimSun"/>
        <charset val="134"/>
      </rPr>
      <t>）</t>
    </r>
    <r>
      <rPr>
        <sz val="10.5"/>
        <rFont val="Times New Roman"/>
        <charset val="134"/>
      </rPr>
      <t xml:space="preserve"> :</t>
    </r>
  </si>
  <si>
    <r>
      <rPr>
        <sz val="10.5"/>
        <color theme="1"/>
        <rFont val="Times New Roman"/>
        <charset val="134"/>
      </rPr>
      <t xml:space="preserve">5) </t>
    </r>
    <r>
      <rPr>
        <sz val="10.5"/>
        <color theme="1"/>
        <rFont val="楷体"/>
        <charset val="134"/>
      </rPr>
      <t>不使用</t>
    </r>
  </si>
  <si>
    <t>---</t>
  </si>
  <si>
    <r>
      <rPr>
        <sz val="10.5"/>
        <color theme="1"/>
        <rFont val="Times New Roman"/>
        <charset val="134"/>
      </rPr>
      <t xml:space="preserve">6) </t>
    </r>
    <r>
      <rPr>
        <sz val="10.5"/>
        <color theme="1"/>
        <rFont val="楷体"/>
        <charset val="134"/>
      </rPr>
      <t>载流部件</t>
    </r>
    <r>
      <rPr>
        <sz val="10.5"/>
        <color theme="1"/>
        <rFont val="Times New Roman"/>
        <charset val="134"/>
      </rPr>
      <t>/</t>
    </r>
    <r>
      <rPr>
        <sz val="10.5"/>
        <color theme="1"/>
        <rFont val="楷体"/>
        <charset val="134"/>
      </rPr>
      <t>带电部件与支承表面之间：</t>
    </r>
  </si>
  <si>
    <r>
      <rPr>
        <sz val="10.5"/>
        <rFont val="Times New Roman"/>
        <charset val="134"/>
      </rPr>
      <t xml:space="preserve">4) </t>
    </r>
    <r>
      <rPr>
        <sz val="10.5"/>
        <rFont val="SimSun"/>
        <charset val="134"/>
      </rPr>
      <t>被夹紧处的电缆的外表面与金属部件之间：</t>
    </r>
    <r>
      <rPr>
        <sz val="10.5"/>
        <rFont val="Times New Roman"/>
        <charset val="134"/>
      </rPr>
      <t xml:space="preserve">
   </t>
    </r>
    <r>
      <rPr>
        <sz val="10.5"/>
        <rFont val="SimSun"/>
        <charset val="134"/>
      </rPr>
      <t>爬电距离（</t>
    </r>
    <r>
      <rPr>
        <sz val="10.5"/>
        <rFont val="Times New Roman"/>
        <charset val="134"/>
      </rPr>
      <t>mm</t>
    </r>
    <r>
      <rPr>
        <sz val="10.5"/>
        <rFont val="SimSun"/>
        <charset val="134"/>
      </rPr>
      <t>）；</t>
    </r>
    <r>
      <rPr>
        <sz val="10.5"/>
        <rFont val="Times New Roman"/>
        <charset val="134"/>
      </rPr>
      <t xml:space="preserve"> </t>
    </r>
    <r>
      <rPr>
        <sz val="10.5"/>
        <rFont val="SimSun"/>
        <charset val="134"/>
      </rPr>
      <t>电气间隙（</t>
    </r>
    <r>
      <rPr>
        <sz val="10.5"/>
        <rFont val="Times New Roman"/>
        <charset val="134"/>
      </rPr>
      <t>mm</t>
    </r>
    <r>
      <rPr>
        <sz val="10.5"/>
        <rFont val="SimSun"/>
        <charset val="134"/>
      </rPr>
      <t>）</t>
    </r>
    <r>
      <rPr>
        <sz val="10.5"/>
        <rFont val="Times New Roman"/>
        <charset val="134"/>
      </rPr>
      <t xml:space="preserve"> :</t>
    </r>
  </si>
  <si>
    <r>
      <rPr>
        <sz val="10.5"/>
        <color theme="1"/>
        <rFont val="楷体"/>
        <charset val="134"/>
      </rPr>
      <t>附加绝缘要求，</t>
    </r>
    <r>
      <rPr>
        <sz val="10.5"/>
        <color theme="1"/>
        <rFont val="Times New Roman"/>
        <charset val="134"/>
      </rPr>
      <t>PTI</t>
    </r>
    <r>
      <rPr>
        <sz val="10.5"/>
        <color theme="1"/>
        <rFont val="楷体"/>
        <charset val="134"/>
      </rPr>
      <t>＜</t>
    </r>
    <r>
      <rPr>
        <sz val="10.5"/>
        <color theme="1"/>
        <rFont val="Times New Roman"/>
        <charset val="134"/>
      </rPr>
      <t>600</t>
    </r>
  </si>
  <si>
    <t>-</t>
  </si>
  <si>
    <r>
      <rPr>
        <sz val="10.5"/>
        <rFont val="Times New Roman"/>
        <charset val="134"/>
      </rPr>
      <t xml:space="preserve">5) </t>
    </r>
    <r>
      <rPr>
        <sz val="10.5"/>
        <rFont val="SimSun"/>
        <charset val="134"/>
      </rPr>
      <t>不使用</t>
    </r>
  </si>
  <si>
    <r>
      <rPr>
        <sz val="10.5"/>
        <rFont val="Times New Roman"/>
        <charset val="134"/>
      </rPr>
      <t xml:space="preserve">6) </t>
    </r>
    <r>
      <rPr>
        <sz val="10.5"/>
        <rFont val="SimSun"/>
        <charset val="134"/>
      </rPr>
      <t>载流部件</t>
    </r>
    <r>
      <rPr>
        <sz val="10.5"/>
        <rFont val="Times New Roman"/>
        <charset val="134"/>
      </rPr>
      <t>/</t>
    </r>
    <r>
      <rPr>
        <sz val="10.5"/>
        <rFont val="SimSun"/>
        <charset val="134"/>
      </rPr>
      <t>带电部件与支承表面之间：</t>
    </r>
    <r>
      <rPr>
        <sz val="10.5"/>
        <rFont val="Times New Roman"/>
        <charset val="134"/>
      </rPr>
      <t xml:space="preserve">
   </t>
    </r>
    <r>
      <rPr>
        <sz val="10.5"/>
        <rFont val="SimSun"/>
        <charset val="134"/>
      </rPr>
      <t>爬电距离（</t>
    </r>
    <r>
      <rPr>
        <sz val="10.5"/>
        <rFont val="Times New Roman"/>
        <charset val="134"/>
      </rPr>
      <t>mm</t>
    </r>
    <r>
      <rPr>
        <sz val="10.5"/>
        <rFont val="SimSun"/>
        <charset val="134"/>
      </rPr>
      <t>）；</t>
    </r>
    <r>
      <rPr>
        <sz val="10.5"/>
        <rFont val="Times New Roman"/>
        <charset val="134"/>
      </rPr>
      <t xml:space="preserve"> </t>
    </r>
    <r>
      <rPr>
        <sz val="10.5"/>
        <rFont val="SimSun"/>
        <charset val="134"/>
      </rPr>
      <t>电气间隙（</t>
    </r>
    <r>
      <rPr>
        <sz val="10.5"/>
        <rFont val="Times New Roman"/>
        <charset val="134"/>
      </rPr>
      <t>mm</t>
    </r>
    <r>
      <rPr>
        <sz val="10.5"/>
        <rFont val="SimSun"/>
        <charset val="134"/>
      </rPr>
      <t>）</t>
    </r>
    <r>
      <rPr>
        <sz val="10.5"/>
        <rFont val="Times New Roman"/>
        <charset val="134"/>
      </rPr>
      <t xml:space="preserve"> :≥2.5</t>
    </r>
    <r>
      <rPr>
        <sz val="10.5"/>
        <rFont val="SimSun"/>
        <charset val="134"/>
      </rPr>
      <t>；</t>
    </r>
    <r>
      <rPr>
        <sz val="10.5"/>
        <rFont val="Times New Roman"/>
        <charset val="134"/>
      </rPr>
      <t>≥1.5</t>
    </r>
  </si>
  <si>
    <r>
      <rPr>
        <sz val="10.5"/>
        <color theme="1"/>
        <rFont val="楷体"/>
        <charset val="134"/>
      </rPr>
      <t>加强绝缘要求</t>
    </r>
  </si>
  <si>
    <r>
      <rPr>
        <b/>
        <sz val="10.5"/>
        <color theme="1"/>
        <rFont val="楷体"/>
        <charset val="134"/>
      </rPr>
      <t>电气间隙</t>
    </r>
  </si>
  <si>
    <r>
      <rPr>
        <sz val="10.5"/>
        <color theme="1"/>
        <rFont val="楷体"/>
        <charset val="134"/>
      </rPr>
      <t>基本绝缘要求</t>
    </r>
  </si>
  <si>
    <r>
      <rPr>
        <sz val="10.5"/>
        <color theme="1"/>
        <rFont val="楷体"/>
        <charset val="134"/>
      </rPr>
      <t>附加绝缘要求</t>
    </r>
  </si>
  <si>
    <r>
      <rPr>
        <sz val="10.5"/>
        <color theme="1"/>
        <rFont val="楷体"/>
        <charset val="134"/>
      </rPr>
      <t>表</t>
    </r>
    <r>
      <rPr>
        <sz val="10.5"/>
        <color theme="1"/>
        <rFont val="Times New Roman"/>
        <charset val="134"/>
      </rPr>
      <t xml:space="preserve"> 11.2</t>
    </r>
  </si>
  <si>
    <r>
      <rPr>
        <sz val="10.5"/>
        <color theme="1"/>
        <rFont val="楷体"/>
        <charset val="134"/>
      </rPr>
      <t>非正弦脉冲电压的最小距离</t>
    </r>
    <r>
      <rPr>
        <sz val="10.5"/>
        <color theme="1"/>
        <rFont val="Times New Roman"/>
        <charset val="134"/>
      </rPr>
      <t xml:space="preserve"> (mm)</t>
    </r>
  </si>
  <si>
    <r>
      <rPr>
        <sz val="10.5"/>
        <color theme="1"/>
        <rFont val="楷体"/>
        <charset val="134"/>
      </rPr>
      <t>额定脉冲电压峰值</t>
    </r>
    <r>
      <rPr>
        <sz val="10.5"/>
        <color theme="1"/>
        <rFont val="Times New Roman"/>
        <charset val="134"/>
      </rPr>
      <t>(kV)</t>
    </r>
  </si>
  <si>
    <r>
      <rPr>
        <sz val="10.5"/>
        <color theme="1"/>
        <rFont val="楷体"/>
        <charset val="134"/>
      </rPr>
      <t>电气间隙要求</t>
    </r>
  </si>
  <si>
    <r>
      <rPr>
        <b/>
        <sz val="10.5"/>
        <color theme="1"/>
        <rFont val="楷体"/>
        <charset val="134"/>
      </rPr>
      <t>当测量数值处于临界值时，要有图示表示测试路径。测试路径图：</t>
    </r>
  </si>
  <si>
    <r>
      <rPr>
        <b/>
        <sz val="10.5"/>
        <color theme="1"/>
        <rFont val="楷体"/>
        <charset val="134"/>
      </rPr>
      <t>注：当明显大于限定值时，允许用大于一个大于限定值的数据的形式表示</t>
    </r>
    <r>
      <rPr>
        <b/>
        <sz val="10.5"/>
        <color theme="1"/>
        <rFont val="Times New Roman"/>
        <charset val="134"/>
      </rPr>
      <t xml:space="preserve">                       </t>
    </r>
  </si>
  <si>
    <r>
      <rPr>
        <b/>
        <sz val="10.5"/>
        <rFont val="SimSun"/>
        <charset val="134"/>
      </rPr>
      <t>接地规定</t>
    </r>
  </si>
  <si>
    <r>
      <rPr>
        <sz val="10.5"/>
        <color theme="1"/>
        <rFont val="Times New Roman"/>
        <charset val="134"/>
      </rPr>
      <t>(7.2.3)</t>
    </r>
    <r>
      <rPr>
        <sz val="10.5"/>
        <color theme="1"/>
        <rFont val="楷体"/>
        <charset val="134"/>
      </rPr>
      <t>将从空载电压不超过</t>
    </r>
    <r>
      <rPr>
        <sz val="10.5"/>
        <color theme="1"/>
        <rFont val="Times New Roman"/>
        <charset val="134"/>
      </rPr>
      <t>12 V</t>
    </r>
    <r>
      <rPr>
        <sz val="10.5"/>
        <color theme="1"/>
        <rFont val="楷体"/>
        <charset val="134"/>
      </rPr>
      <t>产生的至少为</t>
    </r>
    <r>
      <rPr>
        <sz val="10.5"/>
        <color theme="1"/>
        <rFont val="Times New Roman"/>
        <charset val="134"/>
      </rPr>
      <t>10 A</t>
    </r>
    <r>
      <rPr>
        <sz val="10.5"/>
        <color theme="1"/>
        <rFont val="楷体"/>
        <charset val="134"/>
      </rPr>
      <t>的电流依次在接地端子或接地触点与各可触及金属部件之间流过</t>
    </r>
  </si>
  <si>
    <t>7.2.1+7.2.3</t>
  </si>
  <si>
    <r>
      <rPr>
        <sz val="10.5"/>
        <rFont val="SimSun"/>
        <charset val="134"/>
      </rPr>
      <t>可触及的金属部件</t>
    </r>
  </si>
  <si>
    <r>
      <rPr>
        <sz val="10.5"/>
        <color rgb="FF000000"/>
        <rFont val="楷体"/>
        <charset val="204"/>
      </rPr>
      <t>金属部件</t>
    </r>
    <r>
      <rPr>
        <sz val="10.5"/>
        <color rgb="FF000000"/>
        <rFont val="Times New Roman"/>
        <charset val="204"/>
      </rPr>
      <t>(</t>
    </r>
    <r>
      <rPr>
        <sz val="10.5"/>
        <color rgb="FF000000"/>
        <rFont val="楷体"/>
        <charset val="204"/>
      </rPr>
      <t>测试部位</t>
    </r>
    <r>
      <rPr>
        <sz val="10.5"/>
        <color rgb="FF000000"/>
        <rFont val="Times New Roman"/>
        <charset val="204"/>
      </rPr>
      <t xml:space="preserve">):                        </t>
    </r>
  </si>
  <si>
    <r>
      <rPr>
        <sz val="10.5"/>
        <rFont val="SimSun"/>
        <charset val="134"/>
      </rPr>
      <t>与支承表面接触的金属部件</t>
    </r>
  </si>
  <si>
    <r>
      <rPr>
        <sz val="10.5"/>
        <color rgb="FF000000"/>
        <rFont val="楷体"/>
        <charset val="204"/>
      </rPr>
      <t>接地电阻</t>
    </r>
    <r>
      <rPr>
        <sz val="10.5"/>
        <color rgb="FF000000"/>
        <rFont val="Times New Roman"/>
        <charset val="204"/>
      </rPr>
      <t>:</t>
    </r>
  </si>
  <si>
    <t xml:space="preserve">0.035 Ω </t>
  </si>
  <si>
    <r>
      <rPr>
        <sz val="10.5"/>
        <rFont val="SimSun"/>
        <charset val="134"/>
      </rPr>
      <t>电阻</t>
    </r>
    <r>
      <rPr>
        <sz val="10.5"/>
        <rFont val="Times New Roman"/>
        <charset val="134"/>
      </rPr>
      <t>≤0.5 Ω</t>
    </r>
  </si>
  <si>
    <r>
      <rPr>
        <sz val="10.5"/>
        <rFont val="SimSun"/>
        <charset val="134"/>
      </rPr>
      <t>使用自攻螺钉</t>
    </r>
  </si>
  <si>
    <r>
      <rPr>
        <sz val="10.5"/>
        <rFont val="SimSun"/>
        <charset val="134"/>
      </rPr>
      <t>螺纹成形螺钉</t>
    </r>
  </si>
  <si>
    <r>
      <rPr>
        <sz val="10.5"/>
        <rFont val="SimSun"/>
        <charset val="134"/>
      </rPr>
      <t>用于凹槽内的螺纹成形螺钉</t>
    </r>
  </si>
  <si>
    <r>
      <rPr>
        <sz val="10.5"/>
        <rFont val="SimSun"/>
        <charset val="134"/>
      </rPr>
      <t>接地连接件先接通</t>
    </r>
  </si>
  <si>
    <r>
      <rPr>
        <sz val="10.5"/>
        <rFont val="SimSun"/>
        <charset val="134"/>
      </rPr>
      <t>与无螺纹接地触点成一个整体的接线端子座应按照附录</t>
    </r>
    <r>
      <rPr>
        <sz val="10.5"/>
        <rFont val="Times New Roman"/>
        <charset val="134"/>
      </rPr>
      <t>V</t>
    </r>
    <r>
      <rPr>
        <sz val="10.5"/>
        <rFont val="SimSun"/>
        <charset val="134"/>
      </rPr>
      <t>试验</t>
    </r>
  </si>
  <si>
    <r>
      <rPr>
        <sz val="10.5"/>
        <rFont val="SimSun"/>
        <charset val="134"/>
      </rPr>
      <t>灯具的保护接地不通过内装式控制装置</t>
    </r>
  </si>
  <si>
    <t>7.2.2+7.2.3</t>
  </si>
  <si>
    <r>
      <rPr>
        <sz val="10.5"/>
        <rFont val="SimSun"/>
        <charset val="134"/>
      </rPr>
      <t>活动连接件等的接地连续性</t>
    </r>
  </si>
  <si>
    <t>7.2.4</t>
  </si>
  <si>
    <r>
      <rPr>
        <sz val="10.5"/>
        <rFont val="SimSun"/>
        <charset val="134"/>
      </rPr>
      <t>夹紧装置的锁定</t>
    </r>
  </si>
  <si>
    <r>
      <rPr>
        <sz val="10.5"/>
        <rFont val="SimSun"/>
        <charset val="134"/>
      </rPr>
      <t>符合第</t>
    </r>
    <r>
      <rPr>
        <sz val="10.5"/>
        <rFont val="Times New Roman"/>
        <charset val="134"/>
      </rPr>
      <t>4.7.3</t>
    </r>
    <r>
      <rPr>
        <sz val="10.5"/>
        <rFont val="SimSun"/>
        <charset val="134"/>
      </rPr>
      <t>条</t>
    </r>
  </si>
  <si>
    <t>7.2.5</t>
  </si>
  <si>
    <r>
      <rPr>
        <sz val="10.5"/>
        <rFont val="SimSun"/>
        <charset val="134"/>
      </rPr>
      <t>接地触点是连接插座的一部分</t>
    </r>
  </si>
  <si>
    <t>7.2.6</t>
  </si>
  <si>
    <r>
      <rPr>
        <sz val="10.5"/>
        <rFont val="SimSun"/>
        <charset val="134"/>
      </rPr>
      <t>接地端子邻近电源接线端子</t>
    </r>
  </si>
  <si>
    <t>7.2.7</t>
  </si>
  <si>
    <r>
      <rPr>
        <sz val="10.5"/>
        <rFont val="SimSun"/>
        <charset val="134"/>
      </rPr>
      <t>接地端子的电解腐蚀</t>
    </r>
  </si>
  <si>
    <t>7.2.8</t>
  </si>
  <si>
    <r>
      <rPr>
        <sz val="10.5"/>
        <rFont val="SimSun"/>
        <charset val="134"/>
      </rPr>
      <t>接地端子的材料</t>
    </r>
  </si>
  <si>
    <r>
      <rPr>
        <sz val="10.5"/>
        <rFont val="SimSun"/>
        <charset val="134"/>
      </rPr>
      <t>接触表面是裸露金属</t>
    </r>
  </si>
  <si>
    <t>7.2.10</t>
  </si>
  <si>
    <r>
      <rPr>
        <sz val="10.5"/>
        <rFont val="SimSun"/>
        <charset val="134"/>
      </rPr>
      <t>环路安装的</t>
    </r>
    <r>
      <rPr>
        <sz val="10.5"/>
        <rFont val="Times New Roman"/>
        <charset val="134"/>
      </rPr>
      <t>II</t>
    </r>
    <r>
      <rPr>
        <sz val="10.5"/>
        <rFont val="SimSun"/>
        <charset val="134"/>
      </rPr>
      <t>类灯具</t>
    </r>
  </si>
  <si>
    <r>
      <rPr>
        <sz val="10.5"/>
        <rFont val="SimSun"/>
        <charset val="134"/>
      </rPr>
      <t>功能接地的双重或加强绝缘</t>
    </r>
  </si>
  <si>
    <t>7.2.11</t>
  </si>
  <si>
    <r>
      <rPr>
        <sz val="10.5"/>
        <rFont val="SimSun"/>
        <charset val="134"/>
      </rPr>
      <t>黄绿双色的接地芯线</t>
    </r>
  </si>
  <si>
    <r>
      <rPr>
        <sz val="10.5"/>
        <rFont val="SimSun"/>
        <charset val="134"/>
      </rPr>
      <t>接地导体的长度</t>
    </r>
  </si>
  <si>
    <r>
      <rPr>
        <b/>
        <sz val="10.5"/>
        <rFont val="SimSun"/>
        <charset val="134"/>
      </rPr>
      <t>接线端子</t>
    </r>
  </si>
  <si>
    <r>
      <rPr>
        <sz val="10.5"/>
        <rFont val="SimSun"/>
        <charset val="134"/>
      </rPr>
      <t>螺纹接线端子</t>
    </r>
  </si>
  <si>
    <r>
      <rPr>
        <sz val="10.5"/>
        <rFont val="SimSun"/>
        <charset val="134"/>
      </rPr>
      <t>接线端子的类型</t>
    </r>
    <r>
      <rPr>
        <sz val="10.5"/>
        <rFont val="Times New Roman"/>
        <charset val="134"/>
      </rPr>
      <t>/</t>
    </r>
    <r>
      <rPr>
        <sz val="10.5"/>
        <rFont val="SimSun"/>
        <charset val="134"/>
      </rPr>
      <t>额定电流（</t>
    </r>
    <r>
      <rPr>
        <sz val="10.5"/>
        <rFont val="Times New Roman"/>
        <charset val="134"/>
      </rPr>
      <t>A</t>
    </r>
    <r>
      <rPr>
        <sz val="10.5"/>
        <rFont val="SimSun"/>
        <charset val="134"/>
      </rPr>
      <t>）</t>
    </r>
  </si>
  <si>
    <t>14.3.2.1</t>
  </si>
  <si>
    <r>
      <rPr>
        <sz val="10.5"/>
        <rFont val="SimSun"/>
        <charset val="134"/>
      </rPr>
      <t>一根或多根导体</t>
    </r>
  </si>
  <si>
    <t>14.3.2.2</t>
  </si>
  <si>
    <r>
      <rPr>
        <sz val="10.5"/>
        <rFont val="SimSun"/>
        <charset val="134"/>
      </rPr>
      <t>导体特殊处理</t>
    </r>
  </si>
  <si>
    <r>
      <rPr>
        <sz val="10.5"/>
        <rFont val="SimSun"/>
        <charset val="134"/>
      </rPr>
      <t>无螺纹接线端子和电气连接件</t>
    </r>
  </si>
  <si>
    <t>15.3.1</t>
  </si>
  <si>
    <r>
      <rPr>
        <sz val="10.5"/>
        <rFont val="SimSun"/>
        <charset val="134"/>
      </rPr>
      <t>材料</t>
    </r>
  </si>
  <si>
    <t>15.3.2</t>
  </si>
  <si>
    <r>
      <rPr>
        <sz val="10.5"/>
        <rFont val="SimSun"/>
        <charset val="134"/>
      </rPr>
      <t>夹紧</t>
    </r>
  </si>
  <si>
    <t>15.3.8</t>
  </si>
  <si>
    <r>
      <rPr>
        <sz val="10.5"/>
        <rFont val="SimSun"/>
        <charset val="134"/>
      </rPr>
      <t>固定在位</t>
    </r>
  </si>
  <si>
    <r>
      <rPr>
        <b/>
        <sz val="10.5"/>
        <rFont val="SimSun"/>
        <charset val="134"/>
      </rPr>
      <t>内部和外部接线</t>
    </r>
  </si>
  <si>
    <r>
      <rPr>
        <sz val="10.5"/>
        <rFont val="SimSun"/>
        <charset val="134"/>
      </rPr>
      <t>电源连接和其他外部接线</t>
    </r>
  </si>
  <si>
    <t>5.2.1</t>
  </si>
  <si>
    <r>
      <rPr>
        <sz val="10.5"/>
        <rFont val="SimSun"/>
        <charset val="134"/>
      </rPr>
      <t>连接方法</t>
    </r>
    <r>
      <rPr>
        <sz val="10.5"/>
        <rFont val="Times New Roman"/>
        <charset val="134"/>
      </rPr>
      <t xml:space="preserve"> :</t>
    </r>
  </si>
  <si>
    <t>5.2.2</t>
  </si>
  <si>
    <r>
      <rPr>
        <sz val="10.5"/>
        <rFont val="SimSun"/>
        <charset val="134"/>
      </rPr>
      <t>电缆型号</t>
    </r>
    <r>
      <rPr>
        <sz val="10.5"/>
        <rFont val="Times New Roman"/>
        <charset val="134"/>
      </rPr>
      <t xml:space="preserve"> :</t>
    </r>
  </si>
  <si>
    <r>
      <rPr>
        <sz val="11"/>
        <color theme="1"/>
        <rFont val="宋体"/>
        <charset val="134"/>
      </rPr>
      <t>标称截面积</t>
    </r>
    <r>
      <rPr>
        <sz val="11"/>
        <color theme="1"/>
        <rFont val="Times New Roman"/>
        <charset val="134"/>
      </rPr>
      <t>(mm</t>
    </r>
    <r>
      <rPr>
        <vertAlign val="superscript"/>
        <sz val="11"/>
        <color theme="1"/>
        <rFont val="Times New Roman"/>
        <charset val="134"/>
      </rPr>
      <t>2</t>
    </r>
    <r>
      <rPr>
        <sz val="11"/>
        <color theme="1"/>
        <rFont val="Times New Roman"/>
        <charset val="134"/>
      </rPr>
      <t>) :</t>
    </r>
  </si>
  <si>
    <r>
      <rPr>
        <sz val="11"/>
        <color theme="1"/>
        <rFont val="宋体"/>
        <charset val="134"/>
      </rPr>
      <t>普通灯具</t>
    </r>
    <r>
      <rPr>
        <sz val="11"/>
        <color theme="1"/>
        <rFont val="Times New Roman"/>
        <charset val="134"/>
      </rPr>
      <t>≥0.75</t>
    </r>
  </si>
  <si>
    <t>5.2.3</t>
  </si>
  <si>
    <r>
      <rPr>
        <sz val="10.5"/>
        <rFont val="Times New Roman"/>
        <charset val="134"/>
      </rPr>
      <t>X</t>
    </r>
    <r>
      <rPr>
        <sz val="10.5"/>
        <rFont val="SimSun"/>
        <charset val="134"/>
      </rPr>
      <t>型、</t>
    </r>
    <r>
      <rPr>
        <sz val="10.5"/>
        <rFont val="Times New Roman"/>
        <charset val="134"/>
      </rPr>
      <t>Y</t>
    </r>
    <r>
      <rPr>
        <sz val="10.5"/>
        <rFont val="SimSun"/>
        <charset val="134"/>
      </rPr>
      <t>型或</t>
    </r>
    <r>
      <rPr>
        <sz val="10.5"/>
        <rFont val="Times New Roman"/>
        <charset val="134"/>
      </rPr>
      <t>Z</t>
    </r>
    <r>
      <rPr>
        <sz val="10.5"/>
        <rFont val="SimSun"/>
        <charset val="134"/>
      </rPr>
      <t>型连接</t>
    </r>
  </si>
  <si>
    <t>5.2.5</t>
  </si>
  <si>
    <r>
      <rPr>
        <sz val="10.5"/>
        <rFont val="Times New Roman"/>
        <charset val="134"/>
      </rPr>
      <t>Z</t>
    </r>
    <r>
      <rPr>
        <sz val="10.5"/>
        <rFont val="SimSun"/>
        <charset val="134"/>
      </rPr>
      <t>型连接，不采用螺纹连接</t>
    </r>
  </si>
  <si>
    <t>5.2.6</t>
  </si>
  <si>
    <r>
      <rPr>
        <sz val="10.5"/>
        <rFont val="SimSun"/>
        <charset val="134"/>
      </rPr>
      <t>电缆入口</t>
    </r>
    <r>
      <rPr>
        <sz val="10.5"/>
        <rFont val="Times New Roman"/>
        <charset val="134"/>
      </rPr>
      <t>:</t>
    </r>
  </si>
  <si>
    <r>
      <rPr>
        <sz val="10.5"/>
        <rFont val="Times New Roman"/>
        <charset val="134"/>
      </rPr>
      <t>-</t>
    </r>
    <r>
      <rPr>
        <sz val="10.5"/>
        <rFont val="SimSun"/>
        <charset val="134"/>
      </rPr>
      <t>适合引入</t>
    </r>
  </si>
  <si>
    <r>
      <rPr>
        <sz val="10.5"/>
        <rFont val="Times New Roman"/>
        <charset val="134"/>
      </rPr>
      <t>-</t>
    </r>
    <r>
      <rPr>
        <sz val="10.5"/>
        <rFont val="SimSun"/>
        <charset val="134"/>
      </rPr>
      <t>足够的外壳防护等级</t>
    </r>
  </si>
  <si>
    <t>5.2.7</t>
  </si>
  <si>
    <r>
      <rPr>
        <sz val="10.5"/>
        <rFont val="SimSun"/>
        <charset val="134"/>
      </rPr>
      <t>电缆通过有圆边的刚性材料</t>
    </r>
  </si>
  <si>
    <t>5.2.8</t>
  </si>
  <si>
    <r>
      <rPr>
        <sz val="10.5"/>
        <rFont val="SimSun"/>
        <charset val="134"/>
      </rPr>
      <t>绝缘衬套：</t>
    </r>
  </si>
  <si>
    <r>
      <rPr>
        <sz val="10.5"/>
        <rFont val="Times New Roman"/>
        <charset val="134"/>
      </rPr>
      <t>-</t>
    </r>
    <r>
      <rPr>
        <sz val="10.5"/>
        <rFont val="SimSun"/>
        <charset val="134"/>
      </rPr>
      <t>适合固定</t>
    </r>
  </si>
  <si>
    <r>
      <rPr>
        <sz val="10.5"/>
        <rFont val="Times New Roman"/>
        <charset val="134"/>
      </rPr>
      <t>-</t>
    </r>
    <r>
      <rPr>
        <sz val="10.5"/>
        <rFont val="SimSun"/>
        <charset val="134"/>
      </rPr>
      <t>衬套材料</t>
    </r>
  </si>
  <si>
    <r>
      <rPr>
        <sz val="10.5"/>
        <rFont val="Times New Roman"/>
        <charset val="134"/>
      </rPr>
      <t>-</t>
    </r>
    <r>
      <rPr>
        <sz val="10.5"/>
        <rFont val="SimSun"/>
        <charset val="134"/>
      </rPr>
      <t>不会老化的材料</t>
    </r>
  </si>
  <si>
    <r>
      <rPr>
        <sz val="10.5"/>
        <rFont val="Times New Roman"/>
        <charset val="134"/>
      </rPr>
      <t>-</t>
    </r>
    <r>
      <rPr>
        <sz val="10.5"/>
        <rFont val="SimSun"/>
        <charset val="134"/>
      </rPr>
      <t>绝缘材料制的套管或防护物</t>
    </r>
  </si>
  <si>
    <t>5.2.9</t>
  </si>
  <si>
    <r>
      <rPr>
        <sz val="10.5"/>
        <rFont val="SimSun"/>
        <charset val="134"/>
      </rPr>
      <t>旋入衬套的锁定</t>
    </r>
  </si>
  <si>
    <t>5.2.10</t>
  </si>
  <si>
    <r>
      <rPr>
        <sz val="10.5"/>
        <rFont val="SimSun"/>
        <charset val="134"/>
      </rPr>
      <t>软线固定架：</t>
    </r>
  </si>
  <si>
    <r>
      <rPr>
        <sz val="10.5"/>
        <rFont val="Times New Roman"/>
        <charset val="134"/>
      </rPr>
      <t>-</t>
    </r>
    <r>
      <rPr>
        <sz val="10.5"/>
        <rFont val="SimSun"/>
        <charset val="134"/>
      </rPr>
      <t>防止保护层磨损</t>
    </r>
  </si>
  <si>
    <r>
      <rPr>
        <sz val="10.5"/>
        <rFont val="Times New Roman"/>
        <charset val="134"/>
      </rPr>
      <t>-</t>
    </r>
    <r>
      <rPr>
        <sz val="10.5"/>
        <rFont val="SimSun"/>
        <charset val="134"/>
      </rPr>
      <t>有效性明显</t>
    </r>
  </si>
  <si>
    <r>
      <rPr>
        <sz val="10.5"/>
        <rFont val="Times New Roman"/>
        <charset val="134"/>
      </rPr>
      <t>-</t>
    </r>
    <r>
      <rPr>
        <sz val="10.5"/>
        <rFont val="SimSun"/>
        <charset val="134"/>
      </rPr>
      <t>没有机械应力或热应力</t>
    </r>
  </si>
  <si>
    <r>
      <rPr>
        <sz val="10.5"/>
        <rFont val="Times New Roman"/>
        <charset val="134"/>
      </rPr>
      <t>-</t>
    </r>
    <r>
      <rPr>
        <sz val="10.5"/>
        <rFont val="SimSun"/>
        <charset val="134"/>
      </rPr>
      <t>没有采用将软缆打成结头等方法</t>
    </r>
  </si>
  <si>
    <r>
      <rPr>
        <sz val="10.5"/>
        <rFont val="Times New Roman"/>
        <charset val="134"/>
      </rPr>
      <t>-</t>
    </r>
    <r>
      <rPr>
        <sz val="10.5"/>
        <rFont val="SimSun"/>
        <charset val="134"/>
      </rPr>
      <t>绝缘材料或衬垫</t>
    </r>
  </si>
  <si>
    <t>5.2.10.1</t>
  </si>
  <si>
    <r>
      <rPr>
        <sz val="10.5"/>
        <rFont val="Times New Roman"/>
        <charset val="134"/>
      </rPr>
      <t xml:space="preserve">X </t>
    </r>
    <r>
      <rPr>
        <sz val="10.5"/>
        <rFont val="SimSun"/>
        <charset val="134"/>
      </rPr>
      <t>型连接的软线固定架：</t>
    </r>
  </si>
  <si>
    <r>
      <rPr>
        <sz val="10.5"/>
        <rFont val="Times New Roman"/>
        <charset val="134"/>
      </rPr>
      <t xml:space="preserve">a) </t>
    </r>
    <r>
      <rPr>
        <sz val="10.5"/>
        <rFont val="SimSun"/>
        <charset val="134"/>
      </rPr>
      <t>至少一部分固定</t>
    </r>
  </si>
  <si>
    <r>
      <rPr>
        <sz val="10.5"/>
        <rFont val="Times New Roman"/>
        <charset val="134"/>
      </rPr>
      <t xml:space="preserve">b) </t>
    </r>
    <r>
      <rPr>
        <sz val="10.5"/>
        <rFont val="SimSun"/>
        <charset val="134"/>
      </rPr>
      <t>适合软缆的型号</t>
    </r>
  </si>
  <si>
    <r>
      <rPr>
        <sz val="10.5"/>
        <rFont val="Times New Roman"/>
        <charset val="134"/>
      </rPr>
      <t xml:space="preserve">c) </t>
    </r>
    <r>
      <rPr>
        <sz val="10.5"/>
        <rFont val="SimSun"/>
        <charset val="134"/>
      </rPr>
      <t>没有软缆的损坏</t>
    </r>
  </si>
  <si>
    <r>
      <rPr>
        <sz val="10.5"/>
        <rFont val="Times New Roman"/>
        <charset val="134"/>
      </rPr>
      <t xml:space="preserve">d) </t>
    </r>
    <r>
      <rPr>
        <sz val="10.5"/>
        <rFont val="SimSun"/>
        <charset val="134"/>
      </rPr>
      <t>整个软缆能装上</t>
    </r>
  </si>
  <si>
    <r>
      <rPr>
        <sz val="10.5"/>
        <rFont val="Times New Roman"/>
        <charset val="134"/>
      </rPr>
      <t xml:space="preserve">e) </t>
    </r>
    <r>
      <rPr>
        <sz val="10.5"/>
        <rFont val="SimSun"/>
        <charset val="134"/>
      </rPr>
      <t>没有与夹紧螺钉接触</t>
    </r>
  </si>
  <si>
    <r>
      <rPr>
        <sz val="10.5"/>
        <rFont val="Times New Roman"/>
        <charset val="134"/>
      </rPr>
      <t xml:space="preserve">f) </t>
    </r>
    <r>
      <rPr>
        <sz val="10.5"/>
        <rFont val="SimSun"/>
        <charset val="134"/>
      </rPr>
      <t>金属螺钉没有直接压在软缆上</t>
    </r>
  </si>
  <si>
    <r>
      <rPr>
        <sz val="10.5"/>
        <rFont val="Times New Roman"/>
        <charset val="134"/>
      </rPr>
      <t xml:space="preserve">g) </t>
    </r>
    <r>
      <rPr>
        <sz val="10.5"/>
        <rFont val="SimSun"/>
        <charset val="134"/>
      </rPr>
      <t>不用专用工具替换</t>
    </r>
  </si>
  <si>
    <r>
      <rPr>
        <sz val="10.5"/>
        <rFont val="SimSun"/>
        <charset val="134"/>
      </rPr>
      <t>密封压盖没有用作固定架</t>
    </r>
  </si>
  <si>
    <r>
      <rPr>
        <sz val="10.5"/>
        <rFont val="SimSun"/>
        <charset val="134"/>
      </rPr>
      <t>迷宫式固定架</t>
    </r>
  </si>
  <si>
    <t>5.2.10.2</t>
  </si>
  <si>
    <r>
      <rPr>
        <sz val="10.5"/>
        <rFont val="Times New Roman"/>
        <charset val="134"/>
      </rPr>
      <t>Y</t>
    </r>
    <r>
      <rPr>
        <sz val="10.5"/>
        <rFont val="SimSun"/>
        <charset val="134"/>
      </rPr>
      <t>型和</t>
    </r>
    <r>
      <rPr>
        <sz val="10.5"/>
        <rFont val="Times New Roman"/>
        <charset val="134"/>
      </rPr>
      <t>Z</t>
    </r>
    <r>
      <rPr>
        <sz val="10.5"/>
        <rFont val="SimSun"/>
        <charset val="134"/>
      </rPr>
      <t>型连接，使用适当的软线固定架</t>
    </r>
  </si>
  <si>
    <t>5.2.10.3</t>
  </si>
  <si>
    <r>
      <rPr>
        <sz val="10.5"/>
        <rFont val="SimSun"/>
        <charset val="134"/>
      </rPr>
      <t>试验：</t>
    </r>
  </si>
  <si>
    <r>
      <rPr>
        <sz val="10.5"/>
        <rFont val="Times New Roman"/>
        <charset val="134"/>
      </rPr>
      <t>-</t>
    </r>
    <r>
      <rPr>
        <sz val="10.5"/>
        <rFont val="SimSun"/>
        <charset val="134"/>
      </rPr>
      <t>不可能将软缆推入；不安全</t>
    </r>
  </si>
  <si>
    <r>
      <rPr>
        <sz val="10.5"/>
        <color rgb="FF000000"/>
        <rFont val="Times New Roman"/>
        <charset val="204"/>
      </rPr>
      <t>(5.2.10.3)</t>
    </r>
    <r>
      <rPr>
        <sz val="10.5"/>
        <color rgb="FF000000"/>
        <rFont val="楷体"/>
        <charset val="204"/>
      </rPr>
      <t>软线固定架合格性试验：</t>
    </r>
    <r>
      <rPr>
        <sz val="10.5"/>
        <color rgb="FF000000"/>
        <rFont val="Times New Roman"/>
        <charset val="204"/>
      </rPr>
      <t xml:space="preserve"> 
</t>
    </r>
    <r>
      <rPr>
        <sz val="10.5"/>
        <color rgb="FF000000"/>
        <rFont val="楷体"/>
        <charset val="204"/>
      </rPr>
      <t>螺钉直径：</t>
    </r>
    <r>
      <rPr>
        <sz val="10.5"/>
        <color rgb="FF000000"/>
        <rFont val="Times New Roman"/>
        <charset val="204"/>
      </rPr>
      <t xml:space="preserve">    mm  </t>
    </r>
    <r>
      <rPr>
        <sz val="10.5"/>
        <color rgb="FF000000"/>
        <rFont val="楷体"/>
        <charset val="204"/>
      </rPr>
      <t>拧紧扭矩：</t>
    </r>
    <r>
      <rPr>
        <sz val="10.5"/>
        <color rgb="FF000000"/>
        <rFont val="Times New Roman"/>
        <charset val="204"/>
      </rPr>
      <t xml:space="preserve">     Nm
</t>
    </r>
    <r>
      <rPr>
        <sz val="10.5"/>
        <color rgb="FF000000"/>
        <rFont val="楷体"/>
        <charset val="204"/>
      </rPr>
      <t>在离固定架约</t>
    </r>
    <r>
      <rPr>
        <sz val="10.5"/>
        <color rgb="FF000000"/>
        <rFont val="Times New Roman"/>
        <charset val="204"/>
      </rPr>
      <t>20 mm</t>
    </r>
    <r>
      <rPr>
        <sz val="10.5"/>
        <color rgb="FF000000"/>
        <rFont val="楷体"/>
        <charset val="204"/>
      </rPr>
      <t>处作标记后进行试验：</t>
    </r>
    <r>
      <rPr>
        <sz val="10.5"/>
        <color rgb="FF000000"/>
        <rFont val="Times New Roman"/>
        <charset val="204"/>
      </rPr>
      <t xml:space="preserve">
-</t>
    </r>
    <r>
      <rPr>
        <sz val="10.5"/>
        <color rgb="FF000000"/>
        <rFont val="楷体"/>
        <charset val="204"/>
      </rPr>
      <t>施加表</t>
    </r>
    <r>
      <rPr>
        <sz val="10.5"/>
        <color rgb="FF000000"/>
        <rFont val="Times New Roman"/>
        <charset val="204"/>
      </rPr>
      <t>5.2</t>
    </r>
    <r>
      <rPr>
        <sz val="10.5"/>
        <color rgb="FF000000"/>
        <rFont val="楷体"/>
        <charset val="204"/>
      </rPr>
      <t>拉力</t>
    </r>
    <r>
      <rPr>
        <sz val="10.5"/>
        <color rgb="FF000000"/>
        <rFont val="Times New Roman"/>
        <charset val="204"/>
      </rPr>
      <t>25</t>
    </r>
    <r>
      <rPr>
        <sz val="10.5"/>
        <color rgb="FF000000"/>
        <rFont val="楷体"/>
        <charset val="204"/>
      </rPr>
      <t>次</t>
    </r>
    <r>
      <rPr>
        <sz val="10.5"/>
        <color rgb="FF000000"/>
        <rFont val="Times New Roman"/>
        <charset val="204"/>
      </rPr>
      <t>,</t>
    </r>
    <r>
      <rPr>
        <sz val="10.5"/>
        <color rgb="FF000000"/>
        <rFont val="楷体"/>
        <charset val="204"/>
      </rPr>
      <t>然后施加表</t>
    </r>
    <r>
      <rPr>
        <sz val="10.5"/>
        <color rgb="FF000000"/>
        <rFont val="Times New Roman"/>
        <charset val="204"/>
      </rPr>
      <t>5.2</t>
    </r>
    <r>
      <rPr>
        <sz val="10.5"/>
        <color rgb="FF000000"/>
        <rFont val="楷体"/>
        <charset val="204"/>
      </rPr>
      <t>扭矩</t>
    </r>
    <r>
      <rPr>
        <sz val="10.5"/>
        <color rgb="FF000000"/>
        <rFont val="Times New Roman"/>
        <charset val="204"/>
      </rPr>
      <t xml:space="preserve">
</t>
    </r>
    <r>
      <rPr>
        <sz val="10.5"/>
        <color rgb="FF000000"/>
        <rFont val="楷体"/>
        <charset val="204"/>
      </rPr>
      <t>拉力：</t>
    </r>
    <r>
      <rPr>
        <sz val="10.5"/>
        <color rgb="FF000000"/>
        <rFont val="Times New Roman"/>
        <charset val="204"/>
      </rPr>
      <t xml:space="preserve">         </t>
    </r>
    <r>
      <rPr>
        <sz val="10.5"/>
        <color rgb="FF000000"/>
        <rFont val="楷体"/>
        <charset val="204"/>
      </rPr>
      <t>扭矩：</t>
    </r>
  </si>
  <si>
    <r>
      <rPr>
        <sz val="10.5"/>
        <color rgb="FF000000"/>
        <rFont val="楷体"/>
        <charset val="204"/>
      </rPr>
      <t>实测记录</t>
    </r>
  </si>
  <si>
    <r>
      <rPr>
        <sz val="10.5"/>
        <rFont val="Times New Roman"/>
        <charset val="134"/>
      </rPr>
      <t>-</t>
    </r>
    <r>
      <rPr>
        <sz val="10.5"/>
        <rFont val="SimSun"/>
        <charset val="134"/>
      </rPr>
      <t>拉力试验：</t>
    </r>
    <r>
      <rPr>
        <sz val="10.5"/>
        <rFont val="Times New Roman"/>
        <charset val="134"/>
      </rPr>
      <t>25</t>
    </r>
    <r>
      <rPr>
        <sz val="10.5"/>
        <rFont val="SimSun"/>
        <charset val="134"/>
      </rPr>
      <t>次；拉力（</t>
    </r>
    <r>
      <rPr>
        <sz val="10.5"/>
        <rFont val="Times New Roman"/>
        <charset val="134"/>
      </rPr>
      <t>N</t>
    </r>
    <r>
      <rPr>
        <sz val="10.5"/>
        <rFont val="SimSun"/>
        <charset val="134"/>
      </rPr>
      <t>）</t>
    </r>
    <r>
      <rPr>
        <sz val="10.5"/>
        <rFont val="Times New Roman"/>
        <charset val="134"/>
      </rPr>
      <t xml:space="preserve"> : 60 N</t>
    </r>
  </si>
  <si>
    <r>
      <rPr>
        <sz val="10.5"/>
        <color rgb="FF000000"/>
        <rFont val="楷体"/>
        <charset val="204"/>
      </rPr>
      <t xml:space="preserve">软缆或软线 </t>
    </r>
    <r>
      <rPr>
        <sz val="10.5"/>
        <color rgb="FF000000"/>
        <rFont val="Times New Roman"/>
        <charset val="204"/>
      </rPr>
      <t xml:space="preserve">    </t>
    </r>
    <r>
      <rPr>
        <sz val="10.5"/>
        <color rgb="FF000000"/>
        <rFont val="楷体"/>
        <charset val="204"/>
      </rPr>
      <t>有</t>
    </r>
    <r>
      <rPr>
        <sz val="10.5"/>
        <color rgb="FF000000"/>
        <rFont val="Times New Roman"/>
        <charset val="204"/>
      </rPr>
      <t xml:space="preserve">      </t>
    </r>
    <r>
      <rPr>
        <sz val="10.5"/>
        <color rgb="FF000000"/>
        <rFont val="楷体"/>
        <charset val="204"/>
      </rPr>
      <t>未</t>
    </r>
    <r>
      <rPr>
        <sz val="10.5"/>
        <color rgb="FF000000"/>
        <rFont val="Times New Roman"/>
        <charset val="204"/>
      </rPr>
      <t xml:space="preserve">  </t>
    </r>
    <r>
      <rPr>
        <sz val="10.5"/>
        <color rgb="FF000000"/>
        <rFont val="楷体"/>
        <charset val="204"/>
      </rPr>
      <t>推入灯具，导致：</t>
    </r>
    <r>
      <rPr>
        <sz val="10.5"/>
        <color rgb="FF000000"/>
        <rFont val="Times New Roman"/>
        <charset val="204"/>
      </rPr>
      <t xml:space="preserve">
</t>
    </r>
    <r>
      <rPr>
        <sz val="10.5"/>
        <color rgb="FF000000"/>
        <rFont val="楷体"/>
        <charset val="204"/>
      </rPr>
      <t>接线端子处的软缆软线位移：</t>
    </r>
    <r>
      <rPr>
        <sz val="10.5"/>
        <color rgb="FF000000"/>
        <rFont val="Times New Roman"/>
        <charset val="204"/>
      </rPr>
      <t xml:space="preserve">     mm</t>
    </r>
    <r>
      <rPr>
        <sz val="10.5"/>
        <color rgb="FF000000"/>
        <rFont val="楷体"/>
        <charset val="204"/>
      </rPr>
      <t>；</t>
    </r>
    <r>
      <rPr>
        <sz val="10.5"/>
        <color rgb="FF000000"/>
        <rFont val="Times New Roman"/>
        <charset val="204"/>
      </rPr>
      <t xml:space="preserve">
</t>
    </r>
    <r>
      <rPr>
        <sz val="10.5"/>
        <color rgb="FF000000"/>
        <rFont val="楷体"/>
        <charset val="204"/>
      </rPr>
      <t>试验后：软线上标记位移：</t>
    </r>
    <r>
      <rPr>
        <sz val="10.5"/>
        <color rgb="FF000000"/>
        <rFont val="Times New Roman"/>
        <charset val="204"/>
      </rPr>
      <t xml:space="preserve">      mm</t>
    </r>
    <r>
      <rPr>
        <sz val="10.5"/>
        <color rgb="FF000000"/>
        <rFont val="楷体"/>
        <charset val="204"/>
      </rPr>
      <t>；</t>
    </r>
  </si>
  <si>
    <r>
      <rPr>
        <sz val="10.5"/>
        <rFont val="Times New Roman"/>
        <charset val="134"/>
      </rPr>
      <t>-</t>
    </r>
    <r>
      <rPr>
        <sz val="10.5"/>
        <rFont val="SimSun"/>
        <charset val="134"/>
      </rPr>
      <t>扭矩试验：扭矩（</t>
    </r>
    <r>
      <rPr>
        <sz val="10.5"/>
        <rFont val="Times New Roman"/>
        <charset val="134"/>
      </rPr>
      <t>Nm</t>
    </r>
    <r>
      <rPr>
        <sz val="10.5"/>
        <rFont val="SimSun"/>
        <charset val="134"/>
      </rPr>
      <t>）</t>
    </r>
    <r>
      <rPr>
        <sz val="10.5"/>
        <rFont val="Times New Roman"/>
        <charset val="134"/>
      </rPr>
      <t xml:space="preserve"> :  0.15 Nm</t>
    </r>
  </si>
  <si>
    <r>
      <rPr>
        <sz val="10.5"/>
        <rFont val="Times New Roman"/>
        <charset val="134"/>
      </rPr>
      <t>-</t>
    </r>
    <r>
      <rPr>
        <sz val="10.5"/>
        <rFont val="SimSun"/>
        <charset val="134"/>
      </rPr>
      <t>位移</t>
    </r>
    <r>
      <rPr>
        <sz val="10.5"/>
        <rFont val="Times New Roman"/>
        <charset val="134"/>
      </rPr>
      <t>≤ 2 mm</t>
    </r>
  </si>
  <si>
    <r>
      <rPr>
        <sz val="10.5"/>
        <rFont val="Times New Roman"/>
        <charset val="134"/>
      </rPr>
      <t>-</t>
    </r>
    <r>
      <rPr>
        <sz val="10.5"/>
        <rFont val="SimSun"/>
        <charset val="134"/>
      </rPr>
      <t>没有导体的位移</t>
    </r>
  </si>
  <si>
    <r>
      <rPr>
        <sz val="10.5"/>
        <rFont val="Times New Roman"/>
        <charset val="134"/>
      </rPr>
      <t>-</t>
    </r>
    <r>
      <rPr>
        <sz val="10.5"/>
        <rFont val="SimSun"/>
        <charset val="134"/>
      </rPr>
      <t>没有软缆或软线的损坏</t>
    </r>
  </si>
  <si>
    <t>5.2.11</t>
  </si>
  <si>
    <r>
      <rPr>
        <sz val="10.5"/>
        <rFont val="SimSun"/>
        <charset val="134"/>
      </rPr>
      <t>外部接线进入灯具内部</t>
    </r>
  </si>
  <si>
    <t>5.2.12</t>
  </si>
  <si>
    <r>
      <rPr>
        <sz val="10.5"/>
        <rFont val="SimSun"/>
        <charset val="134"/>
      </rPr>
      <t>环路安装的接线端子</t>
    </r>
  </si>
  <si>
    <t>5.2.13</t>
  </si>
  <si>
    <r>
      <rPr>
        <sz val="10.5"/>
        <rFont val="SimSun"/>
        <charset val="134"/>
      </rPr>
      <t>导线端部没有上锡</t>
    </r>
  </si>
  <si>
    <r>
      <rPr>
        <sz val="10.5"/>
        <rFont val="SimSun"/>
        <charset val="134"/>
      </rPr>
      <t>导线端部上锡：没有冷流</t>
    </r>
  </si>
  <si>
    <t>5.2.14</t>
  </si>
  <si>
    <r>
      <rPr>
        <sz val="10.5"/>
        <rFont val="SimSun"/>
        <charset val="134"/>
      </rPr>
      <t>电源插头与灯具的防护型式相同</t>
    </r>
  </si>
  <si>
    <t>5.2.17</t>
  </si>
  <si>
    <r>
      <rPr>
        <sz val="10.5"/>
        <rFont val="SimSun"/>
        <charset val="134"/>
      </rPr>
      <t>非标准的互联电缆的适当组合</t>
    </r>
  </si>
  <si>
    <t>5.2.18</t>
  </si>
  <si>
    <r>
      <rPr>
        <sz val="10.5"/>
        <rFont val="SimSun"/>
        <charset val="134"/>
      </rPr>
      <t>应配有与灯具分类相适宜的插头</t>
    </r>
  </si>
  <si>
    <r>
      <rPr>
        <sz val="10.5"/>
        <rFont val="Times New Roman"/>
        <charset val="134"/>
      </rPr>
      <t>-</t>
    </r>
    <r>
      <rPr>
        <sz val="10.5"/>
        <rFont val="SimSun"/>
        <charset val="134"/>
      </rPr>
      <t>其他标准</t>
    </r>
  </si>
  <si>
    <r>
      <rPr>
        <sz val="10.5"/>
        <rFont val="SimSun"/>
        <charset val="134"/>
      </rPr>
      <t>内部接线</t>
    </r>
  </si>
  <si>
    <t>5.3.1</t>
  </si>
  <si>
    <r>
      <rPr>
        <sz val="10.5"/>
        <rFont val="SimSun"/>
        <charset val="134"/>
      </rPr>
      <t>适当尺寸和型号的内部接线</t>
    </r>
  </si>
  <si>
    <t>60227 IEC 08(RV-90)</t>
  </si>
  <si>
    <r>
      <rPr>
        <sz val="10.5"/>
        <rFont val="SimSun"/>
        <charset val="134"/>
      </rPr>
      <t>通过式布线</t>
    </r>
  </si>
  <si>
    <r>
      <rPr>
        <sz val="10.5"/>
        <rFont val="Times New Roman"/>
        <charset val="134"/>
      </rPr>
      <t>-</t>
    </r>
    <r>
      <rPr>
        <sz val="10.5"/>
        <rFont val="SimSun"/>
        <charset val="134"/>
      </rPr>
      <t>没有提供</t>
    </r>
    <r>
      <rPr>
        <sz val="10.5"/>
        <rFont val="Times New Roman"/>
        <charset val="134"/>
      </rPr>
      <t>/</t>
    </r>
    <r>
      <rPr>
        <sz val="10.5"/>
        <rFont val="SimSun"/>
        <charset val="134"/>
      </rPr>
      <t>安装说明书</t>
    </r>
  </si>
  <si>
    <r>
      <rPr>
        <sz val="10.5"/>
        <rFont val="Times New Roman"/>
        <charset val="134"/>
      </rPr>
      <t>-</t>
    </r>
    <r>
      <rPr>
        <sz val="10.5"/>
        <rFont val="SimSun"/>
        <charset val="134"/>
      </rPr>
      <t>工厂装配</t>
    </r>
  </si>
  <si>
    <r>
      <rPr>
        <sz val="10.5"/>
        <rFont val="SimSun"/>
        <charset val="134"/>
      </rPr>
      <t>黄绿线只能用于接地</t>
    </r>
  </si>
  <si>
    <t>5.3.1.1</t>
  </si>
  <si>
    <r>
      <rPr>
        <sz val="10.5"/>
        <rFont val="SimSun"/>
        <charset val="134"/>
      </rPr>
      <t>与固定布线直接连接的内部接线</t>
    </r>
  </si>
  <si>
    <r>
      <rPr>
        <sz val="10.5"/>
        <rFont val="SimSun"/>
        <charset val="134"/>
      </rPr>
      <t>截面积</t>
    </r>
    <r>
      <rPr>
        <sz val="10.5"/>
        <rFont val="Times New Roman"/>
        <charset val="134"/>
      </rPr>
      <t>(mm</t>
    </r>
    <r>
      <rPr>
        <vertAlign val="superscript"/>
        <sz val="10.5"/>
        <rFont val="Times New Roman"/>
        <charset val="134"/>
      </rPr>
      <t>2</t>
    </r>
    <r>
      <rPr>
        <sz val="10.5"/>
        <rFont val="Times New Roman"/>
        <charset val="134"/>
      </rPr>
      <t>) : ≥0.4 mm</t>
    </r>
    <r>
      <rPr>
        <vertAlign val="superscript"/>
        <sz val="10.5"/>
        <rFont val="Times New Roman"/>
        <charset val="134"/>
      </rPr>
      <t>2</t>
    </r>
  </si>
  <si>
    <r>
      <rPr>
        <sz val="10.5"/>
        <rFont val="SimSun"/>
        <charset val="134"/>
      </rPr>
      <t>绝缘层厚度</t>
    </r>
  </si>
  <si>
    <r>
      <rPr>
        <sz val="10.5"/>
        <rFont val="SimSun"/>
        <charset val="134"/>
      </rPr>
      <t>必要处增加额外绝缘</t>
    </r>
  </si>
  <si>
    <t>5.3.1.2</t>
  </si>
  <si>
    <r>
      <rPr>
        <sz val="10.5"/>
        <rFont val="SimSun"/>
        <charset val="134"/>
      </rPr>
      <t>通过内部限流装置连接到固定布线的内部接线</t>
    </r>
  </si>
  <si>
    <r>
      <rPr>
        <sz val="10.5"/>
        <rFont val="SimSun"/>
        <charset val="134"/>
      </rPr>
      <t>适当的截面积和绝缘层厚度</t>
    </r>
  </si>
  <si>
    <r>
      <rPr>
        <sz val="10.5"/>
        <color theme="1"/>
        <rFont val="Times New Roman"/>
        <charset val="134"/>
      </rPr>
      <t>(5.3.1.2)</t>
    </r>
    <r>
      <rPr>
        <sz val="10.5"/>
        <color theme="1"/>
        <rFont val="楷体"/>
        <charset val="134"/>
      </rPr>
      <t>内部线截面积</t>
    </r>
    <r>
      <rPr>
        <sz val="10.5"/>
        <color theme="1"/>
        <rFont val="Times New Roman"/>
        <charset val="134"/>
      </rPr>
      <t xml:space="preserve"> </t>
    </r>
    <r>
      <rPr>
        <sz val="10.5"/>
        <color theme="1"/>
        <rFont val="楷体"/>
        <charset val="134"/>
      </rPr>
      <t>正常工作电流</t>
    </r>
    <r>
      <rPr>
        <sz val="10.5"/>
        <color theme="1"/>
        <rFont val="Times New Roman"/>
        <charset val="134"/>
      </rPr>
      <t xml:space="preserve">      A</t>
    </r>
  </si>
  <si>
    <t>5.3.1.3</t>
  </si>
  <si>
    <r>
      <rPr>
        <sz val="10.5"/>
        <rFont val="Times New Roman"/>
        <charset val="134"/>
      </rPr>
      <t>Ⅱ</t>
    </r>
    <r>
      <rPr>
        <sz val="10.5"/>
        <rFont val="SimSun"/>
        <charset val="134"/>
      </rPr>
      <t>类灯具的双重绝缘或加强绝缘</t>
    </r>
  </si>
  <si>
    <r>
      <rPr>
        <sz val="10.5"/>
        <color rgb="FF000000"/>
        <rFont val="楷体"/>
        <charset val="204"/>
      </rPr>
      <t>限流装置的类型：</t>
    </r>
    <r>
      <rPr>
        <sz val="10.5"/>
        <color rgb="FF000000"/>
        <rFont val="Times New Roman"/>
        <charset val="204"/>
      </rPr>
      <t xml:space="preserve">   </t>
    </r>
  </si>
  <si>
    <t xml:space="preserve">灯电流控制装置；     </t>
  </si>
  <si>
    <t>5.3.1.4</t>
  </si>
  <si>
    <r>
      <rPr>
        <sz val="10.5"/>
        <rFont val="SimSun"/>
        <charset val="134"/>
      </rPr>
      <t>没有绝缘层的导体</t>
    </r>
  </si>
  <si>
    <t xml:space="preserve">电路断流器；      </t>
  </si>
  <si>
    <t>热熔丝；</t>
  </si>
  <si>
    <t>5.3.1.5</t>
  </si>
  <si>
    <r>
      <rPr>
        <sz val="10.5"/>
        <rFont val="Times New Roman"/>
        <charset val="134"/>
      </rPr>
      <t>SELV</t>
    </r>
    <r>
      <rPr>
        <sz val="10.5"/>
        <rFont val="SimSun"/>
        <charset val="134"/>
      </rPr>
      <t>载流部件</t>
    </r>
  </si>
  <si>
    <t>隔离变压器；</t>
  </si>
  <si>
    <t>保护阻抗；</t>
  </si>
  <si>
    <t>5.3.1.6</t>
  </si>
  <si>
    <r>
      <rPr>
        <sz val="10.5"/>
        <rFont val="SimSun"/>
        <charset val="134"/>
      </rPr>
      <t>非聚氯乙烯或橡皮的绝缘层</t>
    </r>
  </si>
  <si>
    <t>5.3.2</t>
  </si>
  <si>
    <r>
      <rPr>
        <sz val="10.5"/>
        <rFont val="SimSun"/>
        <charset val="134"/>
      </rPr>
      <t>锐边等</t>
    </r>
  </si>
  <si>
    <r>
      <rPr>
        <sz val="10.5"/>
        <rFont val="SimSun"/>
        <charset val="134"/>
      </rPr>
      <t>没有开关等的移动部件</t>
    </r>
  </si>
  <si>
    <r>
      <rPr>
        <sz val="10.5"/>
        <rFont val="SimSun"/>
        <charset val="134"/>
      </rPr>
      <t>升</t>
    </r>
    <r>
      <rPr>
        <sz val="10.5"/>
        <rFont val="Times New Roman"/>
        <charset val="134"/>
      </rPr>
      <t>/</t>
    </r>
    <r>
      <rPr>
        <sz val="10.5"/>
        <rFont val="SimSun"/>
        <charset val="134"/>
      </rPr>
      <t>降装置的活动件</t>
    </r>
  </si>
  <si>
    <r>
      <rPr>
        <sz val="10.5"/>
        <rFont val="SimSun"/>
        <charset val="134"/>
      </rPr>
      <t>伸缩管等</t>
    </r>
  </si>
  <si>
    <r>
      <rPr>
        <sz val="10.5"/>
        <rFont val="SimSun"/>
        <charset val="134"/>
      </rPr>
      <t>绞拧不超过</t>
    </r>
    <r>
      <rPr>
        <sz val="10.5"/>
        <rFont val="Times New Roman"/>
        <charset val="134"/>
      </rPr>
      <t>360°</t>
    </r>
  </si>
  <si>
    <t>5.3.3</t>
  </si>
  <si>
    <r>
      <rPr>
        <sz val="10.5"/>
        <rFont val="SimSun"/>
        <charset val="134"/>
      </rPr>
      <t>开口</t>
    </r>
  </si>
  <si>
    <r>
      <rPr>
        <sz val="10.5"/>
        <rFont val="Times New Roman"/>
        <charset val="134"/>
      </rPr>
      <t>-</t>
    </r>
    <r>
      <rPr>
        <sz val="10.5"/>
        <rFont val="SimSun"/>
        <charset val="134"/>
      </rPr>
      <t>有保护套的电缆</t>
    </r>
  </si>
  <si>
    <t>5.3.4</t>
  </si>
  <si>
    <r>
      <rPr>
        <sz val="10.5"/>
        <rFont val="SimSun"/>
        <charset val="134"/>
      </rPr>
      <t>连接点和接合处有效绝缘</t>
    </r>
  </si>
  <si>
    <t>5.3.5</t>
  </si>
  <si>
    <r>
      <rPr>
        <sz val="10.5"/>
        <rFont val="SimSun"/>
        <charset val="134"/>
      </rPr>
      <t>内部接线上的应力</t>
    </r>
  </si>
  <si>
    <t>5.3.6</t>
  </si>
  <si>
    <r>
      <rPr>
        <sz val="10.5"/>
        <rFont val="SimSun"/>
        <charset val="134"/>
      </rPr>
      <t>导线支架</t>
    </r>
  </si>
  <si>
    <t>5.3.7</t>
  </si>
  <si>
    <r>
      <rPr>
        <b/>
        <sz val="10.5"/>
        <rFont val="SimSun"/>
        <charset val="134"/>
      </rPr>
      <t>防触电保护</t>
    </r>
  </si>
  <si>
    <t>8.2.1</t>
  </si>
  <si>
    <r>
      <rPr>
        <sz val="10.5"/>
        <rFont val="SimSun"/>
        <charset val="134"/>
      </rPr>
      <t>带电部件不可触及</t>
    </r>
  </si>
  <si>
    <r>
      <rPr>
        <sz val="10.5"/>
        <color theme="1"/>
        <rFont val="Times New Roman"/>
        <charset val="134"/>
      </rPr>
      <t>(8.2.1)</t>
    </r>
    <r>
      <rPr>
        <sz val="10.5"/>
        <color theme="1"/>
        <rFont val="楷体"/>
        <charset val="134"/>
      </rPr>
      <t>灯具应制造成当灯具按正常使用安装和接线后以及为更换光源或可替换的启动器而必须打开灯具时，即使不是徒手操作，其带电部件是不可触及的。基本绝缘部件不能用在没有防意外接触措施的灯具的外表面上。</t>
    </r>
    <r>
      <rPr>
        <sz val="10.5"/>
        <color theme="1"/>
        <rFont val="Times New Roman"/>
        <charset val="134"/>
      </rPr>
      <t xml:space="preserve">
II</t>
    </r>
    <r>
      <rPr>
        <sz val="10.5"/>
        <color theme="1"/>
        <rFont val="楷体"/>
        <charset val="134"/>
      </rPr>
      <t>类灯具仅用基本绝缘与带电部件隔开的金属部件作为带电部件。</t>
    </r>
  </si>
  <si>
    <r>
      <rPr>
        <sz val="10.5"/>
        <rFont val="SimSun"/>
        <charset val="134"/>
      </rPr>
      <t>基本绝缘部件未用在无适当防护的外表面</t>
    </r>
  </si>
  <si>
    <t>灯具的带电部件    有   未  被触及。
被触及带电部件是         。</t>
  </si>
  <si>
    <r>
      <rPr>
        <sz val="10.5"/>
        <rFont val="SimSun"/>
        <charset val="134"/>
      </rPr>
      <t>手提灯具、可设置灯具和可调节灯具的基本绝缘部件未被标准试验指触及</t>
    </r>
  </si>
  <si>
    <r>
      <rPr>
        <sz val="10.5"/>
        <rFont val="SimSun"/>
        <charset val="134"/>
      </rPr>
      <t>对于其他类型的灯具，在灯具外面用直径</t>
    </r>
    <r>
      <rPr>
        <sz val="10.5"/>
        <rFont val="Times New Roman"/>
        <charset val="134"/>
      </rPr>
      <t>50 mm</t>
    </r>
    <r>
      <rPr>
        <sz val="10.5"/>
        <rFont val="SimSun"/>
        <charset val="134"/>
      </rPr>
      <t>试具未触及基本绝缘部件</t>
    </r>
  </si>
  <si>
    <t>用GB4208规定的试验指检验（8.2.5）。</t>
  </si>
  <si>
    <t>试验位置：正常使用中考虑制造厂安装说明书中指出限制的所有方法和安装位置，以及可调节灯具的所有调节位置 。除了光源和灯座的某些部件，可徒手取下的所有部件取下 。</t>
  </si>
  <si>
    <r>
      <rPr>
        <sz val="10.5"/>
        <rFont val="SimSun"/>
        <charset val="134"/>
      </rPr>
      <t>可移式灯具和可调节灯具中的灯座和启动器座应符合双重绝缘或加强绝缘的要求</t>
    </r>
  </si>
  <si>
    <r>
      <rPr>
        <sz val="10.5"/>
        <rFont val="SimSun"/>
        <charset val="134"/>
      </rPr>
      <t>仅更换灯或启动器而打开灯具时，基本绝缘可以触及</t>
    </r>
  </si>
  <si>
    <r>
      <rPr>
        <sz val="10.5"/>
        <rFont val="SimSun"/>
        <charset val="134"/>
      </rPr>
      <t>任一位置防护</t>
    </r>
  </si>
  <si>
    <r>
      <rPr>
        <sz val="10.5"/>
        <rFont val="SimSun"/>
        <charset val="134"/>
      </rPr>
      <t>双端钨丝灯</t>
    </r>
  </si>
  <si>
    <r>
      <rPr>
        <sz val="10.5"/>
        <rFont val="SimSun"/>
        <charset val="134"/>
      </rPr>
      <t>绝缘漆不可靠</t>
    </r>
  </si>
  <si>
    <r>
      <rPr>
        <sz val="10.5"/>
        <color theme="1"/>
        <rFont val="Times New Roman"/>
        <charset val="134"/>
      </rPr>
      <t>(8.2.3)
a</t>
    </r>
    <r>
      <rPr>
        <sz val="10.5"/>
        <color theme="1"/>
        <rFont val="楷体"/>
        <charset val="134"/>
      </rPr>
      <t>）必要的话，</t>
    </r>
    <r>
      <rPr>
        <sz val="10.5"/>
        <color theme="1"/>
        <rFont val="Times New Roman"/>
        <charset val="134"/>
      </rPr>
      <t>GB4208</t>
    </r>
    <r>
      <rPr>
        <sz val="10.5"/>
        <color theme="1"/>
        <rFont val="楷体"/>
        <charset val="134"/>
      </rPr>
      <t>规定的试验指检检用</t>
    </r>
    <r>
      <rPr>
        <sz val="10.5"/>
        <color theme="1"/>
        <rFont val="Times New Roman"/>
        <charset val="134"/>
      </rPr>
      <t>II</t>
    </r>
    <r>
      <rPr>
        <sz val="10.5"/>
        <color theme="1"/>
        <rFont val="楷体"/>
        <charset val="134"/>
      </rPr>
      <t>类灯具中仅靠基本绝缘与带电部件隔开的金属部件的可触及性。</t>
    </r>
    <r>
      <rPr>
        <sz val="10.5"/>
        <color theme="1"/>
        <rFont val="Times New Roman"/>
        <charset val="134"/>
      </rPr>
      <t xml:space="preserve">
b</t>
    </r>
    <r>
      <rPr>
        <sz val="10.5"/>
        <color theme="1"/>
        <rFont val="楷体"/>
        <charset val="134"/>
      </rPr>
      <t>）</t>
    </r>
    <r>
      <rPr>
        <sz val="10.5"/>
        <color theme="1"/>
        <rFont val="Times New Roman"/>
        <charset val="134"/>
      </rPr>
      <t>Ⅰ</t>
    </r>
    <r>
      <rPr>
        <sz val="10.5"/>
        <color theme="1"/>
        <rFont val="楷体"/>
        <charset val="134"/>
      </rPr>
      <t>类灯具中的卡口灯头用的金属灯座应接地</t>
    </r>
    <r>
      <rPr>
        <sz val="10.5"/>
        <color theme="1"/>
        <rFont val="Times New Roman"/>
        <charset val="134"/>
      </rPr>
      <t xml:space="preserve">
c</t>
    </r>
    <r>
      <rPr>
        <sz val="10.5"/>
        <color theme="1"/>
        <rFont val="楷体"/>
        <charset val="134"/>
      </rPr>
      <t>）裸露的</t>
    </r>
    <r>
      <rPr>
        <sz val="10.5"/>
        <color theme="1"/>
        <rFont val="Times New Roman"/>
        <charset val="134"/>
      </rPr>
      <t>SELV</t>
    </r>
    <r>
      <rPr>
        <sz val="10.5"/>
        <color theme="1"/>
        <rFont val="楷体"/>
        <charset val="134"/>
      </rPr>
      <t>电路：</t>
    </r>
  </si>
  <si>
    <r>
      <rPr>
        <sz val="10.5"/>
        <rFont val="SimSun"/>
        <charset val="134"/>
      </rPr>
      <t>双端高压气体放电灯</t>
    </r>
  </si>
  <si>
    <r>
      <rPr>
        <sz val="10.5"/>
        <color rgb="FF000000"/>
        <rFont val="Times New Roman"/>
        <charset val="204"/>
      </rPr>
      <t>II</t>
    </r>
    <r>
      <rPr>
        <sz val="10.5"/>
        <color rgb="FF000000"/>
        <rFont val="楷体"/>
        <charset val="204"/>
      </rPr>
      <t>类灯具中</t>
    </r>
    <r>
      <rPr>
        <sz val="10.5"/>
        <color rgb="FF000000"/>
        <rFont val="Times New Roman"/>
        <charset val="204"/>
      </rPr>
      <t xml:space="preserve">      </t>
    </r>
    <r>
      <rPr>
        <sz val="10.5"/>
        <color rgb="FF000000"/>
        <rFont val="楷体"/>
        <charset val="204"/>
      </rPr>
      <t>有</t>
    </r>
    <r>
      <rPr>
        <sz val="10.5"/>
        <color rgb="FF000000"/>
        <rFont val="Times New Roman"/>
        <charset val="204"/>
      </rPr>
      <t xml:space="preserve">      </t>
    </r>
    <r>
      <rPr>
        <sz val="10.5"/>
        <color rgb="FF000000"/>
        <rFont val="楷体"/>
        <charset val="204"/>
      </rPr>
      <t>无</t>
    </r>
    <r>
      <rPr>
        <sz val="10.5"/>
        <color rgb="FF000000"/>
        <rFont val="Times New Roman"/>
        <charset val="204"/>
      </rPr>
      <t xml:space="preserve">  </t>
    </r>
    <r>
      <rPr>
        <sz val="10.5"/>
        <color rgb="FF000000"/>
        <rFont val="楷体"/>
        <charset val="204"/>
      </rPr>
      <t>仅靠基本绝缘与</t>
    </r>
    <r>
      <rPr>
        <sz val="10.5"/>
        <color rgb="FF000000"/>
        <rFont val="Times New Roman"/>
        <charset val="204"/>
      </rPr>
      <t xml:space="preserve">
</t>
    </r>
    <r>
      <rPr>
        <sz val="10.5"/>
        <color rgb="FF000000"/>
        <rFont val="楷体"/>
        <charset val="204"/>
      </rPr>
      <t>带电部件隔开的金属部件，该部件是</t>
    </r>
    <r>
      <rPr>
        <sz val="10.5"/>
        <color rgb="FF000000"/>
        <rFont val="Times New Roman"/>
        <charset val="204"/>
      </rPr>
      <t xml:space="preserve">         </t>
    </r>
    <r>
      <rPr>
        <sz val="10.5"/>
        <color rgb="FF000000"/>
        <rFont val="楷体"/>
        <charset val="204"/>
      </rPr>
      <t>。</t>
    </r>
    <r>
      <rPr>
        <sz val="10.5"/>
        <color rgb="FF000000"/>
        <rFont val="Times New Roman"/>
        <charset val="204"/>
      </rPr>
      <t xml:space="preserve">
Ⅰ</t>
    </r>
    <r>
      <rPr>
        <sz val="10.5"/>
        <color rgb="FF000000"/>
        <rFont val="楷体"/>
        <charset val="204"/>
      </rPr>
      <t>类灯具中的卡口灯头用的金属灯座</t>
    </r>
    <r>
      <rPr>
        <sz val="10.5"/>
        <color rgb="FF000000"/>
        <rFont val="Times New Roman"/>
        <charset val="204"/>
      </rPr>
      <t xml:space="preserve">        </t>
    </r>
    <r>
      <rPr>
        <sz val="10.5"/>
        <color rgb="FF000000"/>
        <rFont val="楷体"/>
        <charset val="204"/>
      </rPr>
      <t>接地</t>
    </r>
    <r>
      <rPr>
        <sz val="10.5"/>
        <color rgb="FF000000"/>
        <rFont val="Times New Roman"/>
        <charset val="204"/>
      </rPr>
      <t xml:space="preserve">
</t>
    </r>
    <r>
      <rPr>
        <sz val="10.5"/>
        <color rgb="FF000000"/>
        <rFont val="楷体"/>
        <charset val="204"/>
      </rPr>
      <t>带载电压：</t>
    </r>
    <r>
      <rPr>
        <sz val="10.5"/>
        <color rgb="FF000000"/>
        <rFont val="Times New Roman"/>
        <charset val="204"/>
      </rPr>
      <t xml:space="preserve">     V  </t>
    </r>
    <r>
      <rPr>
        <sz val="10.5"/>
        <color rgb="FF000000"/>
        <rFont val="楷体"/>
        <charset val="204"/>
      </rPr>
      <t>空载电压：</t>
    </r>
    <r>
      <rPr>
        <sz val="10.5"/>
        <color rgb="FF000000"/>
        <rFont val="Times New Roman"/>
        <charset val="204"/>
      </rPr>
      <t xml:space="preserve">       V
</t>
    </r>
    <r>
      <rPr>
        <sz val="10.5"/>
        <color rgb="FF000000"/>
        <rFont val="楷体"/>
        <charset val="204"/>
      </rPr>
      <t>接触电流：</t>
    </r>
    <r>
      <rPr>
        <sz val="10.5"/>
        <color rgb="FF000000"/>
        <rFont val="Times New Roman"/>
        <charset val="204"/>
      </rPr>
      <t xml:space="preserve">       mA   </t>
    </r>
    <r>
      <rPr>
        <sz val="10.5"/>
        <color rgb="FF000000"/>
        <rFont val="楷体"/>
        <charset val="204"/>
      </rPr>
      <t>标称电压：</t>
    </r>
    <r>
      <rPr>
        <sz val="10.5"/>
        <color rgb="FF000000"/>
        <rFont val="Times New Roman"/>
        <charset val="204"/>
      </rPr>
      <t xml:space="preserve">        V</t>
    </r>
  </si>
  <si>
    <r>
      <rPr>
        <sz val="10.5"/>
        <rFont val="SimSun"/>
        <charset val="134"/>
      </rPr>
      <t>适合灯具的符合</t>
    </r>
    <r>
      <rPr>
        <sz val="10.5"/>
        <rFont val="Times New Roman"/>
        <charset val="134"/>
      </rPr>
      <t>3.2.18</t>
    </r>
    <r>
      <rPr>
        <sz val="10.5"/>
        <rFont val="SimSun"/>
        <charset val="134"/>
      </rPr>
      <t>的相关警告</t>
    </r>
  </si>
  <si>
    <t>8.2.2</t>
  </si>
  <si>
    <r>
      <rPr>
        <sz val="10.5"/>
        <rFont val="SimSun"/>
        <charset val="134"/>
      </rPr>
      <t>可移式灯具调节到最不利位置</t>
    </r>
  </si>
  <si>
    <t>8.2.3.a</t>
  </si>
  <si>
    <r>
      <rPr>
        <sz val="10.5"/>
        <rFont val="Times New Roman"/>
        <charset val="134"/>
      </rPr>
      <t>II</t>
    </r>
    <r>
      <rPr>
        <sz val="10.5"/>
        <rFont val="SimSun"/>
        <charset val="134"/>
      </rPr>
      <t>类灯具：</t>
    </r>
  </si>
  <si>
    <t>普通灯具</t>
  </si>
  <si>
    <t>非普通灯具</t>
  </si>
  <si>
    <r>
      <rPr>
        <sz val="10.5"/>
        <rFont val="Times New Roman"/>
        <charset val="134"/>
      </rPr>
      <t>-</t>
    </r>
    <r>
      <rPr>
        <sz val="10.5"/>
        <rFont val="SimSun"/>
        <charset val="134"/>
      </rPr>
      <t>在调换启动器或光源时，基本绝缘金属部件不可触及</t>
    </r>
  </si>
  <si>
    <r>
      <rPr>
        <sz val="10.5"/>
        <rFont val="Times New Roman"/>
        <charset val="134"/>
      </rPr>
      <t>-</t>
    </r>
    <r>
      <rPr>
        <sz val="10.5"/>
        <rFont val="SimSun"/>
        <charset val="134"/>
      </rPr>
      <t>除调换启动器或光源外基本绝缘不可触及</t>
    </r>
  </si>
  <si>
    <r>
      <rPr>
        <sz val="10.5"/>
        <rFont val="Times New Roman"/>
        <charset val="134"/>
      </rPr>
      <t>-</t>
    </r>
    <r>
      <rPr>
        <sz val="10.5"/>
        <rFont val="SimSun"/>
        <charset val="134"/>
      </rPr>
      <t>玻璃保护罩不用作补充绝缘</t>
    </r>
  </si>
  <si>
    <r>
      <rPr>
        <sz val="10.5"/>
        <color theme="1"/>
        <rFont val="Times New Roman"/>
        <charset val="134"/>
      </rPr>
      <t xml:space="preserve">(8.2.6) </t>
    </r>
    <r>
      <rPr>
        <sz val="10.5"/>
        <color theme="1"/>
        <rFont val="楷体"/>
        <charset val="134"/>
      </rPr>
      <t>提供防触电保护的外罩和其他部件应具有足够的机械强度、可靠固定、操作时不松动。</t>
    </r>
    <r>
      <rPr>
        <sz val="10.5"/>
        <color theme="1"/>
        <rFont val="Times New Roman"/>
        <charset val="134"/>
      </rPr>
      <t xml:space="preserve">
</t>
    </r>
    <r>
      <rPr>
        <sz val="10.5"/>
        <color theme="1"/>
        <rFont val="楷体"/>
        <charset val="134"/>
      </rPr>
      <t>对于墙安装灯具、可移式灯具、可设置灯具和可调节灯具，不靠螺钉固定且与安装面</t>
    </r>
    <r>
      <rPr>
        <sz val="10.5"/>
        <color theme="1"/>
        <rFont val="Times New Roman"/>
        <charset val="134"/>
      </rPr>
      <t>/</t>
    </r>
    <r>
      <rPr>
        <sz val="10.5"/>
        <color theme="1"/>
        <rFont val="楷体"/>
        <charset val="134"/>
      </rPr>
      <t>支撑表面近似垂直的力取下的罩盖，施加的力近似垂直于安装面</t>
    </r>
    <r>
      <rPr>
        <sz val="10.5"/>
        <color theme="1"/>
        <rFont val="Times New Roman"/>
        <charset val="134"/>
      </rPr>
      <t>/</t>
    </r>
    <r>
      <rPr>
        <sz val="10.5"/>
        <color theme="1"/>
        <rFont val="楷体"/>
        <charset val="134"/>
      </rPr>
      <t>支撑表面：</t>
    </r>
    <r>
      <rPr>
        <sz val="10.5"/>
        <color theme="1"/>
        <rFont val="Times New Roman"/>
        <charset val="134"/>
      </rPr>
      <t xml:space="preserve">
</t>
    </r>
  </si>
  <si>
    <t>8.2.3.b</t>
  </si>
  <si>
    <r>
      <rPr>
        <sz val="10.5"/>
        <rFont val="Times New Roman"/>
        <charset val="134"/>
      </rPr>
      <t>I</t>
    </r>
    <r>
      <rPr>
        <sz val="10.5"/>
        <rFont val="SimSun"/>
        <charset val="134"/>
      </rPr>
      <t>类灯具中的金属卡口灯座应有效接地</t>
    </r>
  </si>
  <si>
    <r>
      <rPr>
        <sz val="10.5"/>
        <color rgb="FF000000"/>
        <rFont val="楷体"/>
        <charset val="204"/>
      </rPr>
      <t>提供防触电保护的外罩名称</t>
    </r>
    <r>
      <rPr>
        <sz val="10.5"/>
        <color rgb="FF000000"/>
        <rFont val="Times New Roman"/>
        <charset val="204"/>
      </rPr>
      <t xml:space="preserve">            
</t>
    </r>
    <r>
      <rPr>
        <sz val="10.5"/>
        <color rgb="FF000000"/>
        <rFont val="楷体"/>
        <charset val="204"/>
      </rPr>
      <t>其他部件名称</t>
    </r>
    <r>
      <rPr>
        <sz val="10.5"/>
        <color rgb="FF000000"/>
        <rFont val="Times New Roman"/>
        <charset val="204"/>
      </rPr>
      <t xml:space="preserve">                
</t>
    </r>
    <r>
      <rPr>
        <sz val="10.5"/>
        <color rgb="FF000000"/>
        <rFont val="楷体"/>
        <charset val="204"/>
      </rPr>
      <t>机械强度的合格性见</t>
    </r>
    <r>
      <rPr>
        <sz val="10.5"/>
        <color rgb="FF000000"/>
        <rFont val="Times New Roman"/>
        <charset val="204"/>
      </rPr>
      <t>4.13</t>
    </r>
    <r>
      <rPr>
        <sz val="10.5"/>
        <color rgb="FF000000"/>
        <rFont val="楷体"/>
        <charset val="204"/>
      </rPr>
      <t>的试验。</t>
    </r>
    <r>
      <rPr>
        <sz val="10.5"/>
        <color rgb="FF000000"/>
        <rFont val="Times New Roman"/>
        <charset val="204"/>
      </rPr>
      <t xml:space="preserve">
</t>
    </r>
    <r>
      <rPr>
        <sz val="10.5"/>
        <color rgb="FF000000"/>
        <rFont val="楷体"/>
        <charset val="204"/>
      </rPr>
      <t>试验期间，罩盖</t>
    </r>
    <r>
      <rPr>
        <sz val="10.5"/>
        <color rgb="FF000000"/>
        <rFont val="Times New Roman"/>
        <charset val="204"/>
      </rPr>
      <t xml:space="preserve">       </t>
    </r>
    <r>
      <rPr>
        <sz val="10.5"/>
        <color rgb="FF000000"/>
        <rFont val="楷体"/>
        <charset val="204"/>
      </rPr>
      <t>有</t>
    </r>
    <r>
      <rPr>
        <sz val="10.5"/>
        <color rgb="FF000000"/>
        <rFont val="Times New Roman"/>
        <charset val="204"/>
      </rPr>
      <t xml:space="preserve">       </t>
    </r>
    <r>
      <rPr>
        <sz val="10.5"/>
        <color rgb="FF000000"/>
        <rFont val="楷体"/>
        <charset val="204"/>
      </rPr>
      <t>未</t>
    </r>
    <r>
      <rPr>
        <sz val="10.5"/>
        <color rgb="FF000000"/>
        <rFont val="Times New Roman"/>
        <charset val="204"/>
      </rPr>
      <t xml:space="preserve"> </t>
    </r>
    <r>
      <rPr>
        <sz val="10.5"/>
        <color rgb="FF000000"/>
        <rFont val="楷体"/>
        <charset val="204"/>
      </rPr>
      <t>松动</t>
    </r>
  </si>
  <si>
    <t>8.2.3.c</t>
  </si>
  <si>
    <r>
      <rPr>
        <sz val="10.5"/>
        <rFont val="Times New Roman"/>
        <charset val="134"/>
      </rPr>
      <t xml:space="preserve">III </t>
    </r>
    <r>
      <rPr>
        <sz val="10.5"/>
        <rFont val="SimSun"/>
        <charset val="134"/>
      </rPr>
      <t>类灯具中裸露的</t>
    </r>
    <r>
      <rPr>
        <sz val="10.5"/>
        <rFont val="Times New Roman"/>
        <charset val="134"/>
      </rPr>
      <t xml:space="preserve"> SELV </t>
    </r>
    <r>
      <rPr>
        <sz val="10.5"/>
        <rFont val="SimSun"/>
        <charset val="134"/>
      </rPr>
      <t>部件</t>
    </r>
  </si>
  <si>
    <r>
      <rPr>
        <sz val="10.5"/>
        <rFont val="SimSun"/>
        <charset val="134"/>
      </rPr>
      <t>普通灯具：</t>
    </r>
  </si>
  <si>
    <r>
      <rPr>
        <sz val="10.5"/>
        <rFont val="Times New Roman"/>
        <charset val="134"/>
      </rPr>
      <t>-</t>
    </r>
    <r>
      <rPr>
        <sz val="10.5"/>
        <rFont val="SimSun"/>
        <charset val="134"/>
      </rPr>
      <t>接触电流</t>
    </r>
    <r>
      <rPr>
        <sz val="10.5"/>
        <rFont val="Times New Roman"/>
        <charset val="134"/>
      </rPr>
      <t>……………………………… :</t>
    </r>
  </si>
  <si>
    <t>罩盖打开将接触基本绝缘时，施加力20 N</t>
  </si>
  <si>
    <r>
      <rPr>
        <sz val="10.5"/>
        <rFont val="Times New Roman"/>
        <charset val="134"/>
      </rPr>
      <t>-</t>
    </r>
    <r>
      <rPr>
        <sz val="10.5"/>
        <rFont val="SimSun"/>
        <charset val="134"/>
      </rPr>
      <t>空载电压</t>
    </r>
    <r>
      <rPr>
        <sz val="10.5"/>
        <rFont val="Times New Roman"/>
        <charset val="134"/>
      </rPr>
      <t>……………………………… :</t>
    </r>
  </si>
  <si>
    <t>30 V</t>
  </si>
  <si>
    <t>罩盖打开将接触带点部件时，施加力80 N</t>
  </si>
  <si>
    <r>
      <rPr>
        <sz val="10.5"/>
        <rFont val="SimSun"/>
        <charset val="134"/>
      </rPr>
      <t>非普通灯具：</t>
    </r>
  </si>
  <si>
    <r>
      <rPr>
        <sz val="10.5"/>
        <rFont val="Times New Roman"/>
        <charset val="134"/>
      </rPr>
      <t>-</t>
    </r>
    <r>
      <rPr>
        <sz val="10.5"/>
        <rFont val="SimSun"/>
        <charset val="134"/>
      </rPr>
      <t>标称电压</t>
    </r>
    <r>
      <rPr>
        <sz val="10.5"/>
        <rFont val="Times New Roman"/>
        <charset val="134"/>
      </rPr>
      <t>……………………………… :</t>
    </r>
  </si>
  <si>
    <r>
      <rPr>
        <sz val="10.5"/>
        <color theme="1"/>
        <rFont val="Times New Roman"/>
        <charset val="134"/>
      </rPr>
      <t xml:space="preserve">(8.2.7) </t>
    </r>
    <r>
      <rPr>
        <sz val="10.5"/>
        <color theme="1"/>
        <rFont val="楷体"/>
        <charset val="134"/>
      </rPr>
      <t>装有电容器的灯具</t>
    </r>
    <r>
      <rPr>
        <sz val="10.5"/>
        <color theme="1"/>
        <rFont val="Times New Roman"/>
        <charset val="134"/>
      </rPr>
      <t xml:space="preserve">
</t>
    </r>
    <r>
      <rPr>
        <sz val="10.5"/>
        <color theme="1"/>
        <rFont val="楷体"/>
        <charset val="134"/>
      </rPr>
      <t>剩余电压仅应在单个灯具上测量，即使单个灯具可能被安装在多个灯具的系统中。</t>
    </r>
    <r>
      <rPr>
        <sz val="10.5"/>
        <color theme="1"/>
        <rFont val="Times New Roman"/>
        <charset val="134"/>
      </rPr>
      <t xml:space="preserve">
    </t>
    </r>
    <r>
      <rPr>
        <sz val="10.5"/>
        <color theme="1"/>
        <rFont val="楷体"/>
        <charset val="134"/>
      </rPr>
      <t>装有电容量大于</t>
    </r>
    <r>
      <rPr>
        <sz val="10.5"/>
        <color theme="1"/>
        <rFont val="Times New Roman"/>
        <charset val="134"/>
      </rPr>
      <t>0.5 F</t>
    </r>
    <r>
      <rPr>
        <sz val="10.5"/>
        <color theme="1"/>
        <rFont val="楷体"/>
        <charset val="134"/>
      </rPr>
      <t>电容器的灯具</t>
    </r>
    <r>
      <rPr>
        <sz val="10.5"/>
        <color theme="1"/>
        <rFont val="Times New Roman"/>
        <charset val="134"/>
      </rPr>
      <t xml:space="preserve">
    </t>
    </r>
    <r>
      <rPr>
        <sz val="10.5"/>
        <color theme="1"/>
        <rFont val="楷体"/>
        <charset val="134"/>
      </rPr>
      <t>用插头与电源连接的可移式灯具，含有一个电容量超过</t>
    </r>
    <r>
      <rPr>
        <sz val="10.5"/>
        <color theme="1"/>
        <rFont val="Times New Roman"/>
        <charset val="134"/>
      </rPr>
      <t>0.1 F</t>
    </r>
    <r>
      <rPr>
        <sz val="10.5"/>
        <color theme="1"/>
        <rFont val="楷体"/>
        <charset val="134"/>
      </rPr>
      <t>。</t>
    </r>
    <r>
      <rPr>
        <sz val="10.5"/>
        <color theme="1"/>
        <rFont val="Times New Roman"/>
        <charset val="134"/>
      </rPr>
      <t xml:space="preserve">
    </t>
    </r>
    <r>
      <rPr>
        <sz val="10.5"/>
        <color theme="1"/>
        <rFont val="楷体"/>
        <charset val="134"/>
      </rPr>
      <t>用插头与电源连接的可移式灯具，额定电压不超过</t>
    </r>
    <r>
      <rPr>
        <sz val="10.5"/>
        <color theme="1"/>
        <rFont val="Times New Roman"/>
        <charset val="134"/>
      </rPr>
      <t>150 V</t>
    </r>
    <r>
      <rPr>
        <sz val="10.5"/>
        <color theme="1"/>
        <rFont val="楷体"/>
        <charset val="134"/>
      </rPr>
      <t>，含有一个电容量超过</t>
    </r>
    <r>
      <rPr>
        <sz val="10.5"/>
        <color theme="1"/>
        <rFont val="Times New Roman"/>
        <charset val="134"/>
      </rPr>
      <t>0.25 F</t>
    </r>
    <r>
      <rPr>
        <sz val="10.5"/>
        <color theme="1"/>
        <rFont val="楷体"/>
        <charset val="134"/>
      </rPr>
      <t>。</t>
    </r>
    <r>
      <rPr>
        <sz val="10.5"/>
        <color theme="1"/>
        <rFont val="Times New Roman"/>
        <charset val="134"/>
      </rPr>
      <t xml:space="preserve">
    </t>
    </r>
    <r>
      <rPr>
        <sz val="10.5"/>
        <color theme="1"/>
        <rFont val="楷体"/>
        <charset val="134"/>
      </rPr>
      <t>用插头与电源连接、含有一个电容量超过</t>
    </r>
    <r>
      <rPr>
        <sz val="10.5"/>
        <color theme="1"/>
        <rFont val="Times New Roman"/>
        <charset val="134"/>
      </rPr>
      <t>0.1 F</t>
    </r>
    <r>
      <rPr>
        <sz val="10.5"/>
        <color theme="1"/>
        <rFont val="楷体"/>
        <charset val="134"/>
      </rPr>
      <t>的灯具。</t>
    </r>
    <r>
      <rPr>
        <sz val="10.5"/>
        <color theme="1"/>
        <rFont val="Times New Roman"/>
        <charset val="134"/>
      </rPr>
      <t xml:space="preserve">
    </t>
    </r>
    <r>
      <rPr>
        <sz val="10.5"/>
        <color theme="1"/>
        <rFont val="楷体"/>
        <charset val="134"/>
      </rPr>
      <t>用插头与电源连接、额定电压不超过</t>
    </r>
    <r>
      <rPr>
        <sz val="10.5"/>
        <color theme="1"/>
        <rFont val="Times New Roman"/>
        <charset val="134"/>
      </rPr>
      <t>150 V</t>
    </r>
    <r>
      <rPr>
        <sz val="10.5"/>
        <color theme="1"/>
        <rFont val="楷体"/>
        <charset val="134"/>
      </rPr>
      <t>，含有一个电容量超过</t>
    </r>
    <r>
      <rPr>
        <sz val="10.5"/>
        <color theme="1"/>
        <rFont val="Times New Roman"/>
        <charset val="134"/>
      </rPr>
      <t>0.25 F</t>
    </r>
    <r>
      <rPr>
        <sz val="10.5"/>
        <color theme="1"/>
        <rFont val="楷体"/>
        <charset val="134"/>
      </rPr>
      <t>的灯具。</t>
    </r>
  </si>
  <si>
    <t>8.2.4</t>
  </si>
  <si>
    <r>
      <rPr>
        <sz val="10.5"/>
        <rFont val="SimSun"/>
        <charset val="134"/>
      </rPr>
      <t>可移式灯具的防触电保护与支承表面无关</t>
    </r>
  </si>
  <si>
    <t>灯具与额定电压的电源断开的时间：</t>
  </si>
  <si>
    <t>8.2.5</t>
  </si>
  <si>
    <r>
      <rPr>
        <sz val="10.5"/>
        <rFont val="SimSun"/>
        <charset val="134"/>
      </rPr>
      <t>符合标准试验指或相关探针</t>
    </r>
  </si>
  <si>
    <t>1 min；</t>
  </si>
  <si>
    <t>5 s；</t>
  </si>
  <si>
    <t>1 s。</t>
  </si>
  <si>
    <t>8.2.6</t>
  </si>
  <si>
    <r>
      <rPr>
        <sz val="10.5"/>
        <rFont val="SimSun"/>
        <charset val="134"/>
      </rPr>
      <t>罩盖牢固固定</t>
    </r>
  </si>
  <si>
    <t>灯具与额定电压的电源断开1min后，电容器两端的电压              V</t>
  </si>
  <si>
    <t>8.2.7</t>
  </si>
  <si>
    <r>
      <rPr>
        <sz val="10.5"/>
        <rFont val="Times New Roman"/>
        <charset val="134"/>
      </rPr>
      <t>0.5 μF</t>
    </r>
    <r>
      <rPr>
        <sz val="10.5"/>
        <rFont val="SimSun"/>
        <charset val="134"/>
      </rPr>
      <t>以上电容器的放电</t>
    </r>
  </si>
  <si>
    <r>
      <rPr>
        <b/>
        <sz val="10.5"/>
        <rFont val="SimSun"/>
        <charset val="134"/>
      </rPr>
      <t>耐久性试验和热试验</t>
    </r>
  </si>
  <si>
    <r>
      <rPr>
        <sz val="10.5"/>
        <rFont val="SimSun"/>
        <charset val="134"/>
      </rPr>
      <t>耐久性试验后灯具不能变得不安全或过早损坏</t>
    </r>
  </si>
  <si>
    <t>试验型号：</t>
  </si>
  <si>
    <r>
      <rPr>
        <sz val="10.5"/>
        <rFont val="SimSun"/>
        <charset val="134"/>
      </rPr>
      <t>耐久性试验：</t>
    </r>
  </si>
  <si>
    <t>试验时间：</t>
  </si>
  <si>
    <t>2023.5.1-2023.5.11</t>
  </si>
  <si>
    <r>
      <rPr>
        <sz val="10.5"/>
        <rFont val="Times New Roman"/>
        <charset val="134"/>
      </rPr>
      <t>-</t>
    </r>
    <r>
      <rPr>
        <sz val="10.5"/>
        <rFont val="SimSun"/>
        <charset val="134"/>
      </rPr>
      <t>安装位置</t>
    </r>
    <r>
      <rPr>
        <sz val="10.5"/>
        <rFont val="Times New Roman"/>
        <charset val="134"/>
      </rPr>
      <t xml:space="preserve"> :</t>
    </r>
  </si>
  <si>
    <r>
      <rPr>
        <sz val="10.5"/>
        <color rgb="FF000000"/>
        <rFont val="宋体"/>
        <charset val="204"/>
      </rPr>
      <t>正常安装</t>
    </r>
  </si>
  <si>
    <t>是否有异常周期：</t>
  </si>
  <si>
    <t>有</t>
  </si>
  <si>
    <t>无</t>
  </si>
  <si>
    <r>
      <rPr>
        <sz val="10.5"/>
        <rFont val="Times New Roman"/>
        <charset val="134"/>
      </rPr>
      <t>-</t>
    </r>
    <r>
      <rPr>
        <sz val="10.5"/>
        <rFont val="SimSun"/>
        <charset val="134"/>
      </rPr>
      <t>试验温度</t>
    </r>
    <r>
      <rPr>
        <sz val="10.5"/>
        <rFont val="Times New Roman"/>
        <charset val="134"/>
      </rPr>
      <t>(℃) :</t>
    </r>
  </si>
  <si>
    <t>35 ℃±2 ℃</t>
  </si>
  <si>
    <t>异常周期测试：</t>
  </si>
  <si>
    <t xml:space="preserve">F      </t>
  </si>
  <si>
    <t>NA</t>
  </si>
  <si>
    <r>
      <rPr>
        <sz val="10.5"/>
        <rFont val="Times New Roman"/>
        <charset val="134"/>
      </rPr>
      <t>-</t>
    </r>
    <r>
      <rPr>
        <sz val="10.5"/>
        <rFont val="SimSun"/>
        <charset val="134"/>
      </rPr>
      <t>总时间</t>
    </r>
    <r>
      <rPr>
        <sz val="10.5"/>
        <rFont val="Times New Roman"/>
        <charset val="134"/>
      </rPr>
      <t>(h)/</t>
    </r>
    <r>
      <rPr>
        <sz val="10.5"/>
        <rFont val="SimSun"/>
        <charset val="134"/>
      </rPr>
      <t>异常周期</t>
    </r>
    <r>
      <rPr>
        <sz val="10.5"/>
        <rFont val="Times New Roman"/>
        <charset val="134"/>
      </rPr>
      <t>(h):</t>
    </r>
  </si>
  <si>
    <t>10×24 h</t>
  </si>
  <si>
    <t>不合格原因的说明：</t>
  </si>
  <si>
    <r>
      <rPr>
        <sz val="10.5"/>
        <rFont val="Times New Roman"/>
        <charset val="134"/>
      </rPr>
      <t>-</t>
    </r>
    <r>
      <rPr>
        <sz val="10.5"/>
        <rFont val="SimSun"/>
        <charset val="134"/>
      </rPr>
      <t>电源电压：</t>
    </r>
    <r>
      <rPr>
        <sz val="10.5"/>
        <rFont val="Times New Roman"/>
        <charset val="134"/>
      </rPr>
      <t>Un</t>
    </r>
    <r>
      <rPr>
        <sz val="10.5"/>
        <rFont val="SimSun"/>
        <charset val="134"/>
      </rPr>
      <t>因子；计算的电压</t>
    </r>
    <r>
      <rPr>
        <sz val="10.5"/>
        <rFont val="Times New Roman"/>
        <charset val="134"/>
      </rPr>
      <t>(V) :</t>
    </r>
  </si>
  <si>
    <t>1.1×220 V</t>
  </si>
  <si>
    <r>
      <rPr>
        <sz val="10.5"/>
        <rFont val="Times New Roman"/>
        <charset val="134"/>
      </rPr>
      <t>-</t>
    </r>
    <r>
      <rPr>
        <sz val="10.5"/>
        <rFont val="SimSun"/>
        <charset val="134"/>
      </rPr>
      <t>所用光源</t>
    </r>
    <r>
      <rPr>
        <sz val="10.5"/>
        <rFont val="Times New Roman"/>
        <charset val="134"/>
      </rPr>
      <t xml:space="preserve"> :</t>
    </r>
  </si>
  <si>
    <r>
      <rPr>
        <sz val="10.5"/>
        <rFont val="Times New Roman"/>
        <charset val="134"/>
      </rPr>
      <t>-</t>
    </r>
    <r>
      <rPr>
        <sz val="10.5"/>
        <rFont val="SimSun"/>
        <charset val="134"/>
      </rPr>
      <t>异常周期中附录</t>
    </r>
    <r>
      <rPr>
        <sz val="10.5"/>
        <rFont val="Times New Roman"/>
        <charset val="134"/>
      </rPr>
      <t>C</t>
    </r>
    <r>
      <rPr>
        <sz val="10.5"/>
        <rFont val="SimSun"/>
        <charset val="134"/>
      </rPr>
      <t>的试验</t>
    </r>
  </si>
  <si>
    <r>
      <rPr>
        <sz val="10.5"/>
        <rFont val="Times New Roman"/>
        <charset val="134"/>
      </rPr>
      <t>-</t>
    </r>
    <r>
      <rPr>
        <sz val="10.5"/>
        <rFont val="SimSun"/>
        <charset val="134"/>
      </rPr>
      <t>因损坏而使灯具停止工作的处理</t>
    </r>
  </si>
  <si>
    <t>12.3.2</t>
  </si>
  <si>
    <r>
      <rPr>
        <sz val="10.5"/>
        <rFont val="SimSun"/>
        <charset val="134"/>
      </rPr>
      <t>耐久性试验后：</t>
    </r>
  </si>
  <si>
    <r>
      <rPr>
        <sz val="10.5"/>
        <rFont val="Times New Roman"/>
        <charset val="134"/>
      </rPr>
      <t>-</t>
    </r>
    <r>
      <rPr>
        <sz val="10.5"/>
        <rFont val="SimSun"/>
        <charset val="134"/>
      </rPr>
      <t>没有部件不能工作</t>
    </r>
  </si>
  <si>
    <r>
      <rPr>
        <sz val="10.5"/>
        <rFont val="Times New Roman"/>
        <charset val="134"/>
      </rPr>
      <t>-</t>
    </r>
    <r>
      <rPr>
        <sz val="10.5"/>
        <rFont val="SimSun"/>
        <charset val="134"/>
      </rPr>
      <t>灯具没有不安全</t>
    </r>
  </si>
  <si>
    <r>
      <rPr>
        <sz val="10.5"/>
        <rFont val="Times New Roman"/>
        <charset val="134"/>
      </rPr>
      <t>-</t>
    </r>
    <r>
      <rPr>
        <sz val="10.5"/>
        <rFont val="SimSun"/>
        <charset val="134"/>
      </rPr>
      <t>没有损坏轨道系统</t>
    </r>
  </si>
  <si>
    <r>
      <rPr>
        <sz val="10.5"/>
        <rFont val="Times New Roman"/>
        <charset val="134"/>
      </rPr>
      <t>-</t>
    </r>
    <r>
      <rPr>
        <sz val="10.5"/>
        <rFont val="SimSun"/>
        <charset val="134"/>
      </rPr>
      <t>标记字迹清晰</t>
    </r>
  </si>
  <si>
    <r>
      <rPr>
        <sz val="10.5"/>
        <rFont val="Times New Roman"/>
        <charset val="134"/>
      </rPr>
      <t>-</t>
    </r>
    <r>
      <rPr>
        <sz val="10.5"/>
        <rFont val="SimSun"/>
        <charset val="134"/>
      </rPr>
      <t>无开裂、变形等</t>
    </r>
  </si>
  <si>
    <r>
      <rPr>
        <sz val="10.5"/>
        <rFont val="SimSun"/>
        <charset val="134"/>
      </rPr>
      <t>热试验</t>
    </r>
    <r>
      <rPr>
        <sz val="10.5"/>
        <rFont val="Times New Roman"/>
        <charset val="134"/>
      </rPr>
      <t>(</t>
    </r>
    <r>
      <rPr>
        <sz val="10.5"/>
        <rFont val="SimSun"/>
        <charset val="134"/>
      </rPr>
      <t>正常工作</t>
    </r>
    <r>
      <rPr>
        <sz val="10.5"/>
        <rFont val="Times New Roman"/>
        <charset val="134"/>
      </rPr>
      <t>)</t>
    </r>
  </si>
  <si>
    <r>
      <rPr>
        <sz val="10.5"/>
        <rFont val="SimSun"/>
        <charset val="204"/>
      </rPr>
      <t>见附件</t>
    </r>
    <r>
      <rPr>
        <sz val="10.5"/>
        <rFont val="Times New Roman"/>
        <charset val="204"/>
      </rPr>
      <t>1</t>
    </r>
  </si>
  <si>
    <r>
      <rPr>
        <sz val="10.5"/>
        <rFont val="SimSun"/>
        <charset val="134"/>
      </rPr>
      <t>热试验</t>
    </r>
    <r>
      <rPr>
        <sz val="10.5"/>
        <rFont val="Times New Roman"/>
        <charset val="134"/>
      </rPr>
      <t>(</t>
    </r>
    <r>
      <rPr>
        <sz val="10.5"/>
        <rFont val="SimSun"/>
        <charset val="134"/>
      </rPr>
      <t>异常工作</t>
    </r>
    <r>
      <rPr>
        <sz val="10.5"/>
        <rFont val="Times New Roman"/>
        <charset val="134"/>
      </rPr>
      <t>)</t>
    </r>
  </si>
  <si>
    <r>
      <rPr>
        <sz val="10.5"/>
        <rFont val="SimSun"/>
        <charset val="134"/>
      </rPr>
      <t>热试验</t>
    </r>
    <r>
      <rPr>
        <sz val="10.5"/>
        <rFont val="Times New Roman"/>
        <charset val="134"/>
      </rPr>
      <t>(</t>
    </r>
    <r>
      <rPr>
        <sz val="10.5"/>
        <rFont val="SimSun"/>
        <charset val="134"/>
      </rPr>
      <t>灯的控制装置故障条件</t>
    </r>
    <r>
      <rPr>
        <sz val="10.5"/>
        <rFont val="Times New Roman"/>
        <charset val="134"/>
      </rPr>
      <t>)</t>
    </r>
    <r>
      <rPr>
        <sz val="10.5"/>
        <rFont val="SimSun"/>
        <charset val="134"/>
      </rPr>
      <t>：</t>
    </r>
  </si>
  <si>
    <r>
      <rPr>
        <sz val="10.5"/>
        <rFont val="SimSun"/>
        <charset val="134"/>
      </rPr>
      <t>热试验</t>
    </r>
    <r>
      <rPr>
        <sz val="10.5"/>
        <rFont val="Times New Roman"/>
        <charset val="134"/>
      </rPr>
      <t>(</t>
    </r>
    <r>
      <rPr>
        <sz val="10.5"/>
        <rFont val="SimSun"/>
        <charset val="134"/>
      </rPr>
      <t>塑料灯具内灯的控制装置故障条件</t>
    </r>
    <r>
      <rPr>
        <sz val="10.5"/>
        <rFont val="Times New Roman"/>
        <charset val="134"/>
      </rPr>
      <t>)</t>
    </r>
    <r>
      <rPr>
        <sz val="10.5"/>
        <rFont val="SimSun"/>
        <charset val="134"/>
      </rPr>
      <t>：</t>
    </r>
  </si>
  <si>
    <r>
      <rPr>
        <b/>
        <sz val="10.5"/>
        <rFont val="SimSun"/>
        <charset val="134"/>
      </rPr>
      <t>防尘、防固体异物和防水</t>
    </r>
  </si>
  <si>
    <r>
      <rPr>
        <sz val="10.5"/>
        <color theme="1"/>
        <rFont val="楷体"/>
        <charset val="134"/>
      </rPr>
      <t>试验时间：</t>
    </r>
  </si>
  <si>
    <r>
      <rPr>
        <sz val="10.5"/>
        <rFont val="SimSun"/>
        <charset val="134"/>
      </rPr>
      <t>防止粉尘、固体异物和水的侵入试验</t>
    </r>
  </si>
  <si>
    <r>
      <rPr>
        <sz val="10.5"/>
        <color theme="1"/>
        <rFont val="楷体"/>
        <charset val="134"/>
      </rPr>
      <t>密封压盖，密封件内径</t>
    </r>
    <r>
      <rPr>
        <sz val="10.5"/>
        <color theme="1"/>
        <rFont val="Times New Roman"/>
        <charset val="134"/>
      </rPr>
      <t xml:space="preserve">          mm</t>
    </r>
    <r>
      <rPr>
        <sz val="10.5"/>
        <color theme="1"/>
        <rFont val="楷体"/>
        <charset val="134"/>
      </rPr>
      <t>，用</t>
    </r>
    <r>
      <rPr>
        <sz val="10.5"/>
        <color theme="1"/>
        <rFont val="Times New Roman"/>
        <charset val="134"/>
      </rPr>
      <t xml:space="preserve">           Nm(2/3</t>
    </r>
    <r>
      <rPr>
        <sz val="10.5"/>
        <color theme="1"/>
        <rFont val="楷体"/>
        <charset val="134"/>
      </rPr>
      <t>表</t>
    </r>
    <r>
      <rPr>
        <sz val="10.5"/>
        <color theme="1"/>
        <rFont val="Times New Roman"/>
        <charset val="134"/>
      </rPr>
      <t>4.2</t>
    </r>
    <r>
      <rPr>
        <sz val="10.5"/>
        <color theme="1"/>
        <rFont val="楷体"/>
        <charset val="134"/>
      </rPr>
      <t>扭矩</t>
    </r>
    <r>
      <rPr>
        <sz val="10.5"/>
        <color theme="1"/>
        <rFont val="Times New Roman"/>
        <charset val="134"/>
      </rPr>
      <t>)</t>
    </r>
    <r>
      <rPr>
        <sz val="10.5"/>
        <color theme="1"/>
        <rFont val="楷体"/>
        <charset val="134"/>
      </rPr>
      <t>拧紧；</t>
    </r>
  </si>
  <si>
    <r>
      <rPr>
        <sz val="10.5"/>
        <rFont val="Times New Roman"/>
        <charset val="134"/>
      </rPr>
      <t>-</t>
    </r>
    <r>
      <rPr>
        <sz val="10.5"/>
        <rFont val="SimSun"/>
        <charset val="134"/>
      </rPr>
      <t>按</t>
    </r>
    <r>
      <rPr>
        <sz val="10.5"/>
        <rFont val="Times New Roman"/>
        <charset val="134"/>
      </rPr>
      <t>IP</t>
    </r>
    <r>
      <rPr>
        <sz val="10.5"/>
        <rFont val="SimSun"/>
        <charset val="134"/>
      </rPr>
      <t>的分类</t>
    </r>
    <r>
      <rPr>
        <sz val="10.5"/>
        <rFont val="Times New Roman"/>
        <charset val="134"/>
      </rPr>
      <t xml:space="preserve"> :</t>
    </r>
  </si>
  <si>
    <r>
      <rPr>
        <sz val="10.5"/>
        <color theme="1"/>
        <rFont val="楷体"/>
        <charset val="134"/>
      </rPr>
      <t>外罩固定螺钉直径</t>
    </r>
    <r>
      <rPr>
        <sz val="10.5"/>
        <color theme="1"/>
        <rFont val="Times New Roman"/>
        <charset val="134"/>
      </rPr>
      <t xml:space="preserve">              mm</t>
    </r>
    <r>
      <rPr>
        <sz val="10.5"/>
        <color theme="1"/>
        <rFont val="楷体"/>
        <charset val="134"/>
      </rPr>
      <t>，用</t>
    </r>
    <r>
      <rPr>
        <sz val="10.5"/>
        <color theme="1"/>
        <rFont val="Times New Roman"/>
        <charset val="134"/>
      </rPr>
      <t xml:space="preserve">           Nm(2/3</t>
    </r>
    <r>
      <rPr>
        <sz val="10.5"/>
        <color theme="1"/>
        <rFont val="楷体"/>
        <charset val="134"/>
      </rPr>
      <t>表</t>
    </r>
    <r>
      <rPr>
        <sz val="10.5"/>
        <color theme="1"/>
        <rFont val="Times New Roman"/>
        <charset val="134"/>
      </rPr>
      <t>4.1</t>
    </r>
    <r>
      <rPr>
        <sz val="10.5"/>
        <color theme="1"/>
        <rFont val="楷体"/>
        <charset val="134"/>
      </rPr>
      <t>扭矩</t>
    </r>
    <r>
      <rPr>
        <sz val="10.5"/>
        <color theme="1"/>
        <rFont val="Times New Roman"/>
        <charset val="134"/>
      </rPr>
      <t>)</t>
    </r>
    <r>
      <rPr>
        <sz val="10.5"/>
        <color theme="1"/>
        <rFont val="楷体"/>
        <charset val="134"/>
      </rPr>
      <t>拧紧；</t>
    </r>
  </si>
  <si>
    <r>
      <rPr>
        <sz val="10.5"/>
        <color theme="1"/>
        <rFont val="楷体"/>
        <charset val="134"/>
      </rPr>
      <t>螺纹盖直径</t>
    </r>
    <r>
      <rPr>
        <sz val="10.5"/>
        <color theme="1"/>
        <rFont val="Times New Roman"/>
        <charset val="134"/>
      </rPr>
      <t xml:space="preserve">             mm</t>
    </r>
    <r>
      <rPr>
        <sz val="10.5"/>
        <color theme="1"/>
        <rFont val="楷体"/>
        <charset val="134"/>
      </rPr>
      <t>，用</t>
    </r>
    <r>
      <rPr>
        <sz val="10.5"/>
        <color theme="1"/>
        <rFont val="Times New Roman"/>
        <charset val="134"/>
      </rPr>
      <t xml:space="preserve">           Nm</t>
    </r>
    <r>
      <rPr>
        <sz val="10.5"/>
        <color theme="1"/>
        <rFont val="楷体"/>
        <charset val="134"/>
      </rPr>
      <t>扭矩（以</t>
    </r>
    <r>
      <rPr>
        <sz val="10.5"/>
        <color theme="1"/>
        <rFont val="Times New Roman"/>
        <charset val="134"/>
      </rPr>
      <t>1/10</t>
    </r>
    <r>
      <rPr>
        <sz val="10.5"/>
        <color theme="1"/>
        <rFont val="楷体"/>
        <charset val="134"/>
      </rPr>
      <t>毫米为单位的螺纹直径）拧紧；</t>
    </r>
  </si>
  <si>
    <r>
      <rPr>
        <sz val="10.5"/>
        <rFont val="Times New Roman"/>
        <charset val="134"/>
      </rPr>
      <t xml:space="preserve">a) </t>
    </r>
    <r>
      <rPr>
        <sz val="10.5"/>
        <rFont val="SimSun"/>
        <charset val="134"/>
      </rPr>
      <t>防尘灯具内无滑石粉沉积</t>
    </r>
  </si>
  <si>
    <r>
      <rPr>
        <sz val="10.5"/>
        <color theme="1"/>
        <rFont val="楷体"/>
        <charset val="134"/>
      </rPr>
      <t>测试项目：电气强度</t>
    </r>
  </si>
  <si>
    <r>
      <rPr>
        <sz val="10.5"/>
        <color theme="1"/>
        <rFont val="楷体"/>
        <charset val="134"/>
      </rPr>
      <t>工作电压</t>
    </r>
    <r>
      <rPr>
        <sz val="10.5"/>
        <color theme="1"/>
        <rFont val="Times New Roman"/>
        <charset val="134"/>
      </rPr>
      <t>(V)</t>
    </r>
  </si>
  <si>
    <r>
      <rPr>
        <sz val="10.5"/>
        <color theme="1"/>
        <rFont val="楷体"/>
        <charset val="134"/>
      </rPr>
      <t>试验电压</t>
    </r>
    <r>
      <rPr>
        <sz val="10.5"/>
        <color theme="1"/>
        <rFont val="Times New Roman"/>
        <charset val="134"/>
      </rPr>
      <t>(V)</t>
    </r>
  </si>
  <si>
    <r>
      <rPr>
        <sz val="10.5"/>
        <color theme="1"/>
        <rFont val="楷体"/>
        <charset val="134"/>
      </rPr>
      <t>试验结果</t>
    </r>
    <r>
      <rPr>
        <sz val="10.5"/>
        <color theme="1"/>
        <rFont val="Times New Roman"/>
        <charset val="134"/>
      </rPr>
      <t xml:space="preserve">
(</t>
    </r>
    <r>
      <rPr>
        <sz val="10.5"/>
        <color theme="1"/>
        <rFont val="楷体"/>
        <charset val="134"/>
      </rPr>
      <t>防尘、防固体异物试验后</t>
    </r>
    <r>
      <rPr>
        <sz val="10.5"/>
        <color theme="1"/>
        <rFont val="Times New Roman"/>
        <charset val="134"/>
      </rPr>
      <t>)</t>
    </r>
  </si>
  <si>
    <r>
      <rPr>
        <sz val="10.5"/>
        <color theme="1"/>
        <rFont val="楷体"/>
        <charset val="134"/>
      </rPr>
      <t>试验结果</t>
    </r>
    <r>
      <rPr>
        <sz val="10.5"/>
        <color theme="1"/>
        <rFont val="Times New Roman"/>
        <charset val="134"/>
      </rPr>
      <t xml:space="preserve">
(</t>
    </r>
    <r>
      <rPr>
        <sz val="10.5"/>
        <color theme="1"/>
        <rFont val="楷体"/>
        <charset val="134"/>
      </rPr>
      <t>防水试验后</t>
    </r>
    <r>
      <rPr>
        <sz val="10.5"/>
        <color theme="1"/>
        <rFont val="Times New Roman"/>
        <charset val="134"/>
      </rPr>
      <t>)</t>
    </r>
  </si>
  <si>
    <r>
      <rPr>
        <sz val="10.5"/>
        <rFont val="Times New Roman"/>
        <charset val="134"/>
      </rPr>
      <t xml:space="preserve">b) </t>
    </r>
    <r>
      <rPr>
        <sz val="10.5"/>
        <rFont val="SimSun"/>
        <charset val="134"/>
      </rPr>
      <t>尘密灯具内无滑石粉沉积</t>
    </r>
  </si>
  <si>
    <r>
      <rPr>
        <sz val="10.5"/>
        <rFont val="Times New Roman"/>
        <charset val="134"/>
      </rPr>
      <t xml:space="preserve">c) </t>
    </r>
    <r>
      <rPr>
        <sz val="10.5"/>
        <rFont val="SimSun"/>
        <charset val="134"/>
      </rPr>
      <t>载流部件或可能造成危害的地方无水迹</t>
    </r>
  </si>
  <si>
    <r>
      <rPr>
        <sz val="10.5"/>
        <rFont val="Times New Roman"/>
        <charset val="134"/>
      </rPr>
      <t>1)</t>
    </r>
    <r>
      <rPr>
        <sz val="10.5"/>
        <rFont val="SimSun"/>
        <charset val="134"/>
      </rPr>
      <t>没有排水孔的灯具，没有水进入</t>
    </r>
  </si>
  <si>
    <r>
      <rPr>
        <sz val="10.5"/>
        <color theme="1"/>
        <rFont val="楷体"/>
        <charset val="134"/>
      </rPr>
      <t>安全特低电压（</t>
    </r>
    <r>
      <rPr>
        <sz val="10.5"/>
        <color theme="1"/>
        <rFont val="Times New Roman"/>
        <charset val="134"/>
      </rPr>
      <t>SELV</t>
    </r>
    <r>
      <rPr>
        <sz val="10.5"/>
        <color theme="1"/>
        <rFont val="楷体"/>
        <charset val="134"/>
      </rPr>
      <t>）</t>
    </r>
    <r>
      <rPr>
        <sz val="10.5"/>
        <color theme="1"/>
        <rFont val="Times New Roman"/>
        <charset val="134"/>
      </rPr>
      <t>:</t>
    </r>
  </si>
  <si>
    <r>
      <rPr>
        <sz val="10.5"/>
        <rFont val="Times New Roman"/>
        <charset val="134"/>
      </rPr>
      <t>2)</t>
    </r>
    <r>
      <rPr>
        <sz val="10.5"/>
        <rFont val="SimSun"/>
        <charset val="134"/>
      </rPr>
      <t>有排水孔的灯具，水进入没有危害</t>
    </r>
  </si>
  <si>
    <r>
      <rPr>
        <sz val="10.5"/>
        <color theme="1"/>
        <rFont val="Times New Roman"/>
        <charset val="134"/>
      </rPr>
      <t>-</t>
    </r>
    <r>
      <rPr>
        <sz val="10.5"/>
        <color theme="1"/>
        <rFont val="楷体"/>
        <charset val="134"/>
      </rPr>
      <t>不同极性的载流部件之间</t>
    </r>
  </si>
  <si>
    <r>
      <rPr>
        <sz val="10.5"/>
        <rFont val="Times New Roman"/>
        <charset val="134"/>
      </rPr>
      <t xml:space="preserve">d) </t>
    </r>
    <r>
      <rPr>
        <sz val="10.5"/>
        <rFont val="SimSun"/>
        <charset val="134"/>
      </rPr>
      <t>水密灯具内无水</t>
    </r>
  </si>
  <si>
    <r>
      <rPr>
        <sz val="10.5"/>
        <color theme="1"/>
        <rFont val="Times New Roman"/>
        <charset val="134"/>
      </rPr>
      <t>-</t>
    </r>
    <r>
      <rPr>
        <sz val="10.5"/>
        <color theme="1"/>
        <rFont val="楷体"/>
        <charset val="134"/>
      </rPr>
      <t>载流部件与安装表面之间</t>
    </r>
  </si>
  <si>
    <r>
      <rPr>
        <sz val="10.5"/>
        <rFont val="Times New Roman"/>
        <charset val="134"/>
      </rPr>
      <t xml:space="preserve">e) </t>
    </r>
    <r>
      <rPr>
        <sz val="10.5"/>
        <rFont val="SimSun"/>
        <charset val="134"/>
      </rPr>
      <t>不与带电部件接触（</t>
    </r>
    <r>
      <rPr>
        <sz val="10.5"/>
        <rFont val="Times New Roman"/>
        <charset val="134"/>
      </rPr>
      <t>IP2X</t>
    </r>
    <r>
      <rPr>
        <sz val="10.5"/>
        <rFont val="SimSun"/>
        <charset val="134"/>
      </rPr>
      <t>）</t>
    </r>
  </si>
  <si>
    <r>
      <rPr>
        <sz val="10.5"/>
        <color theme="1"/>
        <rFont val="Times New Roman"/>
        <charset val="134"/>
      </rPr>
      <t>-</t>
    </r>
    <r>
      <rPr>
        <sz val="10.5"/>
        <color theme="1"/>
        <rFont val="楷体"/>
        <charset val="134"/>
      </rPr>
      <t>载流部件与灯具的金属部件之间</t>
    </r>
  </si>
  <si>
    <r>
      <rPr>
        <sz val="10.5"/>
        <rFont val="Times New Roman"/>
        <charset val="134"/>
      </rPr>
      <t xml:space="preserve">e) </t>
    </r>
    <r>
      <rPr>
        <sz val="10.5"/>
        <rFont val="SimSun"/>
        <charset val="134"/>
      </rPr>
      <t>试具不进入外壳内（</t>
    </r>
    <r>
      <rPr>
        <sz val="10.5"/>
        <rFont val="Times New Roman"/>
        <charset val="134"/>
      </rPr>
      <t>IP3X</t>
    </r>
    <r>
      <rPr>
        <sz val="10.5"/>
        <rFont val="SimSun"/>
        <charset val="134"/>
      </rPr>
      <t>和</t>
    </r>
    <r>
      <rPr>
        <sz val="10.5"/>
        <rFont val="Times New Roman"/>
        <charset val="134"/>
      </rPr>
      <t>IP4X</t>
    </r>
    <r>
      <rPr>
        <sz val="10.5"/>
        <rFont val="SimSun"/>
        <charset val="134"/>
      </rPr>
      <t>）</t>
    </r>
  </si>
  <si>
    <r>
      <rPr>
        <sz val="10.5"/>
        <color theme="1"/>
        <rFont val="Times New Roman"/>
        <charset val="134"/>
      </rPr>
      <t>-</t>
    </r>
    <r>
      <rPr>
        <sz val="10.5"/>
        <color theme="1"/>
        <rFont val="楷体"/>
        <charset val="134"/>
      </rPr>
      <t>软线固定架夹紧处软线或软缆的外表面和可触及金属部件之间</t>
    </r>
  </si>
  <si>
    <r>
      <rPr>
        <sz val="10.5"/>
        <rFont val="Times New Roman"/>
        <charset val="134"/>
      </rPr>
      <t xml:space="preserve">e) </t>
    </r>
    <r>
      <rPr>
        <sz val="10.5"/>
        <rFont val="SimSun"/>
        <charset val="134"/>
      </rPr>
      <t>没有接触带电部件（</t>
    </r>
    <r>
      <rPr>
        <sz val="10.5"/>
        <rFont val="Times New Roman"/>
        <charset val="134"/>
      </rPr>
      <t>IP3X</t>
    </r>
    <r>
      <rPr>
        <sz val="10.5"/>
        <rFont val="SimSun"/>
        <charset val="134"/>
      </rPr>
      <t>和</t>
    </r>
    <r>
      <rPr>
        <sz val="10.5"/>
        <rFont val="Times New Roman"/>
        <charset val="134"/>
      </rPr>
      <t>IP4X</t>
    </r>
    <r>
      <rPr>
        <sz val="10.5"/>
        <rFont val="SimSun"/>
        <charset val="134"/>
      </rPr>
      <t>）</t>
    </r>
  </si>
  <si>
    <r>
      <rPr>
        <sz val="10.5"/>
        <rFont val="Times New Roman"/>
        <charset val="134"/>
      </rPr>
      <t>f)</t>
    </r>
    <r>
      <rPr>
        <sz val="10.5"/>
        <rFont val="SimSun"/>
        <charset val="134"/>
      </rPr>
      <t>防溅水的灯具光源的任何部件应无水的痕迹</t>
    </r>
  </si>
  <si>
    <r>
      <rPr>
        <sz val="10.5"/>
        <color theme="1"/>
        <rFont val="Times New Roman"/>
        <charset val="134"/>
      </rPr>
      <t>—</t>
    </r>
    <r>
      <rPr>
        <sz val="10.5"/>
        <color theme="1"/>
        <rFont val="楷体"/>
        <charset val="134"/>
      </rPr>
      <t>第</t>
    </r>
    <r>
      <rPr>
        <sz val="10.5"/>
        <color theme="1"/>
        <rFont val="Times New Roman"/>
        <charset val="134"/>
      </rPr>
      <t>5</t>
    </r>
    <r>
      <rPr>
        <sz val="10.5"/>
        <color theme="1"/>
        <rFont val="楷体"/>
        <charset val="134"/>
      </rPr>
      <t>章规定的绝缘衬套</t>
    </r>
  </si>
  <si>
    <r>
      <rPr>
        <sz val="10.5"/>
        <rFont val="Times New Roman"/>
        <charset val="134"/>
      </rPr>
      <t>g)</t>
    </r>
    <r>
      <rPr>
        <sz val="10.5"/>
        <rFont val="SimSun"/>
        <charset val="134"/>
      </rPr>
      <t>保护屏或玻璃罩应无损坏</t>
    </r>
  </si>
  <si>
    <t>非安全特低电压（Other than SELV）:</t>
  </si>
  <si>
    <t>控制器输出端/控制器输入端</t>
  </si>
  <si>
    <r>
      <rPr>
        <sz val="10.5"/>
        <rFont val="Times New Roman"/>
        <charset val="134"/>
      </rPr>
      <t>48</t>
    </r>
    <r>
      <rPr>
        <sz val="10.5"/>
        <rFont val="SimSun"/>
        <charset val="134"/>
      </rPr>
      <t>小时潮湿试验</t>
    </r>
  </si>
  <si>
    <r>
      <rPr>
        <sz val="10.5"/>
        <color theme="1"/>
        <rFont val="Times New Roman"/>
        <charset val="134"/>
      </rPr>
      <t>-</t>
    </r>
    <r>
      <rPr>
        <sz val="10.5"/>
        <color theme="1"/>
        <rFont val="楷体"/>
        <charset val="134"/>
      </rPr>
      <t>不同极性的带电部件之间</t>
    </r>
  </si>
  <si>
    <r>
      <rPr>
        <sz val="10.5"/>
        <color theme="1"/>
        <rFont val="Times New Roman"/>
        <charset val="134"/>
      </rPr>
      <t>-</t>
    </r>
    <r>
      <rPr>
        <sz val="10.5"/>
        <color theme="1"/>
        <rFont val="楷体"/>
        <charset val="134"/>
      </rPr>
      <t>带电部件与安装表面之间</t>
    </r>
  </si>
  <si>
    <r>
      <rPr>
        <sz val="10.5"/>
        <color theme="1"/>
        <rFont val="Times New Roman"/>
        <charset val="134"/>
      </rPr>
      <t>-</t>
    </r>
    <r>
      <rPr>
        <sz val="10.5"/>
        <color theme="1"/>
        <rFont val="楷体"/>
        <charset val="134"/>
      </rPr>
      <t>带电部件与灯具的金属部件之间</t>
    </r>
  </si>
  <si>
    <r>
      <rPr>
        <sz val="10.5"/>
        <color theme="1"/>
        <rFont val="Times New Roman"/>
        <charset val="134"/>
      </rPr>
      <t>-</t>
    </r>
    <r>
      <rPr>
        <sz val="10.5"/>
        <color theme="1"/>
        <rFont val="楷体"/>
        <charset val="134"/>
      </rPr>
      <t>通过开关动作可以成为不同极性的带电部件之间</t>
    </r>
  </si>
  <si>
    <r>
      <rPr>
        <sz val="10.5"/>
        <color theme="1"/>
        <rFont val="Times New Roman"/>
        <charset val="134"/>
      </rPr>
      <t>-</t>
    </r>
    <r>
      <rPr>
        <sz val="10.5"/>
        <color theme="1"/>
        <rFont val="楷体"/>
        <charset val="134"/>
      </rPr>
      <t>第</t>
    </r>
    <r>
      <rPr>
        <sz val="10.5"/>
        <color theme="1"/>
        <rFont val="Times New Roman"/>
        <charset val="134"/>
      </rPr>
      <t>5</t>
    </r>
    <r>
      <rPr>
        <sz val="10.5"/>
        <color theme="1"/>
        <rFont val="楷体"/>
        <charset val="134"/>
      </rPr>
      <t>章规定的绝缘衬套</t>
    </r>
  </si>
  <si>
    <t xml:space="preserve">防尘灯具内   有    无   滑石粉沉积。      </t>
  </si>
  <si>
    <t>尘密灯具外壳内部  有    无  滑石粉沉积。</t>
  </si>
  <si>
    <t>在载流部件上或安全特低电压部件上或可能对使用者或周围环境造成危害的绝缘体上  有   无  水的痕迹。</t>
  </si>
  <si>
    <t>没有排水孔的灯具， 有    无  水进入。</t>
  </si>
  <si>
    <t>有排水孔的灯具，如果水可以有效地排出，而且不会使爬电距离和电气间隙降至本部分。</t>
  </si>
  <si>
    <t>水密或压力水密灯具内，任何部件内   有    无  水进人的痕迹。</t>
  </si>
  <si>
    <r>
      <rPr>
        <sz val="10.5"/>
        <color theme="1"/>
        <rFont val="楷体"/>
        <charset val="134"/>
      </rPr>
      <t>第</t>
    </r>
    <r>
      <rPr>
        <sz val="10.5"/>
        <color theme="1"/>
        <rFont val="Times New Roman"/>
        <charset val="134"/>
      </rPr>
      <t>1</t>
    </r>
    <r>
      <rPr>
        <sz val="10.5"/>
        <color theme="1"/>
        <rFont val="楷体"/>
        <charset val="134"/>
      </rPr>
      <t>位</t>
    </r>
    <r>
      <rPr>
        <sz val="10.5"/>
        <color theme="1"/>
        <rFont val="Times New Roman"/>
        <charset val="134"/>
      </rPr>
      <t>IP</t>
    </r>
    <r>
      <rPr>
        <sz val="10.5"/>
        <color theme="1"/>
        <rFont val="楷体"/>
        <charset val="134"/>
      </rPr>
      <t>特征数字为</t>
    </r>
    <r>
      <rPr>
        <sz val="10.5"/>
        <color theme="1"/>
        <rFont val="Times New Roman"/>
        <charset val="134"/>
      </rPr>
      <t>2</t>
    </r>
    <r>
      <rPr>
        <sz val="10.5"/>
        <color theme="1"/>
        <rFont val="楷体"/>
        <charset val="134"/>
      </rPr>
      <t>的灯具，相关的试验指</t>
    </r>
    <r>
      <rPr>
        <sz val="10.5"/>
        <color theme="1"/>
        <rFont val="Times New Roman"/>
        <charset val="134"/>
      </rPr>
      <t xml:space="preserve">     </t>
    </r>
    <r>
      <rPr>
        <sz val="10.5"/>
        <color theme="1"/>
        <rFont val="楷体"/>
        <charset val="134"/>
      </rPr>
      <t>能</t>
    </r>
    <r>
      <rPr>
        <sz val="10.5"/>
        <color theme="1"/>
        <rFont val="Times New Roman"/>
        <charset val="134"/>
      </rPr>
      <t xml:space="preserve">        </t>
    </r>
    <r>
      <rPr>
        <sz val="10.5"/>
        <color theme="1"/>
        <rFont val="楷体"/>
        <charset val="134"/>
      </rPr>
      <t>不能</t>
    </r>
    <r>
      <rPr>
        <sz val="10.5"/>
        <color theme="1"/>
        <rFont val="Times New Roman"/>
        <charset val="134"/>
      </rPr>
      <t xml:space="preserve">  </t>
    </r>
    <r>
      <rPr>
        <sz val="10.5"/>
        <color theme="1"/>
        <rFont val="楷体"/>
        <charset val="134"/>
      </rPr>
      <t>触及带电部件。</t>
    </r>
  </si>
  <si>
    <r>
      <rPr>
        <sz val="10.5"/>
        <color theme="1"/>
        <rFont val="楷体"/>
        <charset val="134"/>
      </rPr>
      <t>第</t>
    </r>
    <r>
      <rPr>
        <sz val="10.5"/>
        <color theme="1"/>
        <rFont val="Times New Roman"/>
        <charset val="134"/>
      </rPr>
      <t>1</t>
    </r>
    <r>
      <rPr>
        <sz val="10.5"/>
        <color theme="1"/>
        <rFont val="楷体"/>
        <charset val="134"/>
      </rPr>
      <t>位</t>
    </r>
    <r>
      <rPr>
        <sz val="10.5"/>
        <color theme="1"/>
        <rFont val="Times New Roman"/>
        <charset val="134"/>
      </rPr>
      <t>IP</t>
    </r>
    <r>
      <rPr>
        <sz val="10.5"/>
        <color theme="1"/>
        <rFont val="楷体"/>
        <charset val="134"/>
      </rPr>
      <t>特征数字为</t>
    </r>
    <r>
      <rPr>
        <sz val="10.5"/>
        <color theme="1"/>
        <rFont val="Times New Roman"/>
        <charset val="134"/>
      </rPr>
      <t>3</t>
    </r>
    <r>
      <rPr>
        <sz val="10.5"/>
        <color theme="1"/>
        <rFont val="楷体"/>
        <charset val="134"/>
      </rPr>
      <t>和</t>
    </r>
    <r>
      <rPr>
        <sz val="10.5"/>
        <color theme="1"/>
        <rFont val="Times New Roman"/>
        <charset val="134"/>
      </rPr>
      <t>4</t>
    </r>
    <r>
      <rPr>
        <sz val="10.5"/>
        <color theme="1"/>
        <rFont val="楷体"/>
        <charset val="134"/>
      </rPr>
      <t>的灯具，相关的试具</t>
    </r>
    <r>
      <rPr>
        <sz val="10.5"/>
        <color theme="1"/>
        <rFont val="Times New Roman"/>
        <charset val="134"/>
      </rPr>
      <t xml:space="preserve">     </t>
    </r>
    <r>
      <rPr>
        <sz val="10.5"/>
        <color theme="1"/>
        <rFont val="楷体"/>
        <charset val="134"/>
      </rPr>
      <t>能</t>
    </r>
    <r>
      <rPr>
        <sz val="10.5"/>
        <color theme="1"/>
        <rFont val="Times New Roman"/>
        <charset val="134"/>
      </rPr>
      <t xml:space="preserve">       </t>
    </r>
    <r>
      <rPr>
        <sz val="10.5"/>
        <color theme="1"/>
        <rFont val="楷体"/>
        <charset val="134"/>
      </rPr>
      <t>不能</t>
    </r>
    <r>
      <rPr>
        <sz val="10.5"/>
        <color theme="1"/>
        <rFont val="Times New Roman"/>
        <charset val="134"/>
      </rPr>
      <t xml:space="preserve">  </t>
    </r>
    <r>
      <rPr>
        <sz val="10.5"/>
        <color theme="1"/>
        <rFont val="楷体"/>
        <charset val="134"/>
      </rPr>
      <t>进入灯具外壳。</t>
    </r>
  </si>
  <si>
    <t>14</t>
  </si>
  <si>
    <t>10</t>
  </si>
  <si>
    <r>
      <rPr>
        <b/>
        <sz val="10.5"/>
        <rFont val="宋体"/>
        <charset val="134"/>
      </rPr>
      <t>绝缘电阻和电气强度</t>
    </r>
  </si>
  <si>
    <r>
      <rPr>
        <sz val="10.5"/>
        <color rgb="FF000000"/>
        <rFont val="楷体"/>
        <charset val="204"/>
      </rPr>
      <t>潮湿试验</t>
    </r>
    <r>
      <rPr>
        <sz val="10.5"/>
        <color rgb="FF000000"/>
        <rFont val="Times New Roman"/>
        <charset val="204"/>
      </rPr>
      <t xml:space="preserve"> </t>
    </r>
    <r>
      <rPr>
        <sz val="10.5"/>
        <color rgb="FF000000"/>
        <rFont val="楷体"/>
        <charset val="204"/>
      </rPr>
      <t>温度：</t>
    </r>
    <r>
      <rPr>
        <sz val="10.5"/>
        <color rgb="FF000000"/>
        <rFont val="Times New Roman"/>
        <charset val="204"/>
      </rPr>
      <t>25 ℃</t>
    </r>
    <r>
      <rPr>
        <sz val="10.5"/>
        <color rgb="FF000000"/>
        <rFont val="楷体"/>
        <charset val="204"/>
      </rPr>
      <t>；湿度：</t>
    </r>
    <r>
      <rPr>
        <sz val="10.5"/>
        <color rgb="FF000000"/>
        <rFont val="Times New Roman"/>
        <charset val="204"/>
      </rPr>
      <t xml:space="preserve">93% </t>
    </r>
    <r>
      <rPr>
        <sz val="10.5"/>
        <color rgb="FF000000"/>
        <rFont val="楷体"/>
        <charset val="204"/>
      </rPr>
      <t>；</t>
    </r>
    <r>
      <rPr>
        <sz val="10.5"/>
        <color rgb="FF000000"/>
        <rFont val="Times New Roman"/>
        <charset val="204"/>
      </rPr>
      <t xml:space="preserve">
</t>
    </r>
    <r>
      <rPr>
        <sz val="10.5"/>
        <color rgb="FF000000"/>
        <rFont val="楷体"/>
        <charset val="204"/>
      </rPr>
      <t>试验时间:</t>
    </r>
    <r>
      <rPr>
        <sz val="10.5"/>
        <color rgb="FF000000"/>
        <rFont val="Times New Roman"/>
        <charset val="204"/>
      </rPr>
      <t xml:space="preserve">2023.5.15-2023.5.17   </t>
    </r>
  </si>
  <si>
    <r>
      <rPr>
        <sz val="10.5"/>
        <rFont val="宋体"/>
        <charset val="134"/>
      </rPr>
      <t>绝缘电阻和电气强度</t>
    </r>
  </si>
  <si>
    <t>10.2.1</t>
  </si>
  <si>
    <r>
      <rPr>
        <sz val="10.5"/>
        <rFont val="宋体"/>
        <charset val="134"/>
      </rPr>
      <t>绝缘电阻试验</t>
    </r>
  </si>
  <si>
    <r>
      <rPr>
        <sz val="10.5"/>
        <rFont val="Times New Roman"/>
        <charset val="134"/>
      </rPr>
      <t>SELV</t>
    </r>
    <r>
      <rPr>
        <sz val="10.5"/>
        <rFont val="宋体"/>
        <charset val="134"/>
      </rPr>
      <t>：</t>
    </r>
  </si>
  <si>
    <r>
      <rPr>
        <sz val="10.5"/>
        <color rgb="FF000000"/>
        <rFont val="楷体"/>
        <charset val="204"/>
      </rPr>
      <t>测试项目：绝缘电阻</t>
    </r>
    <r>
      <rPr>
        <sz val="10.5"/>
        <color rgb="FF000000"/>
        <rFont val="Times New Roman"/>
        <charset val="204"/>
      </rPr>
      <t>/</t>
    </r>
    <r>
      <rPr>
        <sz val="10.5"/>
        <color rgb="FF000000"/>
        <rFont val="楷体"/>
        <charset val="204"/>
      </rPr>
      <t>电气强度</t>
    </r>
  </si>
  <si>
    <r>
      <rPr>
        <sz val="10.5"/>
        <color rgb="FF000000"/>
        <rFont val="楷体"/>
        <charset val="204"/>
      </rPr>
      <t>工作电压</t>
    </r>
    <r>
      <rPr>
        <sz val="10.5"/>
        <color rgb="FF000000"/>
        <rFont val="Times New Roman"/>
        <charset val="204"/>
      </rPr>
      <t xml:space="preserve">
</t>
    </r>
    <r>
      <rPr>
        <sz val="10.5"/>
        <color rgb="FF000000"/>
        <rFont val="楷体"/>
        <charset val="204"/>
      </rPr>
      <t>（</t>
    </r>
    <r>
      <rPr>
        <sz val="10.5"/>
        <color rgb="FF000000"/>
        <rFont val="Times New Roman"/>
        <charset val="204"/>
      </rPr>
      <t>V</t>
    </r>
    <r>
      <rPr>
        <sz val="10.5"/>
        <color rgb="FF000000"/>
        <rFont val="楷体"/>
        <charset val="204"/>
      </rPr>
      <t>）</t>
    </r>
  </si>
  <si>
    <r>
      <rPr>
        <sz val="10.5"/>
        <color rgb="FF000000"/>
        <rFont val="楷体"/>
        <charset val="204"/>
      </rPr>
      <t>绝缘电阻</t>
    </r>
  </si>
  <si>
    <r>
      <rPr>
        <sz val="10.5"/>
        <color rgb="FF000000"/>
        <rFont val="楷体"/>
        <charset val="204"/>
      </rPr>
      <t>电气强度</t>
    </r>
  </si>
  <si>
    <r>
      <rPr>
        <sz val="10.5"/>
        <rFont val="Times New Roman"/>
        <charset val="134"/>
      </rPr>
      <t>-</t>
    </r>
    <r>
      <rPr>
        <sz val="10.5"/>
        <rFont val="宋体"/>
        <charset val="134"/>
      </rPr>
      <t>不同极性的载流部件之间：</t>
    </r>
  </si>
  <si>
    <r>
      <rPr>
        <sz val="10.5"/>
        <color rgb="FF000000"/>
        <rFont val="楷体"/>
        <charset val="204"/>
      </rPr>
      <t>试验电压</t>
    </r>
    <r>
      <rPr>
        <sz val="10.5"/>
        <color rgb="FF000000"/>
        <rFont val="Times New Roman"/>
        <charset val="204"/>
      </rPr>
      <t xml:space="preserve">
</t>
    </r>
    <r>
      <rPr>
        <sz val="10.5"/>
        <color rgb="FF000000"/>
        <rFont val="楷体"/>
        <charset val="204"/>
      </rPr>
      <t>（</t>
    </r>
    <r>
      <rPr>
        <sz val="10.5"/>
        <color rgb="FF000000"/>
        <rFont val="Times New Roman"/>
        <charset val="204"/>
      </rPr>
      <t>V</t>
    </r>
    <r>
      <rPr>
        <sz val="10.5"/>
        <color rgb="FF000000"/>
        <rFont val="楷体"/>
        <charset val="204"/>
      </rPr>
      <t>）</t>
    </r>
  </si>
  <si>
    <r>
      <rPr>
        <sz val="10.5"/>
        <color rgb="FF000000"/>
        <rFont val="楷体"/>
        <charset val="204"/>
      </rPr>
      <t>试验结果</t>
    </r>
    <r>
      <rPr>
        <sz val="10.5"/>
        <color rgb="FF000000"/>
        <rFont val="Times New Roman"/>
        <charset val="204"/>
      </rPr>
      <t xml:space="preserve">
</t>
    </r>
    <r>
      <rPr>
        <sz val="10.5"/>
        <color rgb="FF000000"/>
        <rFont val="楷体"/>
        <charset val="204"/>
      </rPr>
      <t>（</t>
    </r>
    <r>
      <rPr>
        <sz val="10.5"/>
        <color rgb="FF000000"/>
        <rFont val="Times New Roman"/>
        <charset val="204"/>
      </rPr>
      <t>MΩ</t>
    </r>
    <r>
      <rPr>
        <sz val="10.5"/>
        <color rgb="FF000000"/>
        <rFont val="楷体"/>
        <charset val="204"/>
      </rPr>
      <t>）</t>
    </r>
  </si>
  <si>
    <r>
      <rPr>
        <sz val="10.5"/>
        <color rgb="FF000000"/>
        <rFont val="楷体"/>
        <charset val="204"/>
      </rPr>
      <t>试验结果</t>
    </r>
  </si>
  <si>
    <r>
      <rPr>
        <sz val="10.5"/>
        <rFont val="Times New Roman"/>
        <charset val="134"/>
      </rPr>
      <t>-</t>
    </r>
    <r>
      <rPr>
        <sz val="10.5"/>
        <rFont val="宋体"/>
        <charset val="134"/>
      </rPr>
      <t>载流部件与安装表面之间：</t>
    </r>
    <r>
      <rPr>
        <sz val="10.5"/>
        <rFont val="Times New Roman"/>
        <charset val="134"/>
      </rPr>
      <t xml:space="preserve"> ≥1 MΩ</t>
    </r>
  </si>
  <si>
    <t>MΩ</t>
  </si>
  <si>
    <r>
      <rPr>
        <sz val="10.5"/>
        <rFont val="Times New Roman"/>
        <charset val="134"/>
      </rPr>
      <t>-</t>
    </r>
    <r>
      <rPr>
        <sz val="10.5"/>
        <rFont val="宋体"/>
        <charset val="134"/>
      </rPr>
      <t>载流部件与灯具的金属部件之间：</t>
    </r>
    <r>
      <rPr>
        <sz val="10.5"/>
        <rFont val="Times New Roman"/>
        <charset val="134"/>
      </rPr>
      <t xml:space="preserve"> ≥1 MΩ</t>
    </r>
  </si>
  <si>
    <r>
      <rPr>
        <sz val="10.5"/>
        <color rgb="FF000000"/>
        <rFont val="楷体"/>
        <charset val="204"/>
      </rPr>
      <t>安全特低电压（</t>
    </r>
    <r>
      <rPr>
        <sz val="10.5"/>
        <color rgb="FF000000"/>
        <rFont val="Times New Roman"/>
        <charset val="204"/>
      </rPr>
      <t>SELV</t>
    </r>
    <r>
      <rPr>
        <sz val="10.5"/>
        <color rgb="FF000000"/>
        <rFont val="楷体"/>
        <charset val="204"/>
      </rPr>
      <t>）</t>
    </r>
    <r>
      <rPr>
        <sz val="10.5"/>
        <color rgb="FF000000"/>
        <rFont val="Times New Roman"/>
        <charset val="204"/>
      </rPr>
      <t>:</t>
    </r>
  </si>
  <si>
    <r>
      <rPr>
        <sz val="10.5"/>
        <rFont val="Times New Roman"/>
        <charset val="134"/>
      </rPr>
      <t>-</t>
    </r>
    <r>
      <rPr>
        <sz val="10.5"/>
        <rFont val="宋体"/>
        <charset val="134"/>
      </rPr>
      <t>软线固定架夹紧处软线或软缆的外表面和可触及金属部件之间：</t>
    </r>
    <r>
      <rPr>
        <sz val="10.5"/>
        <rFont val="Times New Roman"/>
        <charset val="134"/>
      </rPr>
      <t xml:space="preserve"> ≥1 MΩ</t>
    </r>
  </si>
  <si>
    <r>
      <rPr>
        <sz val="10.5"/>
        <color rgb="FF000000"/>
        <rFont val="Times New Roman"/>
        <charset val="204"/>
      </rPr>
      <t>-</t>
    </r>
    <r>
      <rPr>
        <sz val="10.5"/>
        <color rgb="FF000000"/>
        <rFont val="楷体"/>
        <charset val="204"/>
      </rPr>
      <t>不同极性的载流部件之间</t>
    </r>
  </si>
  <si>
    <t>24</t>
  </si>
  <si>
    <t>100</t>
  </si>
  <si>
    <t>500</t>
  </si>
  <si>
    <r>
      <rPr>
        <sz val="10.5"/>
        <color rgb="FF000000"/>
        <rFont val="Times New Roman"/>
        <charset val="204"/>
      </rPr>
      <t>-</t>
    </r>
    <r>
      <rPr>
        <sz val="10.5"/>
        <color rgb="FF000000"/>
        <rFont val="楷体"/>
        <charset val="204"/>
      </rPr>
      <t>载流部件与安装表面之间</t>
    </r>
  </si>
  <si>
    <t>1485</t>
  </si>
  <si>
    <r>
      <rPr>
        <sz val="10.5"/>
        <color rgb="FF000000"/>
        <rFont val="Times New Roman"/>
        <charset val="204"/>
      </rPr>
      <t>-</t>
    </r>
    <r>
      <rPr>
        <sz val="10.5"/>
        <color rgb="FF000000"/>
        <rFont val="宋体"/>
        <charset val="204"/>
      </rPr>
      <t>第</t>
    </r>
    <r>
      <rPr>
        <sz val="10.5"/>
        <color rgb="FF000000"/>
        <rFont val="Times New Roman"/>
        <charset val="204"/>
      </rPr>
      <t>5</t>
    </r>
    <r>
      <rPr>
        <sz val="10.5"/>
        <color rgb="FF000000"/>
        <rFont val="宋体"/>
        <charset val="204"/>
      </rPr>
      <t>章规定的绝缘衬套</t>
    </r>
    <r>
      <rPr>
        <sz val="10.5"/>
        <color rgb="FF000000"/>
        <rFont val="Times New Roman"/>
        <charset val="204"/>
      </rPr>
      <t>:</t>
    </r>
  </si>
  <si>
    <r>
      <rPr>
        <sz val="10.5"/>
        <color rgb="FF000000"/>
        <rFont val="Times New Roman"/>
        <charset val="204"/>
      </rPr>
      <t>-</t>
    </r>
    <r>
      <rPr>
        <sz val="10.5"/>
        <color rgb="FF000000"/>
        <rFont val="楷体"/>
        <charset val="204"/>
      </rPr>
      <t>载流部件与灯具的金属部件之间</t>
    </r>
  </si>
  <si>
    <t>1339</t>
  </si>
  <si>
    <r>
      <rPr>
        <sz val="10.5"/>
        <color rgb="FF000000"/>
        <rFont val="宋体"/>
        <charset val="204"/>
      </rPr>
      <t>非</t>
    </r>
    <r>
      <rPr>
        <sz val="10.5"/>
        <color rgb="FF000000"/>
        <rFont val="Times New Roman"/>
        <charset val="204"/>
      </rPr>
      <t>SELV</t>
    </r>
    <r>
      <rPr>
        <sz val="10.5"/>
        <color rgb="FF000000"/>
        <rFont val="宋体"/>
        <charset val="204"/>
      </rPr>
      <t>：</t>
    </r>
  </si>
  <si>
    <r>
      <rPr>
        <sz val="10.5"/>
        <color rgb="FF000000"/>
        <rFont val="Times New Roman"/>
        <charset val="204"/>
      </rPr>
      <t>-</t>
    </r>
    <r>
      <rPr>
        <sz val="10.5"/>
        <color rgb="FF000000"/>
        <rFont val="楷体"/>
        <charset val="204"/>
      </rPr>
      <t>软线固定架夹紧处软线或软缆的外表面和可触及金属部件之间</t>
    </r>
  </si>
  <si>
    <r>
      <rPr>
        <sz val="10.5"/>
        <color rgb="FF000000"/>
        <rFont val="Times New Roman"/>
        <charset val="204"/>
      </rPr>
      <t>-</t>
    </r>
    <r>
      <rPr>
        <sz val="10.5"/>
        <color rgb="FF000000"/>
        <rFont val="宋体"/>
        <charset val="204"/>
      </rPr>
      <t>不同极性的带电部件之间：</t>
    </r>
    <r>
      <rPr>
        <sz val="10.5"/>
        <color rgb="FF000000"/>
        <rFont val="Times New Roman"/>
        <charset val="204"/>
      </rPr>
      <t xml:space="preserve"> ≥2 MΩ</t>
    </r>
  </si>
  <si>
    <r>
      <rPr>
        <sz val="10.5"/>
        <color rgb="FF000000"/>
        <rFont val="Times New Roman"/>
        <charset val="204"/>
      </rPr>
      <t>-</t>
    </r>
    <r>
      <rPr>
        <sz val="10.5"/>
        <color rgb="FF000000"/>
        <rFont val="宋体"/>
        <charset val="204"/>
      </rPr>
      <t>带电部件与安装表面之间：</t>
    </r>
    <r>
      <rPr>
        <sz val="10.5"/>
        <color rgb="FF000000"/>
        <rFont val="Times New Roman"/>
        <charset val="204"/>
      </rPr>
      <t xml:space="preserve"> ≥2 MΩ</t>
    </r>
  </si>
  <si>
    <r>
      <rPr>
        <sz val="10.5"/>
        <color rgb="FF000000"/>
        <rFont val="Times New Roman"/>
        <charset val="204"/>
      </rPr>
      <t>—</t>
    </r>
    <r>
      <rPr>
        <sz val="10.5"/>
        <color rgb="FF000000"/>
        <rFont val="楷体"/>
        <charset val="204"/>
      </rPr>
      <t>第</t>
    </r>
    <r>
      <rPr>
        <sz val="10.5"/>
        <color rgb="FF000000"/>
        <rFont val="Times New Roman"/>
        <charset val="204"/>
      </rPr>
      <t>5</t>
    </r>
    <r>
      <rPr>
        <sz val="10.5"/>
        <color rgb="FF000000"/>
        <rFont val="楷体"/>
        <charset val="204"/>
      </rPr>
      <t>章规定的绝缘衬套</t>
    </r>
  </si>
  <si>
    <r>
      <rPr>
        <sz val="10.5"/>
        <color rgb="FF000000"/>
        <rFont val="Times New Roman"/>
        <charset val="204"/>
      </rPr>
      <t>-</t>
    </r>
    <r>
      <rPr>
        <sz val="10.5"/>
        <color rgb="FF000000"/>
        <rFont val="宋体"/>
        <charset val="204"/>
      </rPr>
      <t>带电部件与灯具的金属部件之间：</t>
    </r>
    <r>
      <rPr>
        <sz val="10.5"/>
        <color rgb="FF000000"/>
        <rFont val="Times New Roman"/>
        <charset val="204"/>
      </rPr>
      <t xml:space="preserve"> ≥2 MΩ</t>
    </r>
  </si>
  <si>
    <r>
      <rPr>
        <sz val="10.5"/>
        <color rgb="FF000000"/>
        <rFont val="楷体"/>
        <charset val="204"/>
      </rPr>
      <t>非安全特低电压（</t>
    </r>
    <r>
      <rPr>
        <sz val="10.5"/>
        <color rgb="FF000000"/>
        <rFont val="Times New Roman"/>
        <charset val="204"/>
      </rPr>
      <t>Other than SELV</t>
    </r>
    <r>
      <rPr>
        <sz val="10.5"/>
        <color rgb="FF000000"/>
        <rFont val="楷体"/>
        <charset val="204"/>
      </rPr>
      <t>）</t>
    </r>
    <r>
      <rPr>
        <sz val="10.5"/>
        <color rgb="FF000000"/>
        <rFont val="Times New Roman"/>
        <charset val="204"/>
      </rPr>
      <t xml:space="preserve">:     </t>
    </r>
    <r>
      <rPr>
        <sz val="10.5"/>
        <color rgb="FF000000"/>
        <rFont val="楷体"/>
        <charset val="204"/>
      </rPr>
      <t>控制器输出端</t>
    </r>
    <r>
      <rPr>
        <sz val="10.5"/>
        <color rgb="FF000000"/>
        <rFont val="Times New Roman"/>
        <charset val="204"/>
      </rPr>
      <t>/</t>
    </r>
    <r>
      <rPr>
        <sz val="10.5"/>
        <color rgb="FF000000"/>
        <rFont val="楷体"/>
        <charset val="204"/>
      </rPr>
      <t>控制器输入端</t>
    </r>
  </si>
  <si>
    <r>
      <rPr>
        <sz val="10.5"/>
        <color rgb="FF000000"/>
        <rFont val="Times New Roman"/>
        <charset val="204"/>
      </rPr>
      <t>-</t>
    </r>
    <r>
      <rPr>
        <sz val="10.5"/>
        <color rgb="FF000000"/>
        <rFont val="宋体"/>
        <charset val="204"/>
      </rPr>
      <t>通过开关动作可以成为不同极性的带电部件之间：</t>
    </r>
  </si>
  <si>
    <r>
      <rPr>
        <sz val="10.5"/>
        <color rgb="FF000000"/>
        <rFont val="Times New Roman"/>
        <charset val="204"/>
      </rPr>
      <t>-</t>
    </r>
    <r>
      <rPr>
        <sz val="10.5"/>
        <color rgb="FF000000"/>
        <rFont val="楷体"/>
        <charset val="204"/>
      </rPr>
      <t>不同极性的带电部件之间</t>
    </r>
  </si>
  <si>
    <t>220</t>
  </si>
  <si>
    <r>
      <rPr>
        <sz val="10.5"/>
        <color rgb="FF000000"/>
        <rFont val="Times New Roman"/>
        <charset val="204"/>
      </rPr>
      <t>-</t>
    </r>
    <r>
      <rPr>
        <sz val="10.5"/>
        <color rgb="FF000000"/>
        <rFont val="宋体"/>
        <charset val="204"/>
      </rPr>
      <t>软线固定架夹紧处软线或软缆的外表面和可触及金属部件之间：</t>
    </r>
    <r>
      <rPr>
        <sz val="10.5"/>
        <color rgb="FF000000"/>
        <rFont val="Times New Roman"/>
        <charset val="204"/>
      </rPr>
      <t xml:space="preserve"> ≥2 MΩ</t>
    </r>
  </si>
  <si>
    <r>
      <rPr>
        <sz val="10.5"/>
        <color rgb="FF000000"/>
        <rFont val="Times New Roman"/>
        <charset val="204"/>
      </rPr>
      <t>-</t>
    </r>
    <r>
      <rPr>
        <sz val="10.5"/>
        <color rgb="FF000000"/>
        <rFont val="楷体"/>
        <charset val="204"/>
      </rPr>
      <t>带电部件与安装表面之间</t>
    </r>
  </si>
  <si>
    <t>1412</t>
  </si>
  <si>
    <t>1440</t>
  </si>
  <si>
    <r>
      <rPr>
        <sz val="10.5"/>
        <color rgb="FF000000"/>
        <rFont val="Times New Roman"/>
        <charset val="204"/>
      </rPr>
      <t>-</t>
    </r>
    <r>
      <rPr>
        <sz val="10.5"/>
        <color rgb="FF000000"/>
        <rFont val="楷体"/>
        <charset val="204"/>
      </rPr>
      <t>带电部件与灯具的金属部件之间</t>
    </r>
  </si>
  <si>
    <t>1265</t>
  </si>
  <si>
    <r>
      <rPr>
        <sz val="10.5"/>
        <color rgb="FF000000"/>
        <rFont val="Times New Roman"/>
        <charset val="204"/>
      </rPr>
      <t>-</t>
    </r>
    <r>
      <rPr>
        <sz val="10.5"/>
        <color rgb="FF000000"/>
        <rFont val="宋体"/>
        <charset val="204"/>
      </rPr>
      <t>第</t>
    </r>
    <r>
      <rPr>
        <sz val="10.5"/>
        <color rgb="FF000000"/>
        <rFont val="Times New Roman"/>
        <charset val="204"/>
      </rPr>
      <t>5</t>
    </r>
    <r>
      <rPr>
        <sz val="10.5"/>
        <color rgb="FF000000"/>
        <rFont val="宋体"/>
        <charset val="204"/>
      </rPr>
      <t>章规定的绝缘衬套：</t>
    </r>
  </si>
  <si>
    <r>
      <rPr>
        <sz val="10.5"/>
        <color rgb="FF000000"/>
        <rFont val="Times New Roman"/>
        <charset val="204"/>
      </rPr>
      <t>-</t>
    </r>
    <r>
      <rPr>
        <sz val="10.5"/>
        <color rgb="FF000000"/>
        <rFont val="楷体"/>
        <charset val="204"/>
      </rPr>
      <t>通过开关动作可以成为不同极性的带电部件之间</t>
    </r>
  </si>
  <si>
    <t>10.2.2</t>
  </si>
  <si>
    <r>
      <rPr>
        <sz val="10.5"/>
        <color rgb="FF000000"/>
        <rFont val="宋体"/>
        <charset val="204"/>
      </rPr>
      <t>电气强度试验</t>
    </r>
  </si>
  <si>
    <r>
      <rPr>
        <sz val="10.5"/>
        <color rgb="FF000000"/>
        <rFont val="宋体"/>
        <charset val="204"/>
      </rPr>
      <t>模拟灯</t>
    </r>
  </si>
  <si>
    <r>
      <rPr>
        <sz val="10.5"/>
        <color rgb="FF000000"/>
        <rFont val="宋体"/>
        <charset val="204"/>
      </rPr>
      <t>带触发器的灯具工作</t>
    </r>
    <r>
      <rPr>
        <sz val="10.5"/>
        <color rgb="FF000000"/>
        <rFont val="Times New Roman"/>
        <charset val="204"/>
      </rPr>
      <t>24 h</t>
    </r>
    <r>
      <rPr>
        <sz val="10.5"/>
        <color rgb="FF000000"/>
        <rFont val="宋体"/>
        <charset val="204"/>
      </rPr>
      <t>试验后</t>
    </r>
  </si>
  <si>
    <r>
      <rPr>
        <sz val="10.5"/>
        <color rgb="FF000000"/>
        <rFont val="宋体"/>
        <charset val="204"/>
      </rPr>
      <t>带手动触发器的灯具</t>
    </r>
  </si>
  <si>
    <r>
      <rPr>
        <sz val="10.5"/>
        <color rgb="FF000000"/>
        <rFont val="宋体"/>
        <charset val="204"/>
      </rPr>
      <t>工作电压（</t>
    </r>
    <r>
      <rPr>
        <sz val="10.5"/>
        <color rgb="FF000000"/>
        <rFont val="Times New Roman"/>
        <charset val="204"/>
      </rPr>
      <t>V</t>
    </r>
    <r>
      <rPr>
        <sz val="10.5"/>
        <color rgb="FF000000"/>
        <rFont val="宋体"/>
        <charset val="204"/>
      </rPr>
      <t>）：</t>
    </r>
  </si>
  <si>
    <t>V</t>
  </si>
  <si>
    <r>
      <rPr>
        <sz val="10.5"/>
        <color rgb="FF000000"/>
        <rFont val="Times New Roman"/>
        <charset val="204"/>
      </rPr>
      <t>-</t>
    </r>
    <r>
      <rPr>
        <sz val="10.5"/>
        <color rgb="FF000000"/>
        <rFont val="楷体"/>
        <charset val="204"/>
      </rPr>
      <t>第</t>
    </r>
    <r>
      <rPr>
        <sz val="10.5"/>
        <color rgb="FF000000"/>
        <rFont val="Times New Roman"/>
        <charset val="204"/>
      </rPr>
      <t>5</t>
    </r>
    <r>
      <rPr>
        <sz val="10.5"/>
        <color rgb="FF000000"/>
        <rFont val="楷体"/>
        <charset val="204"/>
      </rPr>
      <t>章规定的绝缘衬套</t>
    </r>
  </si>
  <si>
    <r>
      <rPr>
        <sz val="10.5"/>
        <color rgb="FF000000"/>
        <rFont val="Times New Roman"/>
        <charset val="204"/>
      </rPr>
      <t>SELV</t>
    </r>
    <r>
      <rPr>
        <sz val="10.5"/>
        <color rgb="FF000000"/>
        <rFont val="宋体"/>
        <charset val="204"/>
      </rPr>
      <t>：</t>
    </r>
  </si>
  <si>
    <r>
      <rPr>
        <sz val="10.5"/>
        <color rgb="FF000000"/>
        <rFont val="Times New Roman"/>
        <charset val="204"/>
      </rPr>
      <t>-</t>
    </r>
    <r>
      <rPr>
        <sz val="10.5"/>
        <color rgb="FF000000"/>
        <rFont val="宋体"/>
        <charset val="204"/>
      </rPr>
      <t>不同极性的载流部件之间：</t>
    </r>
  </si>
  <si>
    <r>
      <rPr>
        <sz val="10.5"/>
        <color rgb="FF000000"/>
        <rFont val="Times New Roman"/>
        <charset val="204"/>
      </rPr>
      <t>-</t>
    </r>
    <r>
      <rPr>
        <sz val="10.5"/>
        <color rgb="FF000000"/>
        <rFont val="宋体"/>
        <charset val="204"/>
      </rPr>
      <t>载流部件与安装表面之间：</t>
    </r>
    <r>
      <rPr>
        <sz val="10.5"/>
        <color rgb="FF000000"/>
        <rFont val="Times New Roman"/>
        <charset val="204"/>
      </rPr>
      <t xml:space="preserve"> 500 V</t>
    </r>
  </si>
  <si>
    <r>
      <rPr>
        <sz val="10.5"/>
        <color rgb="FF000000"/>
        <rFont val="楷体"/>
        <charset val="204"/>
      </rPr>
      <t>测试项目：接触电流</t>
    </r>
  </si>
  <si>
    <r>
      <rPr>
        <sz val="10.5"/>
        <color rgb="FF000000"/>
        <rFont val="楷体"/>
        <charset val="204"/>
      </rPr>
      <t>最大限值（峰值）</t>
    </r>
  </si>
  <si>
    <r>
      <rPr>
        <sz val="10.5"/>
        <color rgb="FF000000"/>
        <rFont val="Times New Roman"/>
        <charset val="204"/>
      </rPr>
      <t>-</t>
    </r>
    <r>
      <rPr>
        <sz val="10.5"/>
        <color rgb="FF000000"/>
        <rFont val="宋体"/>
        <charset val="204"/>
      </rPr>
      <t>载流部件与灯具的金属部件之间：</t>
    </r>
    <r>
      <rPr>
        <sz val="10.5"/>
        <color rgb="FF000000"/>
        <rFont val="Times New Roman"/>
        <charset val="204"/>
      </rPr>
      <t xml:space="preserve"> 500 V</t>
    </r>
  </si>
  <si>
    <r>
      <rPr>
        <sz val="10.5"/>
        <color rgb="FF000000"/>
        <rFont val="楷体"/>
        <charset val="204"/>
      </rPr>
      <t>所有</t>
    </r>
    <r>
      <rPr>
        <sz val="10.5"/>
        <color rgb="FF000000"/>
        <rFont val="Times New Roman"/>
        <charset val="204"/>
      </rPr>
      <t>II</t>
    </r>
    <r>
      <rPr>
        <sz val="10.5"/>
        <color rgb="FF000000"/>
        <rFont val="楷体"/>
        <charset val="204"/>
      </rPr>
      <t>类灯具</t>
    </r>
  </si>
  <si>
    <t>0.7 mA</t>
  </si>
  <si>
    <r>
      <rPr>
        <sz val="10.5"/>
        <color rgb="FF000000"/>
        <rFont val="Times New Roman"/>
        <charset val="204"/>
      </rPr>
      <t>-</t>
    </r>
    <r>
      <rPr>
        <sz val="10.5"/>
        <color rgb="FF000000"/>
        <rFont val="宋体"/>
        <charset val="204"/>
      </rPr>
      <t>软线固定架夹紧处软线或软缆的外表面和可触及金属部件：</t>
    </r>
    <r>
      <rPr>
        <sz val="10.5"/>
        <color rgb="FF000000"/>
        <rFont val="Times New Roman"/>
        <charset val="204"/>
      </rPr>
      <t xml:space="preserve"> 500 V</t>
    </r>
  </si>
  <si>
    <r>
      <rPr>
        <sz val="10.5"/>
        <color rgb="FF000000"/>
        <rFont val="楷体"/>
        <charset val="204"/>
      </rPr>
      <t>装有可连接到未接地插座的插头、额定值不超过</t>
    </r>
    <r>
      <rPr>
        <sz val="10.5"/>
        <color rgb="FF000000"/>
        <rFont val="Times New Roman"/>
        <charset val="204"/>
      </rPr>
      <t>16 A</t>
    </r>
    <r>
      <rPr>
        <sz val="10.5"/>
        <color rgb="FF000000"/>
        <rFont val="楷体"/>
        <charset val="204"/>
      </rPr>
      <t>的</t>
    </r>
    <r>
      <rPr>
        <sz val="10.5"/>
        <color rgb="FF000000"/>
        <rFont val="Times New Roman"/>
        <charset val="204"/>
      </rPr>
      <t>I</t>
    </r>
    <r>
      <rPr>
        <sz val="10.5"/>
        <color rgb="FF000000"/>
        <rFont val="楷体"/>
        <charset val="204"/>
      </rPr>
      <t>类灯具</t>
    </r>
  </si>
  <si>
    <r>
      <rPr>
        <sz val="10.5"/>
        <color rgb="FF000000"/>
        <rFont val="楷体"/>
        <charset val="204"/>
      </rPr>
      <t>用双重或加强绝缘隔离的</t>
    </r>
    <r>
      <rPr>
        <sz val="10.5"/>
        <color rgb="FF000000"/>
        <rFont val="Times New Roman"/>
        <charset val="204"/>
      </rPr>
      <t>I</t>
    </r>
    <r>
      <rPr>
        <sz val="10.5"/>
        <color rgb="FF000000"/>
        <rFont val="楷体"/>
        <charset val="204"/>
      </rPr>
      <t>类灯具中的金属部件</t>
    </r>
  </si>
  <si>
    <r>
      <rPr>
        <sz val="10.5"/>
        <color rgb="FF000000"/>
        <rFont val="Times New Roman"/>
        <charset val="204"/>
      </rPr>
      <t>-</t>
    </r>
    <r>
      <rPr>
        <sz val="10.5"/>
        <color rgb="FF000000"/>
        <rFont val="宋体"/>
        <charset val="204"/>
      </rPr>
      <t>不同极性的带电部件之间：</t>
    </r>
    <r>
      <rPr>
        <sz val="10.5"/>
        <color rgb="FF000000"/>
        <rFont val="Times New Roman"/>
        <charset val="204"/>
      </rPr>
      <t xml:space="preserve"> 1440 V</t>
    </r>
  </si>
  <si>
    <r>
      <rPr>
        <sz val="10.5"/>
        <color rgb="FF000000"/>
        <rFont val="楷体"/>
        <charset val="204"/>
      </rPr>
      <t>保护导体电流</t>
    </r>
  </si>
  <si>
    <r>
      <rPr>
        <sz val="10.5"/>
        <color rgb="FF000000"/>
        <rFont val="楷体"/>
        <charset val="204"/>
      </rPr>
      <t>电源电流</t>
    </r>
  </si>
  <si>
    <r>
      <rPr>
        <sz val="10.5"/>
        <color rgb="FF000000"/>
        <rFont val="楷体"/>
        <charset val="204"/>
      </rPr>
      <t>最大限值（有效值）</t>
    </r>
  </si>
  <si>
    <r>
      <rPr>
        <sz val="10.5"/>
        <color rgb="FF000000"/>
        <rFont val="Times New Roman"/>
        <charset val="204"/>
      </rPr>
      <t>-</t>
    </r>
    <r>
      <rPr>
        <sz val="10.5"/>
        <color rgb="FF000000"/>
        <rFont val="宋体"/>
        <charset val="204"/>
      </rPr>
      <t>带电部件与安装表面之间：</t>
    </r>
    <r>
      <rPr>
        <sz val="10.5"/>
        <color rgb="FF000000"/>
        <rFont val="Times New Roman"/>
        <charset val="204"/>
      </rPr>
      <t xml:space="preserve"> 1440 V</t>
    </r>
  </si>
  <si>
    <r>
      <rPr>
        <sz val="10.5"/>
        <color rgb="FF000000"/>
        <rFont val="楷体"/>
        <charset val="204"/>
      </rPr>
      <t>装有一个单相或多相插头、额定电流不超过</t>
    </r>
    <r>
      <rPr>
        <sz val="10.5"/>
        <color rgb="FF000000"/>
        <rFont val="Times New Roman"/>
        <charset val="204"/>
      </rPr>
      <t>32 A</t>
    </r>
    <r>
      <rPr>
        <sz val="10.5"/>
        <color rgb="FF000000"/>
        <rFont val="楷体"/>
        <charset val="204"/>
      </rPr>
      <t>的</t>
    </r>
    <r>
      <rPr>
        <sz val="10.5"/>
        <color rgb="FF000000"/>
        <rFont val="Times New Roman"/>
        <charset val="204"/>
      </rPr>
      <t>I</t>
    </r>
    <r>
      <rPr>
        <sz val="10.5"/>
        <color rgb="FF000000"/>
        <rFont val="楷体"/>
        <charset val="204"/>
      </rPr>
      <t>类灯具</t>
    </r>
  </si>
  <si>
    <r>
      <rPr>
        <sz val="10.5"/>
        <color rgb="FF000000"/>
        <rFont val="Times New Roman"/>
        <charset val="204"/>
      </rPr>
      <t xml:space="preserve">≤4 A
</t>
    </r>
    <r>
      <rPr>
        <sz val="10.5"/>
        <color rgb="FF000000"/>
        <rFont val="楷体"/>
        <charset val="204"/>
      </rPr>
      <t>＞</t>
    </r>
    <r>
      <rPr>
        <sz val="10.5"/>
        <color rgb="FF000000"/>
        <rFont val="Times New Roman"/>
        <charset val="204"/>
      </rPr>
      <t xml:space="preserve">4 A </t>
    </r>
    <r>
      <rPr>
        <sz val="10.5"/>
        <color rgb="FF000000"/>
        <rFont val="楷体"/>
        <charset val="204"/>
      </rPr>
      <t>但</t>
    </r>
    <r>
      <rPr>
        <sz val="10.5"/>
        <color rgb="FF000000"/>
        <rFont val="Times New Roman"/>
        <charset val="204"/>
      </rPr>
      <t xml:space="preserve"> ≤ 10 A
</t>
    </r>
    <r>
      <rPr>
        <sz val="10.5"/>
        <color rgb="FF000000"/>
        <rFont val="楷体"/>
        <charset val="204"/>
      </rPr>
      <t>＞</t>
    </r>
    <r>
      <rPr>
        <sz val="10.5"/>
        <color rgb="FF000000"/>
        <rFont val="Times New Roman"/>
        <charset val="204"/>
      </rPr>
      <t>10 A</t>
    </r>
  </si>
  <si>
    <t>2 mA
0.5 mA/A
5 mA</t>
  </si>
  <si>
    <r>
      <rPr>
        <sz val="10.5"/>
        <color rgb="FF000000"/>
        <rFont val="Times New Roman"/>
        <charset val="204"/>
      </rPr>
      <t>-</t>
    </r>
    <r>
      <rPr>
        <sz val="10.5"/>
        <color rgb="FF000000"/>
        <rFont val="宋体"/>
        <charset val="204"/>
      </rPr>
      <t>带电部件与灯具的金属部件之间：</t>
    </r>
    <r>
      <rPr>
        <sz val="10.5"/>
        <color rgb="FF000000"/>
        <rFont val="Times New Roman"/>
        <charset val="204"/>
      </rPr>
      <t xml:space="preserve"> 1440 V</t>
    </r>
  </si>
  <si>
    <r>
      <rPr>
        <sz val="10.5"/>
        <color rgb="FF000000"/>
        <rFont val="Times New Roman"/>
        <charset val="204"/>
      </rPr>
      <t>-</t>
    </r>
    <r>
      <rPr>
        <sz val="10.5"/>
        <color rgb="FF000000"/>
        <rFont val="宋体"/>
        <charset val="204"/>
      </rPr>
      <t>软线固定架夹紧处软线或软缆的外表面和可触及金属部件之间：</t>
    </r>
    <r>
      <rPr>
        <sz val="10.5"/>
        <color rgb="FF000000"/>
        <rFont val="Times New Roman"/>
        <charset val="204"/>
      </rPr>
      <t xml:space="preserve"> 1440 V</t>
    </r>
  </si>
  <si>
    <r>
      <rPr>
        <sz val="10.5"/>
        <color rgb="FF000000"/>
        <rFont val="楷体"/>
        <charset val="204"/>
      </rPr>
      <t>要永久连接的</t>
    </r>
    <r>
      <rPr>
        <sz val="10.5"/>
        <color rgb="FF000000"/>
        <rFont val="Times New Roman"/>
        <charset val="204"/>
      </rPr>
      <t>I</t>
    </r>
    <r>
      <rPr>
        <sz val="10.5"/>
        <color rgb="FF000000"/>
        <rFont val="楷体"/>
        <charset val="204"/>
      </rPr>
      <t>类灯具</t>
    </r>
  </si>
  <si>
    <r>
      <rPr>
        <sz val="10.5"/>
        <color rgb="FF000000"/>
        <rFont val="Times New Roman"/>
        <charset val="204"/>
      </rPr>
      <t xml:space="preserve">≤ 7 A
</t>
    </r>
    <r>
      <rPr>
        <sz val="10.5"/>
        <color rgb="FF000000"/>
        <rFont val="楷体"/>
        <charset val="204"/>
      </rPr>
      <t>＞</t>
    </r>
    <r>
      <rPr>
        <sz val="10.5"/>
        <color rgb="FF000000"/>
        <rFont val="Times New Roman"/>
        <charset val="204"/>
      </rPr>
      <t xml:space="preserve"> 7 A </t>
    </r>
    <r>
      <rPr>
        <sz val="10.5"/>
        <color rgb="FF000000"/>
        <rFont val="楷体"/>
        <charset val="204"/>
      </rPr>
      <t>但</t>
    </r>
    <r>
      <rPr>
        <sz val="10.5"/>
        <color rgb="FF000000"/>
        <rFont val="Times New Roman"/>
        <charset val="204"/>
      </rPr>
      <t xml:space="preserve"> ≤ 20 A
</t>
    </r>
    <r>
      <rPr>
        <sz val="10.5"/>
        <color rgb="FF000000"/>
        <rFont val="楷体"/>
        <charset val="204"/>
      </rPr>
      <t>＞</t>
    </r>
    <r>
      <rPr>
        <sz val="10.5"/>
        <color rgb="FF000000"/>
        <rFont val="Times New Roman"/>
        <charset val="204"/>
      </rPr>
      <t xml:space="preserve"> 20 A</t>
    </r>
  </si>
  <si>
    <t>3.5 mA
0.5 mA/A
10 mA</t>
  </si>
  <si>
    <t>10.3.1</t>
  </si>
  <si>
    <r>
      <rPr>
        <sz val="10.5"/>
        <color rgb="FF000000"/>
        <rFont val="宋体"/>
        <charset val="204"/>
      </rPr>
      <t>接触电流</t>
    </r>
    <r>
      <rPr>
        <sz val="10.5"/>
        <color rgb="FF000000"/>
        <rFont val="Times New Roman"/>
        <charset val="204"/>
      </rPr>
      <t>/</t>
    </r>
    <r>
      <rPr>
        <sz val="10.5"/>
        <color rgb="FF000000"/>
        <rFont val="宋体"/>
        <charset val="204"/>
      </rPr>
      <t>保护导体电流（</t>
    </r>
    <r>
      <rPr>
        <sz val="10.5"/>
        <color rgb="FF000000"/>
        <rFont val="Times New Roman"/>
        <charset val="204"/>
      </rPr>
      <t>mA</t>
    </r>
    <r>
      <rPr>
        <sz val="10.5"/>
        <color rgb="FF000000"/>
        <rFont val="宋体"/>
        <charset val="204"/>
      </rPr>
      <t>）</t>
    </r>
    <r>
      <rPr>
        <sz val="10.5"/>
        <color rgb="FF000000"/>
        <rFont val="Times New Roman"/>
        <charset val="204"/>
      </rPr>
      <t xml:space="preserve">: </t>
    </r>
    <r>
      <rPr>
        <sz val="10.5"/>
        <color rgb="FF000000"/>
        <rFont val="宋体"/>
        <charset val="204"/>
      </rPr>
      <t>（</t>
    </r>
    <r>
      <rPr>
        <sz val="10.5"/>
        <color rgb="FF000000"/>
        <rFont val="Times New Roman"/>
        <charset val="204"/>
      </rPr>
      <t>---/≤3.5 mA</t>
    </r>
    <r>
      <rPr>
        <sz val="10.5"/>
        <color rgb="FF000000"/>
        <rFont val="宋体"/>
        <charset val="204"/>
      </rPr>
      <t>）</t>
    </r>
  </si>
  <si>
    <t>----/0.01 mA</t>
  </si>
  <si>
    <r>
      <rPr>
        <sz val="10.5"/>
        <color rgb="FF000000"/>
        <rFont val="楷体"/>
        <charset val="204"/>
      </rPr>
      <t>电灼烧</t>
    </r>
  </si>
  <si>
    <r>
      <rPr>
        <sz val="10.5"/>
        <color rgb="FF000000"/>
        <rFont val="楷体"/>
        <charset val="204"/>
      </rPr>
      <t>考虑中</t>
    </r>
  </si>
  <si>
    <r>
      <rPr>
        <sz val="10.5"/>
        <color rgb="FF000000"/>
        <rFont val="Times New Roman"/>
        <charset val="204"/>
      </rPr>
      <t>*</t>
    </r>
    <r>
      <rPr>
        <sz val="10.5"/>
        <color rgb="FF000000"/>
        <rFont val="楷体"/>
        <charset val="204"/>
      </rPr>
      <t>注：当随灯具提供的制造商说明书建议灯具必须接地时，不要求试验。</t>
    </r>
  </si>
  <si>
    <t>耐热、耐火和耐起痕</t>
  </si>
  <si>
    <r>
      <rPr>
        <sz val="10.5"/>
        <color rgb="FF000000"/>
        <rFont val="楷体"/>
        <charset val="204"/>
      </rPr>
      <t>（</t>
    </r>
    <r>
      <rPr>
        <sz val="10.5"/>
        <color rgb="FF000000"/>
        <rFont val="Times New Roman"/>
        <charset val="204"/>
      </rPr>
      <t xml:space="preserve">13.2.1 </t>
    </r>
    <r>
      <rPr>
        <sz val="10.5"/>
        <color rgb="FF000000"/>
        <rFont val="楷体"/>
        <charset val="204"/>
      </rPr>
      <t>球压试验）预处理温度（</t>
    </r>
    <r>
      <rPr>
        <sz val="10.5"/>
        <color rgb="FF000000"/>
        <rFont val="Times New Roman"/>
        <charset val="204"/>
      </rPr>
      <t>℃</t>
    </r>
    <r>
      <rPr>
        <sz val="10.5"/>
        <color rgb="FF000000"/>
        <rFont val="楷体"/>
        <charset val="204"/>
      </rPr>
      <t>）：</t>
    </r>
    <r>
      <rPr>
        <sz val="10.5"/>
        <color rgb="FF000000"/>
        <rFont val="Times New Roman"/>
        <charset val="204"/>
      </rPr>
      <t xml:space="preserve">           </t>
    </r>
    <r>
      <rPr>
        <sz val="10.5"/>
        <color rgb="FF000000"/>
        <rFont val="楷体"/>
        <charset val="204"/>
      </rPr>
      <t>；预处理湿度（％）：</t>
    </r>
    <r>
      <rPr>
        <sz val="10.5"/>
        <color rgb="FF000000"/>
        <rFont val="Times New Roman"/>
        <charset val="204"/>
      </rPr>
      <t xml:space="preserve">               </t>
    </r>
    <r>
      <rPr>
        <sz val="10.5"/>
        <color rgb="FF000000"/>
        <rFont val="楷体"/>
        <charset val="204"/>
      </rPr>
      <t>；预处理时间（</t>
    </r>
    <r>
      <rPr>
        <sz val="10.5"/>
        <color rgb="FF000000"/>
        <rFont val="Times New Roman"/>
        <charset val="204"/>
      </rPr>
      <t>h</t>
    </r>
    <r>
      <rPr>
        <sz val="10.5"/>
        <color rgb="FF000000"/>
        <rFont val="楷体"/>
        <charset val="204"/>
      </rPr>
      <t>）：</t>
    </r>
    <r>
      <rPr>
        <sz val="10.5"/>
        <color rgb="FF000000"/>
        <rFont val="Times New Roman"/>
        <charset val="204"/>
      </rPr>
      <t xml:space="preserve">   24 h       </t>
    </r>
    <r>
      <rPr>
        <sz val="10.5"/>
        <color rgb="FF000000"/>
        <rFont val="楷体"/>
        <charset val="204"/>
      </rPr>
      <t>；</t>
    </r>
  </si>
  <si>
    <t>13.2.1</t>
  </si>
  <si>
    <t>球压试验：</t>
  </si>
  <si>
    <r>
      <rPr>
        <sz val="10.5"/>
        <color rgb="FF000000"/>
        <rFont val="楷体"/>
        <charset val="204"/>
      </rPr>
      <t>测试时间</t>
    </r>
    <r>
      <rPr>
        <sz val="10.5"/>
        <color rgb="FF000000"/>
        <rFont val="Times New Roman"/>
        <charset val="204"/>
      </rPr>
      <t xml:space="preserve">:               </t>
    </r>
  </si>
  <si>
    <r>
      <rPr>
        <sz val="10.5"/>
        <rFont val="Times New Roman"/>
        <charset val="134"/>
      </rPr>
      <t>-</t>
    </r>
    <r>
      <rPr>
        <sz val="10.5"/>
        <rFont val="SimSun"/>
        <charset val="134"/>
      </rPr>
      <t>受试部件；温度</t>
    </r>
    <r>
      <rPr>
        <sz val="10.5"/>
        <rFont val="Times New Roman"/>
        <charset val="134"/>
      </rPr>
      <t>(℃) :</t>
    </r>
  </si>
  <si>
    <r>
      <rPr>
        <sz val="10.5"/>
        <color rgb="FF000000"/>
        <rFont val="楷体"/>
        <charset val="204"/>
      </rPr>
      <t>部件名称</t>
    </r>
  </si>
  <si>
    <r>
      <rPr>
        <sz val="10.5"/>
        <color rgb="FF000000"/>
        <rFont val="楷体"/>
        <charset val="204"/>
      </rPr>
      <t>样品材质、</t>
    </r>
    <r>
      <rPr>
        <sz val="10.5"/>
        <color rgb="FF000000"/>
        <rFont val="Times New Roman"/>
        <charset val="204"/>
      </rPr>
      <t xml:space="preserve">
</t>
    </r>
    <r>
      <rPr>
        <sz val="10.5"/>
        <color rgb="FF000000"/>
        <rFont val="楷体"/>
        <charset val="204"/>
      </rPr>
      <t>厚度（</t>
    </r>
    <r>
      <rPr>
        <sz val="10.5"/>
        <color rgb="FF000000"/>
        <rFont val="Times New Roman"/>
        <charset val="204"/>
      </rPr>
      <t>mm</t>
    </r>
    <r>
      <rPr>
        <sz val="10.5"/>
        <color rgb="FF000000"/>
        <rFont val="楷体"/>
        <charset val="204"/>
      </rPr>
      <t>）</t>
    </r>
  </si>
  <si>
    <r>
      <rPr>
        <sz val="10.5"/>
        <color rgb="FF000000"/>
        <rFont val="楷体"/>
        <charset val="204"/>
      </rPr>
      <t>提供绝缘保护的类型</t>
    </r>
  </si>
  <si>
    <r>
      <rPr>
        <sz val="10.5"/>
        <color rgb="FF000000"/>
        <rFont val="楷体"/>
        <charset val="204"/>
      </rPr>
      <t>热试验温度（</t>
    </r>
    <r>
      <rPr>
        <sz val="10.5"/>
        <color rgb="FF000000"/>
        <rFont val="Times New Roman"/>
        <charset val="204"/>
      </rPr>
      <t>℃</t>
    </r>
    <r>
      <rPr>
        <sz val="10.5"/>
        <color rgb="FF000000"/>
        <rFont val="楷体"/>
        <charset val="204"/>
      </rPr>
      <t>）</t>
    </r>
  </si>
  <si>
    <r>
      <rPr>
        <sz val="10.5"/>
        <color rgb="FF000000"/>
        <rFont val="楷体"/>
        <charset val="204"/>
      </rPr>
      <t>耐热试验温度（</t>
    </r>
    <r>
      <rPr>
        <sz val="10.5"/>
        <color rgb="FF000000"/>
        <rFont val="Times New Roman"/>
        <charset val="204"/>
      </rPr>
      <t>℃</t>
    </r>
    <r>
      <rPr>
        <sz val="10.5"/>
        <color rgb="FF000000"/>
        <rFont val="楷体"/>
        <charset val="204"/>
      </rPr>
      <t>）</t>
    </r>
  </si>
  <si>
    <r>
      <rPr>
        <sz val="10.5"/>
        <color rgb="FF000000"/>
        <rFont val="楷体"/>
        <charset val="204"/>
      </rPr>
      <t>压痕直径（</t>
    </r>
    <r>
      <rPr>
        <sz val="10.5"/>
        <color rgb="FF000000"/>
        <rFont val="Times New Roman"/>
        <charset val="204"/>
      </rPr>
      <t>mm</t>
    </r>
    <r>
      <rPr>
        <sz val="10.5"/>
        <color rgb="FF000000"/>
        <rFont val="楷体"/>
        <charset val="204"/>
      </rPr>
      <t>）</t>
    </r>
  </si>
  <si>
    <t>单层：
叠厚：</t>
  </si>
  <si>
    <t>1．提供防触电保护的外部绝缘材料；</t>
  </si>
  <si>
    <t xml:space="preserve">  1；   2；</t>
  </si>
  <si>
    <t>13.3.1</t>
  </si>
  <si>
    <t>针焰试验：</t>
  </si>
  <si>
    <r>
      <rPr>
        <sz val="10.5"/>
        <rFont val="Times New Roman"/>
        <charset val="134"/>
      </rPr>
      <t>-</t>
    </r>
    <r>
      <rPr>
        <sz val="10.5"/>
        <rFont val="SimSun"/>
        <charset val="134"/>
      </rPr>
      <t>受试部件</t>
    </r>
    <r>
      <rPr>
        <sz val="10.5"/>
        <rFont val="Times New Roman"/>
        <charset val="134"/>
      </rPr>
      <t xml:space="preserve"> :</t>
    </r>
  </si>
  <si>
    <r>
      <rPr>
        <sz val="10.5"/>
        <color rgb="FF000000"/>
        <rFont val="宋体"/>
        <charset val="204"/>
      </rPr>
      <t>接线端子座：无后燃；无滴落物</t>
    </r>
  </si>
  <si>
    <t>2．固定载流部件就位；</t>
  </si>
  <si>
    <t xml:space="preserve">  3；   4；</t>
  </si>
  <si>
    <r>
      <rPr>
        <sz val="10.5"/>
        <color rgb="FF000000"/>
        <rFont val="楷体"/>
        <charset val="204"/>
      </rPr>
      <t>3</t>
    </r>
    <r>
      <rPr>
        <sz val="10.5"/>
        <color rgb="FF000000"/>
        <rFont val="宋体"/>
        <charset val="204"/>
      </rPr>
      <t>．</t>
    </r>
    <r>
      <rPr>
        <sz val="10.5"/>
        <color rgb="FF000000"/>
        <rFont val="楷体"/>
        <charset val="204"/>
      </rPr>
      <t>固定安全特低电压部件就位；</t>
    </r>
  </si>
  <si>
    <t>4．提供附加绝缘（耐热试验不是必须的）</t>
  </si>
  <si>
    <t>13.3.2</t>
  </si>
  <si>
    <t>灼热丝试验：</t>
  </si>
  <si>
    <r>
      <rPr>
        <sz val="10.5"/>
        <color rgb="FF000000"/>
        <rFont val="Times New Roman"/>
        <charset val="204"/>
      </rPr>
      <t>LED</t>
    </r>
    <r>
      <rPr>
        <sz val="10.5"/>
        <color rgb="FF000000"/>
        <rFont val="宋体"/>
        <charset val="204"/>
      </rPr>
      <t>模块罩盖：无后燃；无滴落物</t>
    </r>
  </si>
  <si>
    <r>
      <rPr>
        <sz val="10.5"/>
        <color rgb="FF000000"/>
        <rFont val="楷体"/>
        <charset val="204"/>
      </rPr>
      <t>（</t>
    </r>
    <r>
      <rPr>
        <sz val="10.5"/>
        <color rgb="FF000000"/>
        <rFont val="Times New Roman"/>
        <charset val="204"/>
      </rPr>
      <t xml:space="preserve">13.3.1 </t>
    </r>
    <r>
      <rPr>
        <sz val="10.5"/>
        <color rgb="FF000000"/>
        <rFont val="楷体"/>
        <charset val="204"/>
      </rPr>
      <t>针焰试验）预处理温度（</t>
    </r>
    <r>
      <rPr>
        <sz val="10.5"/>
        <color rgb="FF000000"/>
        <rFont val="Times New Roman"/>
        <charset val="204"/>
      </rPr>
      <t>℃</t>
    </r>
    <r>
      <rPr>
        <sz val="10.5"/>
        <color rgb="FF000000"/>
        <rFont val="楷体"/>
        <charset val="204"/>
      </rPr>
      <t>）：</t>
    </r>
    <r>
      <rPr>
        <sz val="10.5"/>
        <color rgb="FF000000"/>
        <rFont val="Times New Roman"/>
        <charset val="204"/>
      </rPr>
      <t xml:space="preserve">           </t>
    </r>
    <r>
      <rPr>
        <sz val="10.5"/>
        <color rgb="FF000000"/>
        <rFont val="楷体"/>
        <charset val="204"/>
      </rPr>
      <t>；预处理湿度（％）：</t>
    </r>
    <r>
      <rPr>
        <sz val="10.5"/>
        <color rgb="FF000000"/>
        <rFont val="Times New Roman"/>
        <charset val="204"/>
      </rPr>
      <t xml:space="preserve">               </t>
    </r>
    <r>
      <rPr>
        <sz val="10.5"/>
        <color rgb="FF000000"/>
        <rFont val="楷体"/>
        <charset val="204"/>
      </rPr>
      <t>；预处理时间（</t>
    </r>
    <r>
      <rPr>
        <sz val="10.5"/>
        <color rgb="FF000000"/>
        <rFont val="Times New Roman"/>
        <charset val="204"/>
      </rPr>
      <t>h</t>
    </r>
    <r>
      <rPr>
        <sz val="10.5"/>
        <color rgb="FF000000"/>
        <rFont val="楷体"/>
        <charset val="204"/>
      </rPr>
      <t>）：</t>
    </r>
    <r>
      <rPr>
        <sz val="10.5"/>
        <color rgb="FF000000"/>
        <rFont val="Times New Roman"/>
        <charset val="204"/>
      </rPr>
      <t xml:space="preserve">   24 h       </t>
    </r>
    <r>
      <rPr>
        <sz val="10.5"/>
        <color rgb="FF000000"/>
        <rFont val="楷体"/>
        <charset val="204"/>
      </rPr>
      <t>；</t>
    </r>
  </si>
  <si>
    <r>
      <rPr>
        <sz val="10.5"/>
        <color rgb="FF000000"/>
        <rFont val="楷体"/>
        <charset val="204"/>
      </rPr>
      <t>火源火焰高度（</t>
    </r>
    <r>
      <rPr>
        <sz val="10.5"/>
        <color rgb="FF000000"/>
        <rFont val="Times New Roman"/>
        <charset val="204"/>
      </rPr>
      <t>mm</t>
    </r>
    <r>
      <rPr>
        <sz val="10.5"/>
        <color rgb="FF000000"/>
        <rFont val="楷体"/>
        <charset val="204"/>
      </rPr>
      <t>）</t>
    </r>
  </si>
  <si>
    <r>
      <rPr>
        <sz val="10.5"/>
        <color rgb="FF000000"/>
        <rFont val="楷体"/>
        <charset val="204"/>
      </rPr>
      <t>针焰施加时间</t>
    </r>
  </si>
  <si>
    <r>
      <rPr>
        <sz val="10.5"/>
        <color rgb="FF000000"/>
        <rFont val="楷体"/>
        <charset val="204"/>
      </rPr>
      <t>火源撤离后，是否起火</t>
    </r>
  </si>
  <si>
    <r>
      <rPr>
        <sz val="10.5"/>
        <color rgb="FF000000"/>
        <rFont val="楷体"/>
        <charset val="204"/>
      </rPr>
      <t>火源撤离后继续燃烧的时间</t>
    </r>
  </si>
  <si>
    <r>
      <rPr>
        <sz val="10.5"/>
        <color rgb="FF000000"/>
        <rFont val="楷体"/>
        <charset val="204"/>
      </rPr>
      <t>是否有</t>
    </r>
    <r>
      <rPr>
        <sz val="10.5"/>
        <color rgb="FF000000"/>
        <rFont val="Times New Roman"/>
        <charset val="204"/>
      </rPr>
      <t xml:space="preserve">
</t>
    </r>
    <r>
      <rPr>
        <sz val="10.5"/>
        <color rgb="FF000000"/>
        <rFont val="楷体"/>
        <charset val="204"/>
      </rPr>
      <t>滴落物</t>
    </r>
  </si>
  <si>
    <r>
      <rPr>
        <sz val="10.5"/>
        <color rgb="FF000000"/>
        <rFont val="楷体"/>
        <charset val="204"/>
      </rPr>
      <t>是否引燃</t>
    </r>
    <r>
      <rPr>
        <sz val="10.5"/>
        <color rgb="FF000000"/>
        <rFont val="Times New Roman"/>
        <charset val="204"/>
      </rPr>
      <t xml:space="preserve">
</t>
    </r>
    <r>
      <rPr>
        <sz val="10.5"/>
        <color rgb="FF000000"/>
        <rFont val="楷体"/>
        <charset val="204"/>
      </rPr>
      <t>铺底层</t>
    </r>
  </si>
  <si>
    <t>13.4.1</t>
  </si>
  <si>
    <r>
      <rPr>
        <sz val="10.5"/>
        <rFont val="SimSun"/>
        <charset val="134"/>
      </rPr>
      <t>耐起痕试验：</t>
    </r>
  </si>
  <si>
    <t>12 mm</t>
  </si>
  <si>
    <t>10 s</t>
  </si>
  <si>
    <t xml:space="preserve">  未起火
  起火</t>
  </si>
  <si>
    <t xml:space="preserve">  无滴落物
  有滴落物</t>
  </si>
  <si>
    <t xml:space="preserve">  引燃
  未引燃</t>
  </si>
  <si>
    <r>
      <rPr>
        <sz val="10.5"/>
        <color rgb="FF000000"/>
        <rFont val="楷体"/>
        <charset val="204"/>
      </rPr>
      <t>（</t>
    </r>
    <r>
      <rPr>
        <sz val="10.5"/>
        <color rgb="FF000000"/>
        <rFont val="Times New Roman"/>
        <charset val="204"/>
      </rPr>
      <t xml:space="preserve">13.3.2 </t>
    </r>
    <r>
      <rPr>
        <sz val="10.5"/>
        <color rgb="FF000000"/>
        <rFont val="楷体"/>
        <charset val="204"/>
      </rPr>
      <t>灼热丝试验）预处理温度（</t>
    </r>
    <r>
      <rPr>
        <sz val="10.5"/>
        <color rgb="FF000000"/>
        <rFont val="Times New Roman"/>
        <charset val="204"/>
      </rPr>
      <t>℃</t>
    </r>
    <r>
      <rPr>
        <sz val="10.5"/>
        <color rgb="FF000000"/>
        <rFont val="楷体"/>
        <charset val="204"/>
      </rPr>
      <t>）：</t>
    </r>
    <r>
      <rPr>
        <sz val="10.5"/>
        <color rgb="FF000000"/>
        <rFont val="Times New Roman"/>
        <charset val="204"/>
      </rPr>
      <t xml:space="preserve">           </t>
    </r>
    <r>
      <rPr>
        <sz val="10.5"/>
        <color rgb="FF000000"/>
        <rFont val="楷体"/>
        <charset val="204"/>
      </rPr>
      <t>；预处理湿度（％）：</t>
    </r>
    <r>
      <rPr>
        <sz val="10.5"/>
        <color rgb="FF000000"/>
        <rFont val="Times New Roman"/>
        <charset val="204"/>
      </rPr>
      <t xml:space="preserve">               </t>
    </r>
    <r>
      <rPr>
        <sz val="10.5"/>
        <color rgb="FF000000"/>
        <rFont val="楷体"/>
        <charset val="204"/>
      </rPr>
      <t>；预处理时间（</t>
    </r>
    <r>
      <rPr>
        <sz val="10.5"/>
        <color rgb="FF000000"/>
        <rFont val="Times New Roman"/>
        <charset val="204"/>
      </rPr>
      <t>h</t>
    </r>
    <r>
      <rPr>
        <sz val="10.5"/>
        <color rgb="FF000000"/>
        <rFont val="楷体"/>
        <charset val="204"/>
      </rPr>
      <t>）：</t>
    </r>
    <r>
      <rPr>
        <sz val="10.5"/>
        <color rgb="FF000000"/>
        <rFont val="Times New Roman"/>
        <charset val="204"/>
      </rPr>
      <t xml:space="preserve">   24 h       </t>
    </r>
    <r>
      <rPr>
        <sz val="10.5"/>
        <color rgb="FF000000"/>
        <rFont val="楷体"/>
        <charset val="204"/>
      </rPr>
      <t>；</t>
    </r>
  </si>
  <si>
    <r>
      <rPr>
        <sz val="10.5"/>
        <color rgb="FF000000"/>
        <rFont val="楷体"/>
        <charset val="204"/>
      </rPr>
      <t>测试时间</t>
    </r>
    <r>
      <rPr>
        <sz val="10.5"/>
        <color rgb="FF000000"/>
        <rFont val="Times New Roman"/>
        <charset val="204"/>
      </rPr>
      <t xml:space="preserve">:              </t>
    </r>
  </si>
  <si>
    <t>-必要时，试验后灼热丝应用钢丝刷清洁，清洁后检查灼热丝：
  作了清洁，清洁后A的尺寸           ；  有裂纹      无裂纹；
  未做清洁    有裂纹    无裂纹。</t>
  </si>
  <si>
    <t>部件名称</t>
  </si>
  <si>
    <r>
      <rPr>
        <sz val="10.5"/>
        <color rgb="FF000000"/>
        <rFont val="楷体"/>
        <charset val="204"/>
      </rPr>
      <t>灼热丝温度（</t>
    </r>
    <r>
      <rPr>
        <sz val="10.5"/>
        <color rgb="FF000000"/>
        <rFont val="Times New Roman"/>
        <charset val="204"/>
      </rPr>
      <t>℃</t>
    </r>
    <r>
      <rPr>
        <sz val="10.5"/>
        <color rgb="FF000000"/>
        <rFont val="楷体"/>
        <charset val="204"/>
      </rPr>
      <t>）</t>
    </r>
  </si>
  <si>
    <t>灼热丝施加
时间</t>
  </si>
  <si>
    <t>是否起火</t>
  </si>
  <si>
    <t>火焰熄灭时间</t>
  </si>
  <si>
    <t>是否有
滴落物</t>
  </si>
  <si>
    <t>是否引燃
铺底层</t>
  </si>
  <si>
    <r>
      <rPr>
        <sz val="10.5"/>
        <color rgb="FF000000"/>
        <rFont val="楷体"/>
        <charset val="204"/>
      </rPr>
      <t>（</t>
    </r>
    <r>
      <rPr>
        <sz val="10.5"/>
        <color rgb="FF000000"/>
        <rFont val="Times New Roman"/>
        <charset val="204"/>
      </rPr>
      <t xml:space="preserve">13.4.1 </t>
    </r>
    <r>
      <rPr>
        <sz val="10.5"/>
        <color rgb="FF000000"/>
        <rFont val="楷体"/>
        <charset val="204"/>
      </rPr>
      <t>耐热痕试验）预处理温度（</t>
    </r>
    <r>
      <rPr>
        <sz val="10.5"/>
        <color rgb="FF000000"/>
        <rFont val="Times New Roman"/>
        <charset val="204"/>
      </rPr>
      <t>℃</t>
    </r>
    <r>
      <rPr>
        <sz val="10.5"/>
        <color rgb="FF000000"/>
        <rFont val="楷体"/>
        <charset val="204"/>
      </rPr>
      <t>）：</t>
    </r>
    <r>
      <rPr>
        <sz val="10.5"/>
        <color rgb="FF000000"/>
        <rFont val="Times New Roman"/>
        <charset val="204"/>
      </rPr>
      <t xml:space="preserve">           </t>
    </r>
    <r>
      <rPr>
        <sz val="10.5"/>
        <color rgb="FF000000"/>
        <rFont val="楷体"/>
        <charset val="204"/>
      </rPr>
      <t>；预处理湿度（％）：</t>
    </r>
    <r>
      <rPr>
        <sz val="10.5"/>
        <color rgb="FF000000"/>
        <rFont val="Times New Roman"/>
        <charset val="204"/>
      </rPr>
      <t xml:space="preserve">               </t>
    </r>
    <r>
      <rPr>
        <sz val="10.5"/>
        <color rgb="FF000000"/>
        <rFont val="楷体"/>
        <charset val="204"/>
      </rPr>
      <t>；预处理时间（</t>
    </r>
    <r>
      <rPr>
        <sz val="10.5"/>
        <color rgb="FF000000"/>
        <rFont val="Times New Roman"/>
        <charset val="204"/>
      </rPr>
      <t>h</t>
    </r>
    <r>
      <rPr>
        <sz val="10.5"/>
        <color rgb="FF000000"/>
        <rFont val="楷体"/>
        <charset val="204"/>
      </rPr>
      <t>）：</t>
    </r>
    <r>
      <rPr>
        <sz val="10.5"/>
        <color rgb="FF000000"/>
        <rFont val="Times New Roman"/>
        <charset val="204"/>
      </rPr>
      <t xml:space="preserve">   24 h       </t>
    </r>
    <r>
      <rPr>
        <sz val="10.5"/>
        <color rgb="FF000000"/>
        <rFont val="楷体"/>
        <charset val="204"/>
      </rPr>
      <t>；</t>
    </r>
  </si>
  <si>
    <t>测试起始时间:</t>
  </si>
  <si>
    <t xml:space="preserve">测试结束时间：                  </t>
  </si>
  <si>
    <t>测试人员：</t>
  </si>
  <si>
    <t xml:space="preserve">溶液A的电阻率（Ω·cm）:    检查电极：
</t>
  </si>
  <si>
    <t>在试样的平坦水平表面上，两电极面垂直相对；</t>
  </si>
  <si>
    <t xml:space="preserve">电极的间距（mm）： </t>
  </si>
  <si>
    <t>试验在三块材料上进行；</t>
  </si>
  <si>
    <t>试验在一快材料的3个部位进行。</t>
  </si>
  <si>
    <t>试样或试验部位编号</t>
  </si>
  <si>
    <t>材质、厚度（mm）及来源</t>
  </si>
  <si>
    <t>极间电流（A）</t>
  </si>
  <si>
    <t>过电流继电器是否动作及动作时的液滴数</t>
  </si>
  <si>
    <t>试样是否起火</t>
  </si>
  <si>
    <t>材料：    厚度：
层数：</t>
  </si>
  <si>
    <t>动作，液滴数   ；</t>
  </si>
  <si>
    <t>起火；</t>
  </si>
  <si>
    <t>未动作</t>
  </si>
  <si>
    <t>未起火</t>
  </si>
  <si>
    <r>
      <rPr>
        <sz val="10.5"/>
        <color rgb="FF000000"/>
        <rFont val="宋体"/>
        <charset val="204"/>
      </rPr>
      <t>附件</t>
    </r>
    <r>
      <rPr>
        <sz val="10.5"/>
        <color rgb="FF000000"/>
        <rFont val="Times New Roman"/>
        <charset val="204"/>
      </rPr>
      <t>1</t>
    </r>
    <r>
      <rPr>
        <sz val="10.5"/>
        <color rgb="FF000000"/>
        <rFont val="宋体"/>
        <charset val="204"/>
      </rPr>
      <t>：第</t>
    </r>
    <r>
      <rPr>
        <sz val="10.5"/>
        <color rgb="FF000000"/>
        <rFont val="Times New Roman"/>
        <charset val="204"/>
      </rPr>
      <t>12</t>
    </r>
    <r>
      <rPr>
        <sz val="10.5"/>
        <color rgb="FF000000"/>
        <rFont val="宋体"/>
        <charset val="204"/>
      </rPr>
      <t>章热试验的温度测量</t>
    </r>
  </si>
  <si>
    <r>
      <rPr>
        <sz val="10.5"/>
        <color rgb="FF000000"/>
        <rFont val="宋体"/>
        <charset val="204"/>
      </rPr>
      <t>型号：</t>
    </r>
  </si>
  <si>
    <r>
      <rPr>
        <sz val="10.5"/>
        <color rgb="FF000000"/>
        <rFont val="宋体"/>
        <charset val="204"/>
      </rPr>
      <t>所用光源</t>
    </r>
    <r>
      <rPr>
        <sz val="10.5"/>
        <color rgb="FF000000"/>
        <rFont val="Times New Roman"/>
        <charset val="204"/>
      </rPr>
      <t>:</t>
    </r>
  </si>
  <si>
    <r>
      <rPr>
        <sz val="10.5"/>
        <color rgb="FF000000"/>
        <rFont val="宋体"/>
        <charset val="204"/>
      </rPr>
      <t>所用的灯的控制装置：</t>
    </r>
  </si>
  <si>
    <r>
      <rPr>
        <sz val="10.5"/>
        <color rgb="FF000000"/>
        <rFont val="Times New Roman"/>
        <charset val="204"/>
      </rPr>
      <t>LED</t>
    </r>
    <r>
      <rPr>
        <sz val="10.5"/>
        <color rgb="FF000000"/>
        <rFont val="宋体"/>
        <charset val="204"/>
      </rPr>
      <t>控制装置</t>
    </r>
  </si>
  <si>
    <r>
      <rPr>
        <sz val="10.5"/>
        <color rgb="FF000000"/>
        <rFont val="宋体"/>
        <charset val="204"/>
      </rPr>
      <t>灯具的安装位置：</t>
    </r>
  </si>
  <si>
    <t>表中是将测得的温度校正到ta=25 ℃时的数据：</t>
  </si>
  <si>
    <r>
      <rPr>
        <sz val="10.5"/>
        <color rgb="FF000000"/>
        <rFont val="Times New Roman"/>
        <charset val="204"/>
      </rPr>
      <t>-</t>
    </r>
    <r>
      <rPr>
        <sz val="10.5"/>
        <color rgb="FF000000"/>
        <rFont val="宋体"/>
        <charset val="204"/>
      </rPr>
      <t>异常工作方式：</t>
    </r>
  </si>
  <si>
    <r>
      <rPr>
        <sz val="10.5"/>
        <color rgb="FF000000"/>
        <rFont val="Times New Roman"/>
        <charset val="204"/>
      </rPr>
      <t>-</t>
    </r>
    <r>
      <rPr>
        <sz val="10.5"/>
        <color rgb="FF000000"/>
        <rFont val="宋体"/>
        <charset val="204"/>
      </rPr>
      <t>试验</t>
    </r>
    <r>
      <rPr>
        <sz val="10.5"/>
        <color rgb="FF000000"/>
        <rFont val="Times New Roman"/>
        <charset val="204"/>
      </rPr>
      <t>1</t>
    </r>
    <r>
      <rPr>
        <sz val="10.5"/>
        <color rgb="FF000000"/>
        <rFont val="宋体"/>
        <charset val="204"/>
      </rPr>
      <t>：额定电压：</t>
    </r>
  </si>
  <si>
    <r>
      <rPr>
        <sz val="10.5"/>
        <color rgb="FF000000"/>
        <rFont val="Times New Roman"/>
        <charset val="204"/>
      </rPr>
      <t>-</t>
    </r>
    <r>
      <rPr>
        <sz val="10.5"/>
        <color rgb="FF000000"/>
        <rFont val="宋体"/>
        <charset val="204"/>
      </rPr>
      <t>试验</t>
    </r>
    <r>
      <rPr>
        <sz val="10.5"/>
        <color rgb="FF000000"/>
        <rFont val="Times New Roman"/>
        <charset val="204"/>
      </rPr>
      <t>2</t>
    </r>
    <r>
      <rPr>
        <sz val="10.5"/>
        <color rgb="FF000000"/>
        <rFont val="宋体"/>
        <charset val="204"/>
      </rPr>
      <t>：</t>
    </r>
    <r>
      <rPr>
        <sz val="10.5"/>
        <color rgb="FF000000"/>
        <rFont val="Times New Roman"/>
        <charset val="204"/>
      </rPr>
      <t>1.06</t>
    </r>
    <r>
      <rPr>
        <sz val="10.5"/>
        <color rgb="FF000000"/>
        <rFont val="宋体"/>
        <charset val="204"/>
      </rPr>
      <t>倍额定电压或</t>
    </r>
    <r>
      <rPr>
        <sz val="10.5"/>
        <color rgb="FF000000"/>
        <rFont val="Times New Roman"/>
        <charset val="204"/>
      </rPr>
      <t>1.05</t>
    </r>
    <r>
      <rPr>
        <sz val="10.5"/>
        <color rgb="FF000000"/>
        <rFont val="宋体"/>
        <charset val="204"/>
      </rPr>
      <t>倍额定功率：</t>
    </r>
  </si>
  <si>
    <t>1.06×220 V</t>
  </si>
  <si>
    <r>
      <rPr>
        <sz val="10.5"/>
        <color rgb="FF000000"/>
        <rFont val="Times New Roman"/>
        <charset val="204"/>
      </rPr>
      <t>-</t>
    </r>
    <r>
      <rPr>
        <sz val="10.5"/>
        <color rgb="FF000000"/>
        <rFont val="宋体"/>
        <charset val="204"/>
      </rPr>
      <t>试验</t>
    </r>
    <r>
      <rPr>
        <sz val="10.5"/>
        <color rgb="FF000000"/>
        <rFont val="Times New Roman"/>
        <charset val="204"/>
      </rPr>
      <t>3</t>
    </r>
    <r>
      <rPr>
        <sz val="10.5"/>
        <color rgb="FF000000"/>
        <rFont val="宋体"/>
        <charset val="204"/>
      </rPr>
      <t>：接线到插座的负载，</t>
    </r>
    <r>
      <rPr>
        <sz val="10.5"/>
        <color rgb="FF000000"/>
        <rFont val="Times New Roman"/>
        <charset val="204"/>
      </rPr>
      <t>1.06</t>
    </r>
    <r>
      <rPr>
        <sz val="10.5"/>
        <color rgb="FF000000"/>
        <rFont val="宋体"/>
        <charset val="204"/>
      </rPr>
      <t>倍电压或</t>
    </r>
    <r>
      <rPr>
        <sz val="10.5"/>
        <color rgb="FF000000"/>
        <rFont val="Times New Roman"/>
        <charset val="204"/>
      </rPr>
      <t>1.05</t>
    </r>
    <r>
      <rPr>
        <sz val="10.5"/>
        <color rgb="FF000000"/>
        <rFont val="宋体"/>
        <charset val="204"/>
      </rPr>
      <t>倍功率：</t>
    </r>
  </si>
  <si>
    <r>
      <rPr>
        <sz val="10.5"/>
        <color rgb="FF000000"/>
        <rFont val="Times New Roman"/>
        <charset val="204"/>
      </rPr>
      <t>-</t>
    </r>
    <r>
      <rPr>
        <sz val="10.5"/>
        <color rgb="FF000000"/>
        <rFont val="宋体"/>
        <charset val="204"/>
      </rPr>
      <t>试验</t>
    </r>
    <r>
      <rPr>
        <sz val="10.5"/>
        <color rgb="FF000000"/>
        <rFont val="Times New Roman"/>
        <charset val="204"/>
      </rPr>
      <t>4</t>
    </r>
    <r>
      <rPr>
        <sz val="10.5"/>
        <color rgb="FF000000"/>
        <rFont val="宋体"/>
        <charset val="204"/>
      </rPr>
      <t>：</t>
    </r>
    <r>
      <rPr>
        <sz val="10.5"/>
        <color rgb="FF000000"/>
        <rFont val="Times New Roman"/>
        <charset val="204"/>
      </rPr>
      <t>1.1</t>
    </r>
    <r>
      <rPr>
        <sz val="10.5"/>
        <color rgb="FF000000"/>
        <rFont val="宋体"/>
        <charset val="204"/>
      </rPr>
      <t>倍额定电压或</t>
    </r>
    <r>
      <rPr>
        <sz val="10.5"/>
        <color rgb="FF000000"/>
        <rFont val="Times New Roman"/>
        <charset val="204"/>
      </rPr>
      <t>1.05</t>
    </r>
    <r>
      <rPr>
        <sz val="10.5"/>
        <color rgb="FF000000"/>
        <rFont val="宋体"/>
        <charset val="204"/>
      </rPr>
      <t>倍额定功率：</t>
    </r>
  </si>
  <si>
    <r>
      <rPr>
        <sz val="10.5"/>
        <color rgb="FF000000"/>
        <rFont val="宋体"/>
        <charset val="204"/>
      </rPr>
      <t>试验中，通过式布线或环路连接线加载电流（</t>
    </r>
    <r>
      <rPr>
        <sz val="10.5"/>
        <color rgb="FF000000"/>
        <rFont val="Times New Roman"/>
        <charset val="204"/>
      </rPr>
      <t>A</t>
    </r>
    <r>
      <rPr>
        <sz val="10.5"/>
        <color rgb="FF000000"/>
        <rFont val="宋体"/>
        <charset val="204"/>
      </rPr>
      <t>）：</t>
    </r>
  </si>
  <si>
    <r>
      <rPr>
        <sz val="10.5"/>
        <color rgb="FF000000"/>
        <rFont val="宋体"/>
        <charset val="204"/>
      </rPr>
      <t>部件</t>
    </r>
  </si>
  <si>
    <r>
      <rPr>
        <sz val="10.5"/>
        <color rgb="FF000000"/>
        <rFont val="宋体"/>
        <charset val="204"/>
      </rPr>
      <t>第</t>
    </r>
    <r>
      <rPr>
        <sz val="10.5"/>
        <color rgb="FF000000"/>
        <rFont val="Times New Roman"/>
        <charset val="204"/>
      </rPr>
      <t>12.4</t>
    </r>
    <r>
      <rPr>
        <sz val="10.5"/>
        <color rgb="FF000000"/>
        <rFont val="宋体"/>
        <charset val="204"/>
      </rPr>
      <t>条</t>
    </r>
    <r>
      <rPr>
        <sz val="10.5"/>
        <color rgb="FF000000"/>
        <rFont val="Times New Roman"/>
        <charset val="204"/>
      </rPr>
      <t>-</t>
    </r>
    <r>
      <rPr>
        <sz val="10.5"/>
        <color rgb="FF000000"/>
        <rFont val="宋体"/>
        <charset val="204"/>
      </rPr>
      <t>正常热试验</t>
    </r>
    <r>
      <rPr>
        <sz val="10.5"/>
        <color rgb="FF000000"/>
        <rFont val="Times New Roman"/>
        <charset val="204"/>
      </rPr>
      <t>(</t>
    </r>
    <r>
      <rPr>
        <sz val="10.5"/>
        <color rgb="FF000000"/>
        <rFont val="宋体"/>
        <charset val="204"/>
      </rPr>
      <t>温度（</t>
    </r>
    <r>
      <rPr>
        <sz val="10.5"/>
        <color rgb="FF000000"/>
        <rFont val="Times New Roman"/>
        <charset val="204"/>
      </rPr>
      <t>℃</t>
    </r>
    <r>
      <rPr>
        <sz val="10.5"/>
        <color rgb="FF000000"/>
        <rFont val="宋体"/>
        <charset val="204"/>
      </rPr>
      <t>）</t>
    </r>
    <r>
      <rPr>
        <sz val="10.5"/>
        <color rgb="FF000000"/>
        <rFont val="Times New Roman"/>
        <charset val="204"/>
      </rPr>
      <t>)</t>
    </r>
  </si>
  <si>
    <r>
      <rPr>
        <sz val="10.5"/>
        <color rgb="FF000000"/>
        <rFont val="宋体"/>
        <charset val="204"/>
      </rPr>
      <t>第</t>
    </r>
    <r>
      <rPr>
        <sz val="10.5"/>
        <color rgb="FF000000"/>
        <rFont val="Times New Roman"/>
        <charset val="204"/>
      </rPr>
      <t>12.5</t>
    </r>
    <r>
      <rPr>
        <sz val="10.5"/>
        <color rgb="FF000000"/>
        <rFont val="宋体"/>
        <charset val="204"/>
      </rPr>
      <t>条</t>
    </r>
    <r>
      <rPr>
        <sz val="10.5"/>
        <color rgb="FF000000"/>
        <rFont val="Times New Roman"/>
        <charset val="204"/>
      </rPr>
      <t>-</t>
    </r>
    <r>
      <rPr>
        <sz val="10.5"/>
        <color rgb="FF000000"/>
        <rFont val="宋体"/>
        <charset val="204"/>
      </rPr>
      <t>异常热试验</t>
    </r>
  </si>
  <si>
    <r>
      <rPr>
        <sz val="10.5"/>
        <color rgb="FF000000"/>
        <rFont val="楷体"/>
        <charset val="204"/>
      </rPr>
      <t>正常热试验</t>
    </r>
  </si>
  <si>
    <r>
      <rPr>
        <sz val="10.5"/>
        <color rgb="FF000000"/>
        <rFont val="楷体"/>
        <charset val="204"/>
      </rPr>
      <t>热电偶编号</t>
    </r>
  </si>
  <si>
    <r>
      <rPr>
        <sz val="10.5"/>
        <color rgb="FF000000"/>
        <rFont val="宋体"/>
        <charset val="204"/>
      </rPr>
      <t>试验</t>
    </r>
    <r>
      <rPr>
        <sz val="10.5"/>
        <color rgb="FF000000"/>
        <rFont val="Times New Roman"/>
        <charset val="204"/>
      </rPr>
      <t>1</t>
    </r>
  </si>
  <si>
    <r>
      <rPr>
        <sz val="10.5"/>
        <color rgb="FF000000"/>
        <rFont val="宋体"/>
        <charset val="204"/>
      </rPr>
      <t>试验</t>
    </r>
    <r>
      <rPr>
        <sz val="10.5"/>
        <color rgb="FF000000"/>
        <rFont val="Times New Roman"/>
        <charset val="204"/>
      </rPr>
      <t>2</t>
    </r>
  </si>
  <si>
    <r>
      <rPr>
        <sz val="10.5"/>
        <color rgb="FF000000"/>
        <rFont val="宋体"/>
        <charset val="204"/>
      </rPr>
      <t>试验</t>
    </r>
    <r>
      <rPr>
        <sz val="10.5"/>
        <color rgb="FF000000"/>
        <rFont val="Times New Roman"/>
        <charset val="204"/>
      </rPr>
      <t>3</t>
    </r>
  </si>
  <si>
    <r>
      <rPr>
        <sz val="10.5"/>
        <color rgb="FF000000"/>
        <rFont val="宋体"/>
        <charset val="204"/>
      </rPr>
      <t>限值</t>
    </r>
  </si>
  <si>
    <r>
      <rPr>
        <sz val="10.5"/>
        <color rgb="FF000000"/>
        <rFont val="宋体"/>
        <charset val="204"/>
      </rPr>
      <t>试验</t>
    </r>
    <r>
      <rPr>
        <sz val="10.5"/>
        <color rgb="FF000000"/>
        <rFont val="Times New Roman"/>
        <charset val="204"/>
      </rPr>
      <t>4</t>
    </r>
  </si>
  <si>
    <r>
      <rPr>
        <sz val="10.5"/>
        <color rgb="FF000000"/>
        <rFont val="楷体"/>
        <charset val="204"/>
      </rPr>
      <t>测试数据</t>
    </r>
  </si>
  <si>
    <r>
      <rPr>
        <sz val="10.5"/>
        <color rgb="FF000000"/>
        <rFont val="Times New Roman"/>
        <charset val="204"/>
      </rPr>
      <t>LED</t>
    </r>
    <r>
      <rPr>
        <sz val="10.5"/>
        <color rgb="FF000000"/>
        <rFont val="宋体"/>
        <charset val="204"/>
      </rPr>
      <t>控制装置外壳</t>
    </r>
  </si>
  <si>
    <t>85+5</t>
  </si>
  <si>
    <r>
      <rPr>
        <sz val="10.5"/>
        <color rgb="FF000000"/>
        <rFont val="宋体"/>
        <charset val="204"/>
      </rPr>
      <t>内部线（</t>
    </r>
    <r>
      <rPr>
        <sz val="10.5"/>
        <color rgb="FF000000"/>
        <rFont val="Times New Roman"/>
        <charset val="204"/>
      </rPr>
      <t>LED</t>
    </r>
    <r>
      <rPr>
        <sz val="10.5"/>
        <color rgb="FF000000"/>
        <rFont val="宋体"/>
        <charset val="204"/>
      </rPr>
      <t>控制装置输入端）</t>
    </r>
  </si>
  <si>
    <t>90+5</t>
  </si>
  <si>
    <r>
      <rPr>
        <sz val="10.5"/>
        <color rgb="FF000000"/>
        <rFont val="宋体"/>
        <charset val="204"/>
      </rPr>
      <t>内部线（</t>
    </r>
    <r>
      <rPr>
        <sz val="10.5"/>
        <color rgb="FF000000"/>
        <rFont val="Times New Roman"/>
        <charset val="204"/>
      </rPr>
      <t>LED</t>
    </r>
    <r>
      <rPr>
        <sz val="10.5"/>
        <color rgb="FF000000"/>
        <rFont val="宋体"/>
        <charset val="204"/>
      </rPr>
      <t>控制装置输出端）</t>
    </r>
  </si>
  <si>
    <r>
      <rPr>
        <sz val="10.5"/>
        <color rgb="FF000000"/>
        <rFont val="宋体"/>
        <charset val="204"/>
      </rPr>
      <t>内部线（靠近光源）</t>
    </r>
  </si>
  <si>
    <r>
      <rPr>
        <sz val="10.5"/>
        <color rgb="FF000000"/>
        <rFont val="宋体"/>
        <charset val="204"/>
      </rPr>
      <t>安装面</t>
    </r>
  </si>
  <si>
    <r>
      <rPr>
        <sz val="10.5"/>
        <color rgb="FF000000"/>
        <rFont val="宋体"/>
        <charset val="204"/>
      </rPr>
      <t>接线端子</t>
    </r>
  </si>
  <si>
    <t>120+5</t>
  </si>
  <si>
    <r>
      <rPr>
        <sz val="10.5"/>
        <color rgb="FF000000"/>
        <rFont val="宋体"/>
        <charset val="204"/>
      </rPr>
      <t>灯座（</t>
    </r>
    <r>
      <rPr>
        <sz val="10.5"/>
        <color rgb="FF000000"/>
        <rFont val="Times New Roman"/>
        <charset val="204"/>
      </rPr>
      <t>E27</t>
    </r>
    <r>
      <rPr>
        <sz val="10.5"/>
        <color rgb="FF000000"/>
        <rFont val="宋体"/>
        <charset val="204"/>
      </rPr>
      <t>）</t>
    </r>
  </si>
  <si>
    <t>165+5</t>
  </si>
  <si>
    <r>
      <rPr>
        <sz val="10.5"/>
        <color rgb="FF000000"/>
        <rFont val="宋体"/>
        <charset val="204"/>
      </rPr>
      <t>杂类电子线路外壳</t>
    </r>
  </si>
  <si>
    <t>50+5</t>
  </si>
  <si>
    <r>
      <rPr>
        <sz val="10.5"/>
        <color rgb="FF000000"/>
        <rFont val="宋体"/>
        <charset val="204"/>
      </rPr>
      <t>环境温度</t>
    </r>
  </si>
  <si>
    <r>
      <rPr>
        <sz val="10.5"/>
        <color rgb="FF000000"/>
        <rFont val="楷体"/>
        <charset val="204"/>
      </rPr>
      <t>测试日期：                
试验机：   1号   2号   3号   4号  
数据名：   见截图                
试验1：测试电压：         ；电流：       ；功率：      ；功率因数：         
试验2：测试电压：</t>
    </r>
    <r>
      <rPr>
        <sz val="10.5"/>
        <color rgb="FF000000"/>
        <rFont val="Times New Roman"/>
        <charset val="204"/>
      </rPr>
      <t>254.44 V</t>
    </r>
    <r>
      <rPr>
        <sz val="10.5"/>
        <color rgb="FF000000"/>
        <rFont val="楷体"/>
        <charset val="204"/>
      </rPr>
      <t xml:space="preserve">  ；电流：</t>
    </r>
    <r>
      <rPr>
        <sz val="10.5"/>
        <color rgb="FF000000"/>
        <rFont val="Times New Roman"/>
        <charset val="204"/>
      </rPr>
      <t>0.08 A</t>
    </r>
    <r>
      <rPr>
        <sz val="10.5"/>
        <color rgb="FF000000"/>
        <rFont val="楷体"/>
        <charset val="204"/>
      </rPr>
      <t xml:space="preserve">  ；功率：</t>
    </r>
    <r>
      <rPr>
        <sz val="10.5"/>
        <color rgb="FF000000"/>
        <rFont val="Times New Roman"/>
        <charset val="204"/>
      </rPr>
      <t>18.4 W</t>
    </r>
    <r>
      <rPr>
        <sz val="10.5"/>
        <color rgb="FF000000"/>
        <rFont val="楷体"/>
        <charset val="204"/>
      </rPr>
      <t xml:space="preserve"> ；功率因数：</t>
    </r>
    <r>
      <rPr>
        <sz val="10.5"/>
        <color rgb="FF000000"/>
        <rFont val="Times New Roman"/>
        <charset val="204"/>
      </rPr>
      <t>0.90</t>
    </r>
    <r>
      <rPr>
        <sz val="10.5"/>
        <color rgb="FF000000"/>
        <rFont val="楷体"/>
        <charset val="204"/>
      </rPr>
      <t xml:space="preserve">         
</t>
    </r>
  </si>
</sst>
</file>

<file path=xl/styles.xml><?xml version="1.0" encoding="utf-8"?>
<styleSheet xmlns="http://schemas.openxmlformats.org/spreadsheetml/2006/main">
  <numFmts count="8">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0.0_ "/>
    <numFmt numFmtId="177" formatCode="0_ "/>
    <numFmt numFmtId="178" formatCode="__@"/>
    <numFmt numFmtId="179" formatCode="0.0"/>
  </numFmts>
  <fonts count="53">
    <font>
      <sz val="11"/>
      <color theme="1"/>
      <name val="宋体"/>
      <charset val="134"/>
      <scheme val="minor"/>
    </font>
    <font>
      <sz val="10.5"/>
      <color rgb="FF000000"/>
      <name val="Arial"/>
      <charset val="204"/>
    </font>
    <font>
      <sz val="10.5"/>
      <color rgb="FF000000"/>
      <name val="宋体"/>
      <charset val="204"/>
    </font>
    <font>
      <sz val="10.5"/>
      <name val="Times New Roman"/>
      <charset val="134"/>
    </font>
    <font>
      <sz val="10.5"/>
      <color rgb="FF000000"/>
      <name val="Times New Roman"/>
      <charset val="204"/>
    </font>
    <font>
      <sz val="10.5"/>
      <color rgb="FF000000"/>
      <name val="楷体"/>
      <charset val="204"/>
    </font>
    <font>
      <b/>
      <sz val="10.5"/>
      <color rgb="FF000000"/>
      <name val="Times New Roman"/>
      <charset val="134"/>
    </font>
    <font>
      <b/>
      <sz val="10.5"/>
      <name val="Times New Roman"/>
      <charset val="134"/>
    </font>
    <font>
      <b/>
      <sz val="10.5"/>
      <name val="SimSun"/>
      <charset val="134"/>
    </font>
    <font>
      <sz val="10.5"/>
      <color theme="1"/>
      <name val="Times New Roman"/>
      <charset val="134"/>
    </font>
    <font>
      <sz val="10.5"/>
      <name val="SimSun"/>
      <charset val="134"/>
    </font>
    <font>
      <b/>
      <sz val="10.5"/>
      <color theme="1"/>
      <name val="Times New Roman"/>
      <charset val="134"/>
    </font>
    <font>
      <b/>
      <sz val="10.5"/>
      <color rgb="FF000000"/>
      <name val="宋体"/>
      <charset val="204"/>
    </font>
    <font>
      <b/>
      <sz val="10.5"/>
      <color rgb="FF000000"/>
      <name val="Times New Roman"/>
      <charset val="204"/>
    </font>
    <font>
      <sz val="10.5"/>
      <color rgb="FF000000"/>
      <name val="Times New Roman"/>
      <charset val="134"/>
    </font>
    <font>
      <sz val="11"/>
      <color theme="1"/>
      <name val="Times New Roman"/>
      <charset val="134"/>
    </font>
    <font>
      <sz val="10.5"/>
      <color theme="1"/>
      <name val="楷体"/>
      <charset val="134"/>
    </font>
    <font>
      <sz val="10.5"/>
      <name val="SimSun"/>
      <charset val="204"/>
    </font>
    <font>
      <sz val="10.5"/>
      <name val="KaiTi"/>
      <charset val="134"/>
    </font>
    <font>
      <sz val="10"/>
      <color theme="1"/>
      <name val="楷体"/>
      <charset val="134"/>
    </font>
    <font>
      <sz val="10.5"/>
      <name val="Times New Roman"/>
      <charset val="204"/>
    </font>
    <font>
      <b/>
      <sz val="10.5"/>
      <name val="宋体"/>
      <charset val="134"/>
    </font>
    <font>
      <sz val="10.5"/>
      <color theme="1"/>
      <name val="宋体"/>
      <charset val="134"/>
    </font>
    <font>
      <sz val="10.5"/>
      <name val="宋体"/>
      <charset val="134"/>
    </font>
    <font>
      <sz val="11"/>
      <color rgb="FF000000"/>
      <name val="宋体"/>
      <charset val="134"/>
    </font>
    <font>
      <sz val="11"/>
      <color rgb="FF000000"/>
      <name val="Times New Roman"/>
      <charset val="134"/>
    </font>
    <font>
      <sz val="10.5"/>
      <color rgb="FF000000"/>
      <name val="宋体"/>
      <charset val="134"/>
    </font>
    <font>
      <sz val="11"/>
      <color theme="0"/>
      <name val="宋体"/>
      <charset val="0"/>
      <scheme val="minor"/>
    </font>
    <font>
      <sz val="11"/>
      <color theme="1"/>
      <name val="宋体"/>
      <charset val="0"/>
      <scheme val="minor"/>
    </font>
    <font>
      <b/>
      <sz val="11"/>
      <color rgb="FF3F3F3F"/>
      <name val="宋体"/>
      <charset val="0"/>
      <scheme val="minor"/>
    </font>
    <font>
      <b/>
      <sz val="13"/>
      <color theme="3"/>
      <name val="宋体"/>
      <charset val="134"/>
      <scheme val="minor"/>
    </font>
    <font>
      <sz val="11"/>
      <color rgb="FF9C0006"/>
      <name val="宋体"/>
      <charset val="0"/>
      <scheme val="minor"/>
    </font>
    <font>
      <b/>
      <sz val="11"/>
      <color theme="1"/>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u/>
      <sz val="11"/>
      <color rgb="FF800080"/>
      <name val="宋体"/>
      <charset val="0"/>
      <scheme val="minor"/>
    </font>
    <font>
      <sz val="11"/>
      <color rgb="FF3F3F76"/>
      <name val="宋体"/>
      <charset val="0"/>
      <scheme val="minor"/>
    </font>
    <font>
      <sz val="11"/>
      <color rgb="FFFA7D00"/>
      <name val="宋体"/>
      <charset val="0"/>
      <scheme val="minor"/>
    </font>
    <font>
      <b/>
      <sz val="11"/>
      <color theme="3"/>
      <name val="宋体"/>
      <charset val="134"/>
      <scheme val="minor"/>
    </font>
    <font>
      <u/>
      <sz val="11"/>
      <color rgb="FF0000FF"/>
      <name val="宋体"/>
      <charset val="0"/>
      <scheme val="minor"/>
    </font>
    <font>
      <sz val="11"/>
      <color rgb="FF9C6500"/>
      <name val="宋体"/>
      <charset val="0"/>
      <scheme val="minor"/>
    </font>
    <font>
      <i/>
      <sz val="11"/>
      <color rgb="FF7F7F7F"/>
      <name val="宋体"/>
      <charset val="0"/>
      <scheme val="minor"/>
    </font>
    <font>
      <sz val="11"/>
      <color rgb="FFFF0000"/>
      <name val="宋体"/>
      <charset val="0"/>
      <scheme val="minor"/>
    </font>
    <font>
      <sz val="11"/>
      <color rgb="FF006100"/>
      <name val="宋体"/>
      <charset val="0"/>
      <scheme val="minor"/>
    </font>
    <font>
      <b/>
      <sz val="11"/>
      <color rgb="FFFFFFFF"/>
      <name val="宋体"/>
      <charset val="0"/>
      <scheme val="minor"/>
    </font>
    <font>
      <sz val="11"/>
      <color theme="1"/>
      <name val="宋体"/>
      <charset val="134"/>
    </font>
    <font>
      <vertAlign val="superscript"/>
      <sz val="11"/>
      <color theme="1"/>
      <name val="Times New Roman"/>
      <charset val="134"/>
    </font>
    <font>
      <vertAlign val="superscript"/>
      <sz val="10.5"/>
      <name val="Times New Roman"/>
      <charset val="134"/>
    </font>
    <font>
      <b/>
      <sz val="10.5"/>
      <color theme="1"/>
      <name val="楷体"/>
      <charset val="134"/>
    </font>
    <font>
      <sz val="10"/>
      <color theme="1"/>
      <name val="Times New Roman"/>
      <charset val="134"/>
    </font>
    <font>
      <vertAlign val="superscript"/>
      <sz val="10.5"/>
      <color rgb="FF000000"/>
      <name val="Times New Roman"/>
      <charset val="204"/>
    </font>
    <font>
      <sz val="10.5"/>
      <color rgb="FF000000"/>
      <name val="Wingdings 2"/>
      <charset val="204"/>
    </font>
  </fonts>
  <fills count="40">
    <fill>
      <patternFill patternType="none"/>
    </fill>
    <fill>
      <patternFill patternType="gray125"/>
    </fill>
    <fill>
      <patternFill patternType="solid">
        <fgColor rgb="FFFFFF00"/>
        <bgColor indexed="64"/>
      </patternFill>
    </fill>
    <fill>
      <patternFill patternType="solid">
        <fgColor rgb="FFB3B3B3"/>
        <bgColor indexed="64"/>
      </patternFill>
    </fill>
    <fill>
      <patternFill patternType="solid">
        <fgColor theme="0" tint="-0.05"/>
        <bgColor indexed="64"/>
      </patternFill>
    </fill>
    <fill>
      <patternFill patternType="solid">
        <fgColor rgb="FFBFBFBF"/>
        <bgColor indexed="64"/>
      </patternFill>
    </fill>
    <fill>
      <patternFill patternType="solid">
        <fgColor rgb="FFA6A6A6"/>
        <bgColor indexed="64"/>
      </patternFill>
    </fill>
    <fill>
      <patternFill patternType="solid">
        <fgColor theme="0" tint="-0.15"/>
        <bgColor indexed="64"/>
      </patternFill>
    </fill>
    <fill>
      <patternFill patternType="solid">
        <fgColor rgb="FFC0C0C0"/>
        <bgColor indexed="64"/>
      </patternFill>
    </fill>
    <fill>
      <patternFill patternType="solid">
        <fgColor theme="8"/>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rgb="FFFFFFCC"/>
        <bgColor indexed="64"/>
      </patternFill>
    </fill>
    <fill>
      <patternFill patternType="solid">
        <fgColor rgb="FFFFEB9C"/>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theme="9"/>
        <bgColor indexed="64"/>
      </patternFill>
    </fill>
    <fill>
      <patternFill patternType="solid">
        <fgColor theme="7"/>
        <bgColor indexed="64"/>
      </patternFill>
    </fill>
    <fill>
      <patternFill patternType="solid">
        <fgColor theme="7" tint="0.399975585192419"/>
        <bgColor indexed="64"/>
      </patternFill>
    </fill>
    <fill>
      <patternFill patternType="solid">
        <fgColor theme="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theme="9" tint="0.399975585192419"/>
        <bgColor indexed="64"/>
      </patternFill>
    </fill>
    <fill>
      <patternFill patternType="solid">
        <fgColor theme="6"/>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7" tint="0.799981688894314"/>
        <bgColor indexed="64"/>
      </patternFill>
    </fill>
  </fills>
  <borders count="90">
    <border>
      <left/>
      <right/>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top/>
      <bottom/>
      <diagonal/>
    </border>
    <border>
      <left style="thin">
        <color auto="1"/>
      </left>
      <right style="thin">
        <color auto="1"/>
      </right>
      <top style="thin">
        <color auto="1"/>
      </top>
      <bottom style="thin">
        <color auto="1"/>
      </bottom>
      <diagonal/>
    </border>
    <border>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auto="1"/>
      </left>
      <right/>
      <top/>
      <bottom/>
      <diagonal/>
    </border>
    <border>
      <left style="thin">
        <color theme="1"/>
      </left>
      <right/>
      <top style="thin">
        <color theme="1"/>
      </top>
      <bottom/>
      <diagonal/>
    </border>
    <border>
      <left/>
      <right style="thin">
        <color theme="1"/>
      </right>
      <top style="thin">
        <color theme="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theme="1"/>
      </left>
      <right style="thin">
        <color theme="1"/>
      </right>
      <top style="thin">
        <color theme="1"/>
      </top>
      <bottom/>
      <diagonal/>
    </border>
    <border>
      <left style="thin">
        <color theme="1"/>
      </left>
      <right style="thin">
        <color theme="1"/>
      </right>
      <top/>
      <bottom/>
      <diagonal/>
    </border>
    <border>
      <left/>
      <right/>
      <top style="thin">
        <color theme="1"/>
      </top>
      <bottom/>
      <diagonal/>
    </border>
    <border>
      <left style="thin">
        <color theme="1"/>
      </left>
      <right/>
      <top/>
      <bottom style="thin">
        <color theme="1"/>
      </bottom>
      <diagonal/>
    </border>
    <border>
      <left/>
      <right style="thin">
        <color theme="1"/>
      </right>
      <top/>
      <bottom style="thin">
        <color theme="1"/>
      </bottom>
      <diagonal/>
    </border>
    <border>
      <left/>
      <right/>
      <top/>
      <bottom style="thin">
        <color theme="1"/>
      </bottom>
      <diagonal/>
    </border>
    <border>
      <left/>
      <right/>
      <top style="thin">
        <color auto="1"/>
      </top>
      <bottom style="thin">
        <color auto="1"/>
      </bottom>
      <diagonal/>
    </border>
    <border>
      <left style="thin">
        <color auto="1"/>
      </left>
      <right style="thin">
        <color auto="1"/>
      </right>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theme="1"/>
      </right>
      <top/>
      <bottom/>
      <diagonal/>
    </border>
    <border>
      <left style="thin">
        <color theme="1"/>
      </left>
      <right style="thin">
        <color rgb="FF000000"/>
      </right>
      <top style="thin">
        <color theme="1"/>
      </top>
      <bottom style="thin">
        <color rgb="FF000000"/>
      </bottom>
      <diagonal/>
    </border>
    <border>
      <left style="thin">
        <color rgb="FF000000"/>
      </left>
      <right style="thin">
        <color rgb="FF000000"/>
      </right>
      <top style="thin">
        <color theme="1"/>
      </top>
      <bottom style="thin">
        <color rgb="FF000000"/>
      </bottom>
      <diagonal/>
    </border>
    <border>
      <left style="thin">
        <color rgb="FF000000"/>
      </left>
      <right style="thin">
        <color theme="1"/>
      </right>
      <top style="thin">
        <color theme="1"/>
      </top>
      <bottom style="thin">
        <color rgb="FF000000"/>
      </bottom>
      <diagonal/>
    </border>
    <border>
      <left style="thin">
        <color theme="1"/>
      </left>
      <right style="thin">
        <color rgb="FF000000"/>
      </right>
      <top style="thin">
        <color rgb="FF000000"/>
      </top>
      <bottom style="thin">
        <color rgb="FF000000"/>
      </bottom>
      <diagonal/>
    </border>
    <border>
      <left style="thin">
        <color rgb="FF000000"/>
      </left>
      <right style="thin">
        <color theme="1"/>
      </right>
      <top style="thin">
        <color rgb="FF000000"/>
      </top>
      <bottom style="thin">
        <color rgb="FF000000"/>
      </bottom>
      <diagonal/>
    </border>
    <border>
      <left style="thin">
        <color theme="1"/>
      </left>
      <right style="thin">
        <color rgb="FF000000"/>
      </right>
      <top style="thin">
        <color rgb="FF000000"/>
      </top>
      <bottom/>
      <diagonal/>
    </border>
    <border>
      <left style="thin">
        <color rgb="FF000000"/>
      </left>
      <right style="thin">
        <color theme="1"/>
      </right>
      <top style="thin">
        <color rgb="FF000000"/>
      </top>
      <bottom/>
      <diagonal/>
    </border>
    <border>
      <left style="thin">
        <color theme="1"/>
      </left>
      <right style="thin">
        <color auto="1"/>
      </right>
      <top style="thin">
        <color theme="1"/>
      </top>
      <bottom/>
      <diagonal/>
    </border>
    <border>
      <left/>
      <right style="thin">
        <color rgb="FF000000"/>
      </right>
      <top style="thin">
        <color theme="1"/>
      </top>
      <bottom style="thin">
        <color rgb="FF000000"/>
      </bottom>
      <diagonal/>
    </border>
    <border>
      <left style="thin">
        <color theme="1"/>
      </left>
      <right style="thin">
        <color auto="1"/>
      </right>
      <top/>
      <bottom/>
      <diagonal/>
    </border>
    <border>
      <left/>
      <right style="thin">
        <color theme="1"/>
      </right>
      <top style="thin">
        <color rgb="FF000000"/>
      </top>
      <bottom/>
      <diagonal/>
    </border>
    <border>
      <left/>
      <right style="thin">
        <color theme="1"/>
      </right>
      <top/>
      <bottom style="thin">
        <color rgb="FF000000"/>
      </bottom>
      <diagonal/>
    </border>
    <border>
      <left style="thin">
        <color theme="1"/>
      </left>
      <right style="thin">
        <color theme="1"/>
      </right>
      <top/>
      <bottom style="thin">
        <color auto="1"/>
      </bottom>
      <diagonal/>
    </border>
    <border>
      <left style="thin">
        <color theme="1"/>
      </left>
      <right style="thin">
        <color auto="1"/>
      </right>
      <top/>
      <bottom style="thin">
        <color auto="1"/>
      </bottom>
      <diagonal/>
    </border>
    <border>
      <left style="thin">
        <color theme="1"/>
      </left>
      <right style="thin">
        <color rgb="FF000000"/>
      </right>
      <top/>
      <bottom style="thin">
        <color rgb="FF000000"/>
      </bottom>
      <diagonal/>
    </border>
    <border>
      <left style="thin">
        <color theme="1"/>
      </left>
      <right style="thin">
        <color rgb="FF000000"/>
      </right>
      <top style="thin">
        <color rgb="FF000000"/>
      </top>
      <bottom style="thin">
        <color theme="1"/>
      </bottom>
      <diagonal/>
    </border>
    <border>
      <left style="thin">
        <color rgb="FF000000"/>
      </left>
      <right style="thin">
        <color rgb="FF000000"/>
      </right>
      <top style="thin">
        <color rgb="FF000000"/>
      </top>
      <bottom style="thin">
        <color theme="1"/>
      </bottom>
      <diagonal/>
    </border>
    <border>
      <left style="thin">
        <color rgb="FF000000"/>
      </left>
      <right style="thin">
        <color theme="1"/>
      </right>
      <top style="thin">
        <color rgb="FF000000"/>
      </top>
      <bottom style="thin">
        <color theme="1"/>
      </bottom>
      <diagonal/>
    </border>
    <border>
      <left/>
      <right style="thin">
        <color rgb="FF000000"/>
      </right>
      <top/>
      <bottom/>
      <diagonal/>
    </border>
    <border>
      <left style="thin">
        <color rgb="FF000000"/>
      </left>
      <right style="thin">
        <color auto="1"/>
      </right>
      <top/>
      <bottom/>
      <diagonal/>
    </border>
    <border>
      <left style="thin">
        <color rgb="FF000000"/>
      </left>
      <right style="thin">
        <color auto="1"/>
      </right>
      <top/>
      <bottom style="thin">
        <color rgb="FF000000"/>
      </bottom>
      <diagonal/>
    </border>
    <border>
      <left style="thin">
        <color rgb="FF000000"/>
      </left>
      <right style="thin">
        <color auto="1"/>
      </right>
      <top style="thin">
        <color rgb="FF000000"/>
      </top>
      <bottom style="thin">
        <color rgb="FF000000"/>
      </bottom>
      <diagonal/>
    </border>
    <border>
      <left/>
      <right style="thin">
        <color rgb="FF000000"/>
      </right>
      <top style="thin">
        <color rgb="FF000000"/>
      </top>
      <bottom style="thin">
        <color auto="1"/>
      </bottom>
      <diagonal/>
    </border>
    <border>
      <left style="thin">
        <color rgb="FF000000"/>
      </left>
      <right style="thin">
        <color rgb="FF000000"/>
      </right>
      <top style="thin">
        <color rgb="FF000000"/>
      </top>
      <bottom style="thin">
        <color auto="1"/>
      </bottom>
      <diagonal/>
    </border>
    <border>
      <left style="thin">
        <color rgb="FF000000"/>
      </left>
      <right style="thin">
        <color auto="1"/>
      </right>
      <top style="thin">
        <color rgb="FF000000"/>
      </top>
      <bottom style="thin">
        <color auto="1"/>
      </bottom>
      <diagonal/>
    </border>
    <border>
      <left style="thin">
        <color auto="1"/>
      </left>
      <right style="thin">
        <color theme="1"/>
      </right>
      <top/>
      <bottom/>
      <diagonal/>
    </border>
    <border>
      <left style="thin">
        <color rgb="FF000000"/>
      </left>
      <right style="thin">
        <color theme="1"/>
      </right>
      <top/>
      <bottom/>
      <diagonal/>
    </border>
    <border>
      <left style="thin">
        <color rgb="FF000000"/>
      </left>
      <right style="thin">
        <color theme="1"/>
      </right>
      <top/>
      <bottom style="thin">
        <color rgb="FF000000"/>
      </bottom>
      <diagonal/>
    </border>
    <border>
      <left style="thin">
        <color theme="1"/>
      </left>
      <right/>
      <top/>
      <bottom style="thin">
        <color rgb="FF000000"/>
      </bottom>
      <diagonal/>
    </border>
    <border>
      <left style="thin">
        <color rgb="FF474747"/>
      </left>
      <right style="thin">
        <color rgb="FF474747"/>
      </right>
      <top style="thin">
        <color rgb="FF474747"/>
      </top>
      <bottom style="thin">
        <color rgb="FF474747"/>
      </bottom>
      <diagonal/>
    </border>
    <border>
      <left style="thin">
        <color rgb="FF474747"/>
      </left>
      <right/>
      <top style="thin">
        <color rgb="FF474747"/>
      </top>
      <bottom style="thin">
        <color rgb="FF474747"/>
      </bottom>
      <diagonal/>
    </border>
    <border>
      <left/>
      <right/>
      <top style="thin">
        <color rgb="FF474747"/>
      </top>
      <bottom style="thin">
        <color rgb="FF474747"/>
      </bottom>
      <diagonal/>
    </border>
    <border>
      <left style="thin">
        <color rgb="FF474747"/>
      </left>
      <right/>
      <top style="thin">
        <color rgb="FF474747"/>
      </top>
      <bottom/>
      <diagonal/>
    </border>
    <border>
      <left/>
      <right/>
      <top style="thin">
        <color rgb="FF474747"/>
      </top>
      <bottom/>
      <diagonal/>
    </border>
    <border>
      <left style="thin">
        <color rgb="FF474747"/>
      </left>
      <right/>
      <top/>
      <bottom/>
      <diagonal/>
    </border>
    <border>
      <left style="thin">
        <color rgb="FF474747"/>
      </left>
      <right/>
      <top/>
      <bottom style="thin">
        <color rgb="FF474747"/>
      </bottom>
      <diagonal/>
    </border>
    <border>
      <left/>
      <right/>
      <top/>
      <bottom style="thin">
        <color rgb="FF474747"/>
      </bottom>
      <diagonal/>
    </border>
    <border>
      <left style="thin">
        <color rgb="FF474747"/>
      </left>
      <right style="thin">
        <color rgb="FF474747"/>
      </right>
      <top/>
      <bottom style="thin">
        <color rgb="FF474747"/>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28" fillId="15" borderId="0" applyNumberFormat="0" applyBorder="0" applyAlignment="0" applyProtection="0">
      <alignment vertical="center"/>
    </xf>
    <xf numFmtId="0" fontId="37" fillId="17" borderId="8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8" fillId="12" borderId="0" applyNumberFormat="0" applyBorder="0" applyAlignment="0" applyProtection="0">
      <alignment vertical="center"/>
    </xf>
    <xf numFmtId="0" fontId="31" fillId="16" borderId="0" applyNumberFormat="0" applyBorder="0" applyAlignment="0" applyProtection="0">
      <alignment vertical="center"/>
    </xf>
    <xf numFmtId="43" fontId="0" fillId="0" borderId="0" applyFont="0" applyFill="0" applyBorder="0" applyAlignment="0" applyProtection="0">
      <alignment vertical="center"/>
    </xf>
    <xf numFmtId="0" fontId="27" fillId="14" borderId="0" applyNumberFormat="0" applyBorder="0" applyAlignment="0" applyProtection="0">
      <alignment vertical="center"/>
    </xf>
    <xf numFmtId="0" fontId="40" fillId="0" borderId="0" applyNumberFormat="0" applyFill="0" applyBorder="0" applyAlignment="0" applyProtection="0">
      <alignment vertical="center"/>
    </xf>
    <xf numFmtId="9"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0" fillId="18" borderId="87" applyNumberFormat="0" applyFont="0" applyAlignment="0" applyProtection="0">
      <alignment vertical="center"/>
    </xf>
    <xf numFmtId="0" fontId="27" fillId="22" borderId="0" applyNumberFormat="0" applyBorder="0" applyAlignment="0" applyProtection="0">
      <alignment vertical="center"/>
    </xf>
    <xf numFmtId="0" fontId="39"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3" fillId="0" borderId="83" applyNumberFormat="0" applyFill="0" applyAlignment="0" applyProtection="0">
      <alignment vertical="center"/>
    </xf>
    <xf numFmtId="0" fontId="30" fillId="0" borderId="83" applyNumberFormat="0" applyFill="0" applyAlignment="0" applyProtection="0">
      <alignment vertical="center"/>
    </xf>
    <xf numFmtId="0" fontId="27" fillId="26" borderId="0" applyNumberFormat="0" applyBorder="0" applyAlignment="0" applyProtection="0">
      <alignment vertical="center"/>
    </xf>
    <xf numFmtId="0" fontId="39" fillId="0" borderId="88" applyNumberFormat="0" applyFill="0" applyAlignment="0" applyProtection="0">
      <alignment vertical="center"/>
    </xf>
    <xf numFmtId="0" fontId="27" fillId="29" borderId="0" applyNumberFormat="0" applyBorder="0" applyAlignment="0" applyProtection="0">
      <alignment vertical="center"/>
    </xf>
    <xf numFmtId="0" fontId="29" fillId="11" borderId="82" applyNumberFormat="0" applyAlignment="0" applyProtection="0">
      <alignment vertical="center"/>
    </xf>
    <xf numFmtId="0" fontId="34" fillId="11" borderId="85" applyNumberFormat="0" applyAlignment="0" applyProtection="0">
      <alignment vertical="center"/>
    </xf>
    <xf numFmtId="0" fontId="45" fillId="33" borderId="89" applyNumberFormat="0" applyAlignment="0" applyProtection="0">
      <alignment vertical="center"/>
    </xf>
    <xf numFmtId="0" fontId="28" fillId="32" borderId="0" applyNumberFormat="0" applyBorder="0" applyAlignment="0" applyProtection="0">
      <alignment vertical="center"/>
    </xf>
    <xf numFmtId="0" fontId="27" fillId="13" borderId="0" applyNumberFormat="0" applyBorder="0" applyAlignment="0" applyProtection="0">
      <alignment vertical="center"/>
    </xf>
    <xf numFmtId="0" fontId="38" fillId="0" borderId="86" applyNumberFormat="0" applyFill="0" applyAlignment="0" applyProtection="0">
      <alignment vertical="center"/>
    </xf>
    <xf numFmtId="0" fontId="32" fillId="0" borderId="84" applyNumberFormat="0" applyFill="0" applyAlignment="0" applyProtection="0">
      <alignment vertical="center"/>
    </xf>
    <xf numFmtId="0" fontId="44" fillId="25" borderId="0" applyNumberFormat="0" applyBorder="0" applyAlignment="0" applyProtection="0">
      <alignment vertical="center"/>
    </xf>
    <xf numFmtId="0" fontId="41" fillId="19" borderId="0" applyNumberFormat="0" applyBorder="0" applyAlignment="0" applyProtection="0">
      <alignment vertical="center"/>
    </xf>
    <xf numFmtId="0" fontId="28" fillId="31" borderId="0" applyNumberFormat="0" applyBorder="0" applyAlignment="0" applyProtection="0">
      <alignment vertical="center"/>
    </xf>
    <xf numFmtId="0" fontId="27" fillId="30" borderId="0" applyNumberFormat="0" applyBorder="0" applyAlignment="0" applyProtection="0">
      <alignment vertical="center"/>
    </xf>
    <xf numFmtId="0" fontId="28" fillId="10" borderId="0" applyNumberFormat="0" applyBorder="0" applyAlignment="0" applyProtection="0">
      <alignment vertical="center"/>
    </xf>
    <xf numFmtId="0" fontId="28" fillId="24" borderId="0" applyNumberFormat="0" applyBorder="0" applyAlignment="0" applyProtection="0">
      <alignment vertical="center"/>
    </xf>
    <xf numFmtId="0" fontId="28" fillId="21" borderId="0" applyNumberFormat="0" applyBorder="0" applyAlignment="0" applyProtection="0">
      <alignment vertical="center"/>
    </xf>
    <xf numFmtId="0" fontId="28" fillId="36" borderId="0" applyNumberFormat="0" applyBorder="0" applyAlignment="0" applyProtection="0">
      <alignment vertical="center"/>
    </xf>
    <xf numFmtId="0" fontId="27" fillId="35" borderId="0" applyNumberFormat="0" applyBorder="0" applyAlignment="0" applyProtection="0">
      <alignment vertical="center"/>
    </xf>
    <xf numFmtId="0" fontId="27" fillId="28" borderId="0" applyNumberFormat="0" applyBorder="0" applyAlignment="0" applyProtection="0">
      <alignment vertical="center"/>
    </xf>
    <xf numFmtId="0" fontId="28" fillId="39" borderId="0" applyNumberFormat="0" applyBorder="0" applyAlignment="0" applyProtection="0">
      <alignment vertical="center"/>
    </xf>
    <xf numFmtId="0" fontId="28" fillId="38" borderId="0" applyNumberFormat="0" applyBorder="0" applyAlignment="0" applyProtection="0">
      <alignment vertical="center"/>
    </xf>
    <xf numFmtId="0" fontId="27" fillId="9" borderId="0" applyNumberFormat="0" applyBorder="0" applyAlignment="0" applyProtection="0">
      <alignment vertical="center"/>
    </xf>
    <xf numFmtId="0" fontId="28" fillId="23" borderId="0" applyNumberFormat="0" applyBorder="0" applyAlignment="0" applyProtection="0">
      <alignment vertical="center"/>
    </xf>
    <xf numFmtId="0" fontId="27" fillId="37" borderId="0" applyNumberFormat="0" applyBorder="0" applyAlignment="0" applyProtection="0">
      <alignment vertical="center"/>
    </xf>
    <xf numFmtId="0" fontId="27" fillId="27" borderId="0" applyNumberFormat="0" applyBorder="0" applyAlignment="0" applyProtection="0">
      <alignment vertical="center"/>
    </xf>
    <xf numFmtId="0" fontId="28" fillId="20" borderId="0" applyNumberFormat="0" applyBorder="0" applyAlignment="0" applyProtection="0">
      <alignment vertical="center"/>
    </xf>
    <xf numFmtId="0" fontId="27" fillId="34" borderId="0" applyNumberFormat="0" applyBorder="0" applyAlignment="0" applyProtection="0">
      <alignment vertical="center"/>
    </xf>
    <xf numFmtId="0" fontId="0" fillId="0" borderId="0">
      <alignment vertical="center"/>
    </xf>
  </cellStyleXfs>
  <cellXfs count="591">
    <xf numFmtId="0" fontId="0" fillId="0" borderId="0" xfId="0">
      <alignment vertical="center"/>
    </xf>
    <xf numFmtId="49" fontId="1" fillId="0" borderId="0" xfId="0" applyNumberFormat="1" applyFont="1" applyFill="1" applyBorder="1" applyAlignment="1">
      <alignment horizontal="left" vertical="top" wrapText="1"/>
    </xf>
    <xf numFmtId="49" fontId="1" fillId="0" borderId="0" xfId="0" applyNumberFormat="1" applyFont="1" applyFill="1" applyAlignment="1">
      <alignment horizontal="left" vertical="top" wrapText="1"/>
    </xf>
    <xf numFmtId="49" fontId="1"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vertical="center" wrapText="1"/>
    </xf>
    <xf numFmtId="49" fontId="4" fillId="0" borderId="2" xfId="0" applyNumberFormat="1" applyFont="1" applyFill="1" applyBorder="1" applyAlignment="1">
      <alignment horizontal="left" vertical="center" wrapText="1"/>
    </xf>
    <xf numFmtId="49" fontId="4" fillId="0" borderId="3" xfId="0"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4" fillId="0" borderId="3" xfId="0"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49" fontId="4" fillId="0" borderId="4" xfId="0" applyNumberFormat="1" applyFont="1" applyFill="1" applyBorder="1" applyAlignment="1">
      <alignment horizontal="left" vertical="center" wrapText="1"/>
    </xf>
    <xf numFmtId="49" fontId="4" fillId="0" borderId="0" xfId="0" applyNumberFormat="1" applyFont="1" applyFill="1" applyAlignment="1">
      <alignment horizontal="left" vertical="center" wrapText="1"/>
    </xf>
    <xf numFmtId="49" fontId="4" fillId="0" borderId="5" xfId="0" applyNumberFormat="1" applyFont="1" applyFill="1" applyBorder="1" applyAlignment="1">
      <alignment horizontal="left" vertical="center" wrapText="1"/>
    </xf>
    <xf numFmtId="49" fontId="4" fillId="0" borderId="6" xfId="0" applyNumberFormat="1" applyFont="1" applyFill="1" applyBorder="1" applyAlignment="1">
      <alignment horizontal="center" vertical="center" wrapText="1"/>
    </xf>
    <xf numFmtId="49" fontId="4" fillId="0" borderId="7" xfId="0" applyNumberFormat="1" applyFont="1" applyFill="1" applyBorder="1" applyAlignment="1">
      <alignment horizontal="left" vertical="center" wrapText="1"/>
    </xf>
    <xf numFmtId="49" fontId="4" fillId="0" borderId="6" xfId="0" applyNumberFormat="1" applyFont="1" applyFill="1" applyBorder="1" applyAlignment="1">
      <alignment horizontal="left" vertical="center" wrapText="1"/>
    </xf>
    <xf numFmtId="49" fontId="4" fillId="0" borderId="2" xfId="0" applyNumberFormat="1" applyFont="1" applyFill="1" applyBorder="1" applyAlignment="1">
      <alignment horizontal="center" vertical="top" wrapText="1"/>
    </xf>
    <xf numFmtId="49" fontId="4" fillId="0" borderId="6" xfId="0" applyNumberFormat="1" applyFont="1" applyFill="1" applyBorder="1" applyAlignment="1">
      <alignment horizontal="center" vertical="top" wrapText="1"/>
    </xf>
    <xf numFmtId="49" fontId="4" fillId="0" borderId="1" xfId="0" applyNumberFormat="1" applyFont="1" applyFill="1" applyBorder="1" applyAlignment="1">
      <alignment horizontal="left" vertical="top" wrapText="1"/>
    </xf>
    <xf numFmtId="49" fontId="4" fillId="0" borderId="2" xfId="0" applyNumberFormat="1" applyFont="1" applyFill="1" applyBorder="1" applyAlignment="1">
      <alignment horizontal="left" vertical="top" wrapText="1"/>
    </xf>
    <xf numFmtId="49" fontId="4" fillId="0" borderId="6" xfId="0" applyNumberFormat="1" applyFont="1" applyFill="1" applyBorder="1" applyAlignment="1">
      <alignment horizontal="left" vertical="top" wrapText="1"/>
    </xf>
    <xf numFmtId="176" fontId="4" fillId="0" borderId="1" xfId="0" applyNumberFormat="1" applyFont="1" applyFill="1" applyBorder="1" applyAlignment="1">
      <alignment horizontal="center" vertical="center" wrapText="1"/>
    </xf>
    <xf numFmtId="49" fontId="2" fillId="0" borderId="0" xfId="0" applyNumberFormat="1" applyFont="1" applyFill="1" applyBorder="1" applyAlignment="1">
      <alignment horizontal="left" vertical="top" wrapText="1"/>
    </xf>
    <xf numFmtId="0" fontId="3" fillId="0" borderId="0" xfId="0" applyFont="1" applyFill="1" applyBorder="1" applyAlignment="1">
      <alignment horizontal="center" vertical="center" wrapText="1"/>
    </xf>
    <xf numFmtId="49" fontId="4" fillId="0" borderId="0" xfId="0" applyNumberFormat="1" applyFont="1" applyFill="1" applyBorder="1" applyAlignment="1">
      <alignment horizontal="left" vertical="top" wrapText="1"/>
    </xf>
    <xf numFmtId="0" fontId="4" fillId="0" borderId="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NumberFormat="1" applyFont="1" applyFill="1" applyBorder="1" applyAlignment="1">
      <alignment horizontal="center" vertical="center" wrapText="1"/>
    </xf>
    <xf numFmtId="0" fontId="4" fillId="0" borderId="10" xfId="0" applyNumberFormat="1" applyFont="1" applyFill="1" applyBorder="1" applyAlignment="1">
      <alignment horizontal="center" vertical="center" wrapText="1"/>
    </xf>
    <xf numFmtId="49" fontId="4" fillId="0" borderId="9" xfId="0" applyNumberFormat="1" applyFont="1" applyFill="1" applyBorder="1" applyAlignment="1">
      <alignment horizontal="center" vertical="center" wrapText="1"/>
    </xf>
    <xf numFmtId="49" fontId="4" fillId="0" borderId="10" xfId="0" applyNumberFormat="1" applyFont="1" applyFill="1" applyBorder="1" applyAlignment="1">
      <alignment horizontal="center" vertical="center" wrapText="1"/>
    </xf>
    <xf numFmtId="0" fontId="4" fillId="0" borderId="6" xfId="0" applyNumberFormat="1" applyFont="1" applyFill="1" applyBorder="1" applyAlignment="1">
      <alignment horizontal="left" vertical="center" wrapText="1"/>
    </xf>
    <xf numFmtId="0" fontId="4" fillId="0" borderId="0" xfId="0" applyNumberFormat="1" applyFont="1" applyFill="1" applyBorder="1" applyAlignment="1">
      <alignment horizontal="left" vertical="top" wrapText="1"/>
    </xf>
    <xf numFmtId="49" fontId="4" fillId="2" borderId="5" xfId="0" applyNumberFormat="1" applyFont="1" applyFill="1" applyBorder="1" applyAlignment="1">
      <alignment horizontal="center" vertical="center" wrapText="1"/>
    </xf>
    <xf numFmtId="176" fontId="4" fillId="2" borderId="5" xfId="0" applyNumberFormat="1" applyFont="1" applyFill="1" applyBorder="1" applyAlignment="1">
      <alignment horizontal="center" vertical="center" wrapText="1"/>
    </xf>
    <xf numFmtId="177" fontId="4" fillId="2" borderId="5"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top" wrapText="1"/>
    </xf>
    <xf numFmtId="49" fontId="1" fillId="0" borderId="0" xfId="0" applyNumberFormat="1" applyFont="1" applyFill="1" applyBorder="1" applyAlignment="1">
      <alignment horizontal="center" vertical="top" wrapText="1"/>
    </xf>
    <xf numFmtId="49" fontId="2" fillId="0" borderId="0" xfId="0" applyNumberFormat="1" applyFont="1" applyFill="1" applyBorder="1" applyAlignment="1">
      <alignment horizontal="left" vertical="center" wrapText="1"/>
    </xf>
    <xf numFmtId="49" fontId="1" fillId="0" borderId="0" xfId="0" applyNumberFormat="1" applyFont="1" applyFill="1" applyBorder="1" applyAlignment="1">
      <alignment horizontal="left" vertical="center" wrapText="1"/>
    </xf>
    <xf numFmtId="0" fontId="3" fillId="0" borderId="11" xfId="0" applyFont="1" applyFill="1" applyBorder="1" applyAlignment="1">
      <alignment horizontal="center" vertical="center" wrapText="1"/>
    </xf>
    <xf numFmtId="0" fontId="4" fillId="0" borderId="11" xfId="0" applyFont="1" applyFill="1" applyBorder="1" applyAlignment="1">
      <alignment horizontal="left" vertical="top" wrapText="1"/>
    </xf>
    <xf numFmtId="0" fontId="4" fillId="0" borderId="11" xfId="0" applyFont="1" applyFill="1" applyBorder="1" applyAlignment="1">
      <alignment horizontal="center" vertical="top" wrapText="1"/>
    </xf>
    <xf numFmtId="1" fontId="6" fillId="0" borderId="12" xfId="0" applyNumberFormat="1" applyFont="1" applyFill="1" applyBorder="1" applyAlignment="1">
      <alignment horizontal="left" vertical="center" wrapText="1"/>
    </xf>
    <xf numFmtId="0" fontId="7" fillId="0" borderId="12"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3" borderId="11" xfId="0" applyFont="1" applyFill="1" applyBorder="1" applyAlignment="1">
      <alignment horizontal="center" vertical="center" wrapText="1"/>
    </xf>
    <xf numFmtId="1" fontId="6" fillId="0" borderId="13" xfId="0" applyNumberFormat="1" applyFont="1" applyFill="1" applyBorder="1" applyAlignment="1">
      <alignment horizontal="left" vertical="center" wrapText="1"/>
    </xf>
    <xf numFmtId="0" fontId="9" fillId="0" borderId="13" xfId="0" applyFont="1" applyBorder="1" applyAlignment="1">
      <alignment horizontal="left" vertical="center"/>
    </xf>
    <xf numFmtId="0" fontId="10" fillId="0" borderId="11" xfId="0" applyFont="1" applyFill="1" applyBorder="1" applyAlignment="1">
      <alignment horizontal="left" vertical="center" wrapText="1"/>
    </xf>
    <xf numFmtId="0" fontId="4" fillId="0" borderId="11" xfId="0" applyFont="1" applyFill="1" applyBorder="1" applyAlignment="1">
      <alignment horizontal="center" vertical="center" wrapText="1"/>
    </xf>
    <xf numFmtId="0" fontId="7" fillId="0" borderId="13"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4" fillId="0" borderId="14"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3" fillId="0" borderId="17"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4" fillId="0" borderId="17"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9" fillId="0" borderId="13" xfId="0" applyFont="1" applyBorder="1" applyAlignment="1">
      <alignment horizontal="left" vertical="center" wrapText="1"/>
    </xf>
    <xf numFmtId="0" fontId="4" fillId="0" borderId="20" xfId="0" applyFont="1" applyFill="1" applyBorder="1" applyAlignment="1">
      <alignment horizontal="left" vertical="center" wrapText="1"/>
    </xf>
    <xf numFmtId="0" fontId="3" fillId="0" borderId="20" xfId="0" applyFont="1" applyFill="1" applyBorder="1" applyAlignment="1">
      <alignment horizontal="left" vertical="center" wrapText="1"/>
    </xf>
    <xf numFmtId="49" fontId="5" fillId="4" borderId="5" xfId="0" applyNumberFormat="1" applyFont="1" applyFill="1" applyBorder="1" applyAlignment="1">
      <alignment vertical="center" wrapText="1"/>
    </xf>
    <xf numFmtId="49" fontId="4" fillId="4" borderId="5" xfId="0" applyNumberFormat="1" applyFont="1" applyFill="1" applyBorder="1" applyAlignment="1">
      <alignment vertical="center" wrapText="1"/>
    </xf>
    <xf numFmtId="49" fontId="4" fillId="4" borderId="5" xfId="0" applyNumberFormat="1" applyFont="1" applyFill="1" applyBorder="1" applyAlignment="1">
      <alignment horizontal="left" vertical="center" wrapText="1"/>
    </xf>
    <xf numFmtId="49" fontId="4" fillId="4" borderId="5" xfId="0" applyNumberFormat="1" applyFont="1" applyFill="1" applyBorder="1" applyAlignment="1">
      <alignment horizontal="center" vertical="center" wrapText="1"/>
    </xf>
    <xf numFmtId="49" fontId="5" fillId="4" borderId="5" xfId="0" applyNumberFormat="1" applyFont="1" applyFill="1" applyBorder="1" applyAlignment="1">
      <alignment horizontal="center" vertical="center" wrapText="1"/>
    </xf>
    <xf numFmtId="49" fontId="5" fillId="4" borderId="5" xfId="0" applyNumberFormat="1" applyFont="1" applyFill="1" applyBorder="1" applyAlignment="1">
      <alignment horizontal="left" vertical="center" wrapText="1"/>
    </xf>
    <xf numFmtId="49" fontId="1" fillId="4" borderId="5" xfId="0" applyNumberFormat="1" applyFont="1" applyFill="1" applyBorder="1" applyAlignment="1">
      <alignment horizontal="center" vertical="center" wrapText="1"/>
    </xf>
    <xf numFmtId="49" fontId="5" fillId="0" borderId="21" xfId="0" applyNumberFormat="1" applyFont="1" applyFill="1" applyBorder="1" applyAlignment="1">
      <alignment vertical="center" wrapText="1"/>
    </xf>
    <xf numFmtId="0" fontId="5" fillId="4" borderId="5" xfId="0" applyNumberFormat="1" applyFont="1" applyFill="1" applyBorder="1" applyAlignment="1">
      <alignment horizontal="center" vertical="center" wrapText="1"/>
    </xf>
    <xf numFmtId="49" fontId="5" fillId="4" borderId="22" xfId="0" applyNumberFormat="1" applyFont="1" applyFill="1" applyBorder="1" applyAlignment="1">
      <alignment horizontal="center" vertical="center" wrapText="1"/>
    </xf>
    <xf numFmtId="49" fontId="5" fillId="4" borderId="23" xfId="0" applyNumberFormat="1" applyFont="1" applyFill="1" applyBorder="1" applyAlignment="1">
      <alignment horizontal="center" vertical="center" wrapText="1"/>
    </xf>
    <xf numFmtId="49" fontId="5" fillId="4" borderId="24" xfId="0" applyNumberFormat="1" applyFont="1" applyFill="1" applyBorder="1" applyAlignment="1">
      <alignment horizontal="center" vertical="center" wrapText="1"/>
    </xf>
    <xf numFmtId="49" fontId="5" fillId="4" borderId="25" xfId="0" applyNumberFormat="1" applyFont="1" applyFill="1" applyBorder="1" applyAlignment="1">
      <alignment horizontal="center" vertical="center" wrapText="1"/>
    </xf>
    <xf numFmtId="49" fontId="5" fillId="4" borderId="26" xfId="0" applyNumberFormat="1" applyFont="1" applyFill="1" applyBorder="1" applyAlignment="1">
      <alignment horizontal="center" vertical="center" wrapText="1"/>
    </xf>
    <xf numFmtId="49" fontId="5" fillId="4" borderId="27" xfId="0" applyNumberFormat="1" applyFont="1" applyFill="1" applyBorder="1" applyAlignment="1">
      <alignment vertical="center" wrapText="1"/>
    </xf>
    <xf numFmtId="49" fontId="5" fillId="4" borderId="22" xfId="0" applyNumberFormat="1" applyFont="1" applyFill="1" applyBorder="1" applyAlignment="1">
      <alignment vertical="center" wrapText="1"/>
    </xf>
    <xf numFmtId="49" fontId="5" fillId="4" borderId="21" xfId="0" applyNumberFormat="1" applyFont="1" applyFill="1" applyBorder="1" applyAlignment="1">
      <alignment vertical="center" wrapText="1"/>
    </xf>
    <xf numFmtId="49" fontId="5" fillId="4" borderId="8" xfId="0" applyNumberFormat="1" applyFont="1" applyFill="1" applyBorder="1" applyAlignment="1">
      <alignment horizontal="left" vertical="center" wrapText="1"/>
    </xf>
    <xf numFmtId="49" fontId="5" fillId="4" borderId="0" xfId="0" applyNumberFormat="1" applyFont="1" applyFill="1" applyBorder="1" applyAlignment="1">
      <alignment horizontal="left" vertical="center" wrapText="1"/>
    </xf>
    <xf numFmtId="49" fontId="5" fillId="4" borderId="0" xfId="0" applyNumberFormat="1" applyFont="1" applyFill="1" applyBorder="1" applyAlignment="1">
      <alignment horizontal="left" vertical="center" wrapText="1" indent="1"/>
    </xf>
    <xf numFmtId="49" fontId="5" fillId="4" borderId="0" xfId="0" applyNumberFormat="1" applyFont="1" applyFill="1" applyBorder="1" applyAlignment="1">
      <alignment horizontal="center" vertical="center" wrapText="1"/>
    </xf>
    <xf numFmtId="49" fontId="5" fillId="4" borderId="8" xfId="0" applyNumberFormat="1" applyFont="1" applyFill="1" applyBorder="1" applyAlignment="1">
      <alignment horizontal="left" vertical="center" wrapText="1" indent="1"/>
    </xf>
    <xf numFmtId="49" fontId="5" fillId="4" borderId="24" xfId="0" applyNumberFormat="1" applyFont="1" applyFill="1" applyBorder="1" applyAlignment="1">
      <alignment horizontal="left" vertical="center" wrapText="1" indent="1"/>
    </xf>
    <xf numFmtId="49" fontId="5" fillId="4" borderId="28" xfId="0" applyNumberFormat="1" applyFont="1" applyFill="1" applyBorder="1" applyAlignment="1">
      <alignment horizontal="left" vertical="center" wrapText="1" indent="1"/>
    </xf>
    <xf numFmtId="0" fontId="5" fillId="4" borderId="26" xfId="0" applyNumberFormat="1" applyFont="1" applyFill="1" applyBorder="1" applyAlignment="1">
      <alignment horizontal="center" vertical="center" wrapText="1"/>
    </xf>
    <xf numFmtId="0" fontId="5" fillId="4" borderId="22" xfId="0" applyNumberFormat="1" applyFont="1" applyFill="1" applyBorder="1" applyAlignment="1">
      <alignment horizontal="center" vertical="center" wrapText="1"/>
    </xf>
    <xf numFmtId="0" fontId="5" fillId="4" borderId="23" xfId="0" applyNumberFormat="1" applyFont="1" applyFill="1" applyBorder="1" applyAlignment="1">
      <alignment horizontal="center" vertical="center" wrapText="1"/>
    </xf>
    <xf numFmtId="0" fontId="5" fillId="4" borderId="27" xfId="0" applyNumberFormat="1" applyFont="1" applyFill="1" applyBorder="1" applyAlignment="1">
      <alignment horizontal="center" vertical="center" wrapText="1"/>
    </xf>
    <xf numFmtId="0" fontId="5" fillId="4" borderId="24" xfId="0" applyNumberFormat="1" applyFont="1" applyFill="1" applyBorder="1" applyAlignment="1">
      <alignment horizontal="center" vertical="center" wrapText="1"/>
    </xf>
    <xf numFmtId="0" fontId="5" fillId="4" borderId="25" xfId="0" applyNumberFormat="1" applyFont="1" applyFill="1" applyBorder="1" applyAlignment="1">
      <alignment horizontal="center" vertical="center" wrapText="1"/>
    </xf>
    <xf numFmtId="49" fontId="5" fillId="4" borderId="27" xfId="0" applyNumberFormat="1" applyFont="1" applyFill="1" applyBorder="1" applyAlignment="1">
      <alignment horizontal="center" vertical="center" wrapText="1"/>
    </xf>
    <xf numFmtId="49" fontId="5" fillId="4" borderId="22" xfId="0" applyNumberFormat="1" applyFont="1" applyFill="1" applyBorder="1" applyAlignment="1">
      <alignment horizontal="left" vertical="center" wrapText="1"/>
    </xf>
    <xf numFmtId="49" fontId="5" fillId="4" borderId="23" xfId="0" applyNumberFormat="1" applyFont="1" applyFill="1" applyBorder="1" applyAlignment="1">
      <alignment horizontal="left" vertical="center" wrapText="1"/>
    </xf>
    <xf numFmtId="49" fontId="5" fillId="4" borderId="29" xfId="0" applyNumberFormat="1" applyFont="1" applyFill="1" applyBorder="1" applyAlignment="1">
      <alignment horizontal="left" vertical="center" wrapText="1" indent="1"/>
    </xf>
    <xf numFmtId="49" fontId="5" fillId="4" borderId="30" xfId="0" applyNumberFormat="1" applyFont="1" applyFill="1" applyBorder="1" applyAlignment="1">
      <alignment horizontal="left" vertical="center" wrapText="1" indent="1"/>
    </xf>
    <xf numFmtId="49" fontId="5" fillId="4" borderId="24" xfId="0" applyNumberFormat="1" applyFont="1" applyFill="1" applyBorder="1" applyAlignment="1">
      <alignment horizontal="left" vertical="center" wrapText="1"/>
    </xf>
    <xf numFmtId="49" fontId="5" fillId="4" borderId="25" xfId="0" applyNumberFormat="1" applyFont="1" applyFill="1" applyBorder="1" applyAlignment="1">
      <alignment horizontal="left" vertical="center" wrapText="1"/>
    </xf>
    <xf numFmtId="49" fontId="5" fillId="4" borderId="23" xfId="0" applyNumberFormat="1" applyFont="1" applyFill="1" applyBorder="1" applyAlignment="1">
      <alignment vertical="center" wrapText="1"/>
    </xf>
    <xf numFmtId="49" fontId="5" fillId="4" borderId="31" xfId="0" applyNumberFormat="1" applyFont="1" applyFill="1" applyBorder="1" applyAlignment="1">
      <alignment horizontal="center" vertical="center" wrapText="1"/>
    </xf>
    <xf numFmtId="49" fontId="5" fillId="4" borderId="31" xfId="0" applyNumberFormat="1" applyFont="1" applyFill="1" applyBorder="1" applyAlignment="1">
      <alignment horizontal="left" vertical="center" wrapText="1" indent="1"/>
    </xf>
    <xf numFmtId="49" fontId="5" fillId="4" borderId="25" xfId="0" applyNumberFormat="1" applyFont="1" applyFill="1" applyBorder="1" applyAlignment="1">
      <alignment horizontal="left" vertical="center" wrapText="1" indent="1"/>
    </xf>
    <xf numFmtId="49" fontId="5" fillId="4" borderId="5" xfId="0" applyNumberFormat="1" applyFont="1" applyFill="1" applyBorder="1" applyAlignment="1">
      <alignment horizontal="left" vertical="center" wrapText="1" indent="1"/>
    </xf>
    <xf numFmtId="0" fontId="4" fillId="0" borderId="1" xfId="0" applyFont="1" applyFill="1" applyBorder="1" applyAlignment="1">
      <alignment horizontal="left" vertical="top" wrapText="1"/>
    </xf>
    <xf numFmtId="0" fontId="4" fillId="0" borderId="1" xfId="0" applyFont="1" applyFill="1" applyBorder="1" applyAlignment="1">
      <alignment horizontal="center" vertical="center" wrapText="1"/>
    </xf>
    <xf numFmtId="0" fontId="11" fillId="0" borderId="32" xfId="0" applyFont="1" applyBorder="1" applyAlignment="1">
      <alignment horizontal="left" vertical="center" wrapText="1"/>
    </xf>
    <xf numFmtId="0" fontId="7" fillId="0" borderId="1" xfId="0" applyFont="1" applyFill="1" applyBorder="1" applyAlignment="1">
      <alignment vertical="center" wrapText="1"/>
    </xf>
    <xf numFmtId="0" fontId="4" fillId="5" borderId="1" xfId="0" applyFont="1" applyFill="1" applyBorder="1" applyAlignment="1">
      <alignment horizontal="center" vertical="center" wrapText="1"/>
    </xf>
    <xf numFmtId="0" fontId="9" fillId="0" borderId="33" xfId="0" applyFont="1" applyBorder="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1" xfId="0" applyFont="1" applyFill="1" applyBorder="1" applyAlignment="1">
      <alignment vertical="center" wrapText="1"/>
    </xf>
    <xf numFmtId="0" fontId="4" fillId="0" borderId="33" xfId="0" applyFont="1" applyFill="1" applyBorder="1" applyAlignment="1">
      <alignment horizontal="left" vertical="center" wrapText="1"/>
    </xf>
    <xf numFmtId="0" fontId="3" fillId="0" borderId="33" xfId="0" applyFont="1" applyFill="1" applyBorder="1" applyAlignment="1">
      <alignment horizontal="left" vertical="center" wrapText="1"/>
    </xf>
    <xf numFmtId="0" fontId="3" fillId="0" borderId="2"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6" xfId="0" applyFont="1" applyFill="1" applyBorder="1" applyAlignment="1">
      <alignment vertical="center" wrapText="1"/>
    </xf>
    <xf numFmtId="0" fontId="3" fillId="0" borderId="9"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9" xfId="0" applyFont="1" applyFill="1" applyBorder="1" applyAlignment="1">
      <alignment horizontal="center" vertical="center" wrapText="1"/>
    </xf>
    <xf numFmtId="0" fontId="3" fillId="0" borderId="34" xfId="0" applyFont="1" applyFill="1" applyBorder="1" applyAlignment="1">
      <alignment horizontal="center" vertical="center" wrapText="1"/>
    </xf>
    <xf numFmtId="49" fontId="4" fillId="0" borderId="33" xfId="0" applyNumberFormat="1" applyFont="1" applyFill="1" applyBorder="1" applyAlignment="1">
      <alignment horizontal="left" vertical="center" wrapText="1"/>
    </xf>
    <xf numFmtId="0" fontId="3" fillId="0" borderId="35"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3" fillId="0" borderId="35" xfId="0" applyFont="1" applyFill="1" applyBorder="1" applyAlignment="1">
      <alignment horizontal="center" vertical="center" wrapText="1"/>
    </xf>
    <xf numFmtId="0" fontId="3" fillId="0" borderId="37" xfId="0" applyFont="1" applyFill="1" applyBorder="1" applyAlignment="1">
      <alignment horizontal="center" vertical="center" wrapText="1"/>
    </xf>
    <xf numFmtId="49" fontId="4" fillId="0" borderId="9" xfId="0" applyNumberFormat="1" applyFont="1" applyFill="1" applyBorder="1" applyAlignment="1">
      <alignment horizontal="left" vertical="center" wrapText="1"/>
    </xf>
    <xf numFmtId="49" fontId="4" fillId="0" borderId="10" xfId="0" applyNumberFormat="1" applyFont="1" applyFill="1" applyBorder="1" applyAlignment="1">
      <alignment horizontal="left" vertical="center" wrapText="1"/>
    </xf>
    <xf numFmtId="49" fontId="4" fillId="0" borderId="35" xfId="0" applyNumberFormat="1" applyFont="1" applyFill="1" applyBorder="1" applyAlignment="1">
      <alignment horizontal="left" vertical="center" wrapText="1"/>
    </xf>
    <xf numFmtId="49" fontId="4" fillId="0" borderId="36" xfId="0" applyNumberFormat="1" applyFont="1" applyFill="1" applyBorder="1" applyAlignment="1">
      <alignment horizontal="left" vertical="center" wrapText="1"/>
    </xf>
    <xf numFmtId="49" fontId="2" fillId="0" borderId="1" xfId="0" applyNumberFormat="1" applyFont="1" applyFill="1" applyBorder="1" applyAlignment="1">
      <alignment horizontal="left" vertical="center" wrapText="1"/>
    </xf>
    <xf numFmtId="0" fontId="3" fillId="0" borderId="10" xfId="0" applyFont="1" applyFill="1" applyBorder="1" applyAlignment="1">
      <alignment horizontal="center" vertical="center" wrapText="1"/>
    </xf>
    <xf numFmtId="0" fontId="3" fillId="0" borderId="36" xfId="0" applyFont="1" applyFill="1" applyBorder="1" applyAlignment="1">
      <alignment horizontal="center" vertical="center" wrapText="1"/>
    </xf>
    <xf numFmtId="49" fontId="12" fillId="0" borderId="32" xfId="0" applyNumberFormat="1" applyFont="1" applyFill="1" applyBorder="1" applyAlignment="1">
      <alignment horizontal="left" vertical="center" wrapText="1"/>
    </xf>
    <xf numFmtId="49" fontId="4" fillId="0" borderId="32" xfId="0" applyNumberFormat="1" applyFont="1" applyFill="1" applyBorder="1" applyAlignment="1">
      <alignment horizontal="left" vertical="center" wrapText="1"/>
    </xf>
    <xf numFmtId="49" fontId="13" fillId="0" borderId="33" xfId="0" applyNumberFormat="1" applyFont="1" applyFill="1" applyBorder="1" applyAlignment="1">
      <alignment horizontal="left" vertical="center" wrapText="1"/>
    </xf>
    <xf numFmtId="49" fontId="5" fillId="4" borderId="21" xfId="0" applyNumberFormat="1" applyFont="1" applyFill="1" applyBorder="1" applyAlignment="1">
      <alignment horizontal="left" vertical="center" wrapText="1"/>
    </xf>
    <xf numFmtId="49" fontId="5" fillId="4" borderId="0" xfId="0" applyNumberFormat="1" applyFont="1" applyFill="1" applyAlignment="1">
      <alignment horizontal="left" vertical="center" wrapText="1"/>
    </xf>
    <xf numFmtId="49" fontId="5" fillId="4" borderId="28" xfId="0" applyNumberFormat="1" applyFont="1" applyFill="1" applyBorder="1" applyAlignment="1">
      <alignment horizontal="left" vertical="center" wrapText="1"/>
    </xf>
    <xf numFmtId="49" fontId="4" fillId="4" borderId="29" xfId="0" applyNumberFormat="1" applyFont="1" applyFill="1" applyBorder="1" applyAlignment="1">
      <alignment horizontal="left" vertical="center" wrapText="1"/>
    </xf>
    <xf numFmtId="49" fontId="4" fillId="4" borderId="38" xfId="0" applyNumberFormat="1" applyFont="1" applyFill="1" applyBorder="1" applyAlignment="1">
      <alignment horizontal="left" vertical="center" wrapText="1"/>
    </xf>
    <xf numFmtId="49" fontId="4" fillId="4" borderId="26" xfId="0" applyNumberFormat="1" applyFont="1" applyFill="1" applyBorder="1" applyAlignment="1">
      <alignment horizontal="center" vertical="center" wrapText="1"/>
    </xf>
    <xf numFmtId="49" fontId="4" fillId="4" borderId="39" xfId="0" applyNumberFormat="1" applyFont="1" applyFill="1" applyBorder="1" applyAlignment="1">
      <alignment horizontal="center" vertical="center" wrapText="1"/>
    </xf>
    <xf numFmtId="49" fontId="4" fillId="4" borderId="27" xfId="0" applyNumberFormat="1" applyFont="1" applyFill="1" applyBorder="1" applyAlignment="1">
      <alignment horizontal="center" vertical="center" wrapText="1"/>
    </xf>
    <xf numFmtId="49" fontId="4" fillId="4" borderId="22" xfId="0" applyNumberFormat="1" applyFont="1" applyFill="1" applyBorder="1" applyAlignment="1">
      <alignment horizontal="left" vertical="center" wrapText="1"/>
    </xf>
    <xf numFmtId="49" fontId="4" fillId="4" borderId="21" xfId="0" applyNumberFormat="1" applyFont="1" applyFill="1" applyBorder="1" applyAlignment="1">
      <alignment horizontal="left" vertical="center" wrapText="1"/>
    </xf>
    <xf numFmtId="49" fontId="4" fillId="4" borderId="24" xfId="0" applyNumberFormat="1" applyFont="1" applyFill="1" applyBorder="1" applyAlignment="1">
      <alignment horizontal="left" vertical="center" wrapText="1"/>
    </xf>
    <xf numFmtId="49" fontId="4" fillId="4" borderId="28" xfId="0" applyNumberFormat="1" applyFont="1" applyFill="1" applyBorder="1" applyAlignment="1">
      <alignment horizontal="left" vertical="center" wrapText="1"/>
    </xf>
    <xf numFmtId="49" fontId="4" fillId="4" borderId="23" xfId="0" applyNumberFormat="1" applyFont="1" applyFill="1" applyBorder="1" applyAlignment="1">
      <alignment horizontal="left" vertical="center" wrapText="1"/>
    </xf>
    <xf numFmtId="49" fontId="4" fillId="4" borderId="8" xfId="0" applyNumberFormat="1" applyFont="1" applyFill="1" applyBorder="1" applyAlignment="1">
      <alignment horizontal="left" vertical="center" wrapText="1"/>
    </xf>
    <xf numFmtId="49" fontId="4" fillId="4" borderId="0" xfId="0" applyNumberFormat="1" applyFont="1" applyFill="1" applyAlignment="1">
      <alignment horizontal="left" vertical="center" wrapText="1"/>
    </xf>
    <xf numFmtId="49" fontId="4" fillId="4" borderId="31" xfId="0" applyNumberFormat="1" applyFont="1" applyFill="1" applyBorder="1" applyAlignment="1">
      <alignment horizontal="left" vertical="center" wrapText="1"/>
    </xf>
    <xf numFmtId="49" fontId="4" fillId="4" borderId="25" xfId="0" applyNumberFormat="1" applyFont="1" applyFill="1" applyBorder="1" applyAlignment="1">
      <alignment horizontal="left" vertical="center" wrapText="1"/>
    </xf>
    <xf numFmtId="49" fontId="5" fillId="0" borderId="0" xfId="0" applyNumberFormat="1" applyFont="1" applyFill="1" applyBorder="1" applyAlignment="1">
      <alignment horizontal="left" vertical="top" wrapText="1"/>
    </xf>
    <xf numFmtId="49" fontId="5" fillId="4" borderId="31" xfId="0" applyNumberFormat="1" applyFont="1" applyFill="1" applyBorder="1" applyAlignment="1">
      <alignment horizontal="left" vertical="center" wrapText="1"/>
    </xf>
    <xf numFmtId="49" fontId="4" fillId="4" borderId="30" xfId="0" applyNumberFormat="1" applyFont="1" applyFill="1" applyBorder="1" applyAlignment="1">
      <alignment horizontal="left" vertical="center" wrapText="1"/>
    </xf>
    <xf numFmtId="1" fontId="6" fillId="0" borderId="32" xfId="0" applyNumberFormat="1" applyFont="1" applyFill="1" applyBorder="1" applyAlignment="1">
      <alignment horizontal="left" vertical="center" wrapText="1"/>
    </xf>
    <xf numFmtId="0" fontId="11" fillId="0" borderId="32" xfId="0" applyFont="1" applyBorder="1" applyAlignment="1">
      <alignment horizontal="justify" vertical="center" wrapText="1"/>
    </xf>
    <xf numFmtId="0" fontId="7"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1" fontId="6" fillId="0" borderId="33" xfId="0" applyNumberFormat="1" applyFont="1" applyFill="1" applyBorder="1" applyAlignment="1">
      <alignment vertical="top" wrapText="1"/>
    </xf>
    <xf numFmtId="0" fontId="9" fillId="0" borderId="33" xfId="0" applyFont="1" applyBorder="1" applyAlignment="1">
      <alignment horizontal="justify" vertical="center" wrapText="1"/>
    </xf>
    <xf numFmtId="0" fontId="3" fillId="0" borderId="1" xfId="0"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0" fontId="7" fillId="0" borderId="33" xfId="0" applyFont="1" applyFill="1" applyBorder="1" applyAlignment="1">
      <alignment vertical="top" wrapText="1"/>
    </xf>
    <xf numFmtId="178" fontId="3" fillId="0" borderId="1" xfId="0" applyNumberFormat="1" applyFont="1" applyFill="1" applyBorder="1" applyAlignment="1">
      <alignment horizontal="left" vertical="center" wrapText="1" indent="1"/>
    </xf>
    <xf numFmtId="0" fontId="4" fillId="0" borderId="1" xfId="0" applyFont="1" applyFill="1" applyBorder="1" applyAlignment="1">
      <alignment horizontal="left" vertical="center" wrapText="1" indent="1"/>
    </xf>
    <xf numFmtId="1" fontId="14" fillId="0" borderId="7" xfId="0" applyNumberFormat="1" applyFont="1" applyFill="1" applyBorder="1" applyAlignment="1">
      <alignment horizontal="left" vertical="center" wrapText="1"/>
    </xf>
    <xf numFmtId="179" fontId="14" fillId="0" borderId="7" xfId="0" applyNumberFormat="1"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22"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31" xfId="0" applyFont="1" applyFill="1" applyBorder="1" applyAlignment="1">
      <alignment horizontal="center" vertical="center" wrapText="1"/>
    </xf>
    <xf numFmtId="0" fontId="9" fillId="4" borderId="39" xfId="0" applyFont="1" applyFill="1" applyBorder="1" applyAlignment="1">
      <alignment horizontal="center" vertical="center" wrapText="1"/>
    </xf>
    <xf numFmtId="0" fontId="9" fillId="4" borderId="24"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9" fillId="4" borderId="29" xfId="0" applyFont="1" applyFill="1" applyBorder="1" applyAlignment="1">
      <alignment vertical="center" wrapText="1"/>
    </xf>
    <xf numFmtId="0" fontId="9" fillId="4" borderId="38" xfId="0" applyFont="1" applyFill="1" applyBorder="1" applyAlignment="1">
      <alignment vertical="center" wrapText="1"/>
    </xf>
    <xf numFmtId="0" fontId="9" fillId="4" borderId="30" xfId="0" applyFont="1" applyFill="1" applyBorder="1" applyAlignment="1">
      <alignment vertical="center" wrapText="1"/>
    </xf>
    <xf numFmtId="0" fontId="9" fillId="4" borderId="27" xfId="0" applyFont="1" applyFill="1" applyBorder="1" applyAlignment="1">
      <alignment horizontal="left" vertical="center" wrapText="1"/>
    </xf>
    <xf numFmtId="0" fontId="9" fillId="4" borderId="39" xfId="0" applyFont="1" applyFill="1" applyBorder="1" applyAlignment="1">
      <alignment vertical="center" wrapText="1"/>
    </xf>
    <xf numFmtId="0" fontId="15" fillId="4" borderId="2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9" fillId="4" borderId="27" xfId="0" applyFont="1" applyFill="1" applyBorder="1" applyAlignment="1">
      <alignment vertical="center" wrapText="1"/>
    </xf>
    <xf numFmtId="0" fontId="16" fillId="4" borderId="29" xfId="0" applyFont="1" applyFill="1" applyBorder="1" applyAlignment="1">
      <alignment horizontal="left" vertical="center" wrapText="1"/>
    </xf>
    <xf numFmtId="0" fontId="16" fillId="4" borderId="38" xfId="0" applyFont="1" applyFill="1" applyBorder="1" applyAlignment="1">
      <alignment horizontal="left" vertical="center" wrapText="1"/>
    </xf>
    <xf numFmtId="0" fontId="16" fillId="4" borderId="38" xfId="0" applyFont="1" applyFill="1" applyBorder="1" applyAlignment="1">
      <alignment horizontal="left" vertical="center" wrapText="1" indent="1"/>
    </xf>
    <xf numFmtId="0" fontId="16" fillId="4" borderId="30" xfId="0" applyFont="1" applyFill="1" applyBorder="1" applyAlignment="1">
      <alignment horizontal="left" vertical="center" wrapText="1" indent="1"/>
    </xf>
    <xf numFmtId="0" fontId="9" fillId="4" borderId="5" xfId="0" applyFont="1" applyFill="1" applyBorder="1" applyAlignment="1">
      <alignment horizontal="center" vertical="center" wrapText="1"/>
    </xf>
    <xf numFmtId="49" fontId="4" fillId="4" borderId="5" xfId="0" applyNumberFormat="1" applyFont="1" applyFill="1" applyBorder="1" applyAlignment="1">
      <alignment horizontal="center" vertical="top" wrapText="1"/>
    </xf>
    <xf numFmtId="0" fontId="16" fillId="4" borderId="22" xfId="0" applyFont="1" applyFill="1" applyBorder="1" applyAlignment="1">
      <alignment horizontal="left" vertical="center" wrapText="1" indent="1"/>
    </xf>
    <xf numFmtId="0" fontId="16" fillId="4" borderId="21" xfId="0" applyFont="1" applyFill="1" applyBorder="1" applyAlignment="1">
      <alignment horizontal="left" vertical="center" wrapText="1" indent="1"/>
    </xf>
    <xf numFmtId="0" fontId="16" fillId="4" borderId="23" xfId="0" applyFont="1" applyFill="1" applyBorder="1" applyAlignment="1">
      <alignment horizontal="left" vertical="center" wrapText="1" indent="1"/>
    </xf>
    <xf numFmtId="0" fontId="16" fillId="4" borderId="24" xfId="0" applyFont="1" applyFill="1" applyBorder="1" applyAlignment="1">
      <alignment horizontal="left" vertical="center" wrapText="1" indent="1"/>
    </xf>
    <xf numFmtId="0" fontId="16" fillId="4" borderId="28" xfId="0" applyFont="1" applyFill="1" applyBorder="1" applyAlignment="1">
      <alignment horizontal="left" vertical="center" wrapText="1" indent="1"/>
    </xf>
    <xf numFmtId="0" fontId="16" fillId="4" borderId="25" xfId="0" applyFont="1" applyFill="1" applyBorder="1" applyAlignment="1">
      <alignment horizontal="left" vertical="center" wrapText="1" indent="1"/>
    </xf>
    <xf numFmtId="0" fontId="16" fillId="4" borderId="5" xfId="0" applyFont="1" applyFill="1" applyBorder="1" applyAlignment="1">
      <alignment horizontal="left" vertical="center" wrapText="1" indent="1"/>
    </xf>
    <xf numFmtId="0" fontId="9" fillId="4" borderId="5" xfId="0" applyFont="1" applyFill="1" applyBorder="1" applyAlignment="1">
      <alignment horizontal="left" vertical="center" wrapText="1" indent="1"/>
    </xf>
    <xf numFmtId="0" fontId="0" fillId="0" borderId="0" xfId="0" applyAlignment="1">
      <alignment horizontal="centerContinuous" vertical="center" wrapText="1"/>
    </xf>
    <xf numFmtId="0" fontId="0" fillId="0" borderId="0" xfId="0" applyAlignment="1">
      <alignment horizontal="left" vertical="center" wrapText="1"/>
    </xf>
    <xf numFmtId="0" fontId="0" fillId="0" borderId="0" xfId="0" applyAlignment="1">
      <alignment horizontal="center" vertical="center" wrapText="1"/>
    </xf>
    <xf numFmtId="0" fontId="16" fillId="0" borderId="0" xfId="0" applyFont="1" applyAlignment="1">
      <alignment vertical="center" wrapText="1"/>
    </xf>
    <xf numFmtId="1" fontId="6" fillId="0" borderId="32" xfId="0" applyNumberFormat="1" applyFont="1" applyFill="1" applyBorder="1" applyAlignment="1">
      <alignment horizontal="left" vertical="top" wrapText="1"/>
    </xf>
    <xf numFmtId="0" fontId="4" fillId="3" borderId="1" xfId="0" applyFont="1" applyFill="1" applyBorder="1" applyAlignment="1">
      <alignment horizontal="center" vertical="center" wrapText="1"/>
    </xf>
    <xf numFmtId="1" fontId="6" fillId="0" borderId="33" xfId="0" applyNumberFormat="1" applyFont="1" applyFill="1" applyBorder="1" applyAlignment="1">
      <alignment horizontal="left" vertical="top" wrapText="1"/>
    </xf>
    <xf numFmtId="0" fontId="7" fillId="0" borderId="33" xfId="0" applyFont="1" applyFill="1" applyBorder="1" applyAlignment="1">
      <alignment horizontal="left" vertical="top" wrapText="1"/>
    </xf>
    <xf numFmtId="0" fontId="17" fillId="0" borderId="1" xfId="0" applyFont="1" applyFill="1" applyBorder="1" applyAlignment="1">
      <alignment horizontal="center" vertical="center" wrapText="1"/>
    </xf>
    <xf numFmtId="1" fontId="6" fillId="0" borderId="7" xfId="0" applyNumberFormat="1" applyFont="1" applyFill="1" applyBorder="1" applyAlignment="1">
      <alignment horizontal="left" vertical="top" wrapText="1"/>
    </xf>
    <xf numFmtId="0" fontId="9" fillId="0" borderId="7" xfId="0" applyFont="1" applyBorder="1" applyAlignment="1">
      <alignment horizontal="justify" vertical="center" wrapText="1"/>
    </xf>
    <xf numFmtId="0" fontId="5" fillId="4" borderId="29" xfId="0" applyNumberFormat="1" applyFont="1" applyFill="1" applyBorder="1" applyAlignment="1">
      <alignment horizontal="left" vertical="center" wrapText="1"/>
    </xf>
    <xf numFmtId="0" fontId="5" fillId="4" borderId="38" xfId="0" applyNumberFormat="1" applyFont="1" applyFill="1" applyBorder="1" applyAlignment="1">
      <alignment horizontal="left" vertical="center" wrapText="1"/>
    </xf>
    <xf numFmtId="0" fontId="5" fillId="4" borderId="30" xfId="0" applyNumberFormat="1" applyFont="1" applyFill="1" applyBorder="1" applyAlignment="1">
      <alignment horizontal="left" vertical="center" wrapText="1"/>
    </xf>
    <xf numFmtId="49" fontId="5" fillId="4" borderId="29" xfId="0" applyNumberFormat="1" applyFont="1" applyFill="1" applyBorder="1" applyAlignment="1">
      <alignment horizontal="left" vertical="center" wrapText="1"/>
    </xf>
    <xf numFmtId="49" fontId="5" fillId="4" borderId="38" xfId="0" applyNumberFormat="1" applyFont="1" applyFill="1" applyBorder="1" applyAlignment="1">
      <alignment horizontal="left" vertical="center" wrapText="1"/>
    </xf>
    <xf numFmtId="49" fontId="5" fillId="4" borderId="30" xfId="0" applyNumberFormat="1" applyFont="1" applyFill="1" applyBorder="1" applyAlignment="1">
      <alignment horizontal="left" vertical="center" wrapText="1"/>
    </xf>
    <xf numFmtId="49" fontId="5" fillId="4" borderId="38" xfId="0" applyNumberFormat="1" applyFont="1" applyFill="1" applyBorder="1" applyAlignment="1">
      <alignment horizontal="left" vertical="center" wrapText="1" indent="1"/>
    </xf>
    <xf numFmtId="49" fontId="5" fillId="4" borderId="29" xfId="0" applyNumberFormat="1" applyFont="1" applyFill="1" applyBorder="1" applyAlignment="1">
      <alignment horizontal="center" vertical="center" wrapText="1"/>
    </xf>
    <xf numFmtId="49" fontId="5" fillId="4" borderId="38" xfId="0" applyNumberFormat="1" applyFont="1" applyFill="1" applyBorder="1" applyAlignment="1">
      <alignment horizontal="center" vertical="center" wrapText="1"/>
    </xf>
    <xf numFmtId="49" fontId="5" fillId="4" borderId="30" xfId="0" applyNumberFormat="1" applyFont="1" applyFill="1" applyBorder="1" applyAlignment="1">
      <alignment horizontal="center" vertical="center" wrapText="1"/>
    </xf>
    <xf numFmtId="1" fontId="6" fillId="0" borderId="33" xfId="0" applyNumberFormat="1" applyFont="1" applyFill="1" applyBorder="1" applyAlignment="1">
      <alignment horizontal="left" vertical="center" wrapText="1"/>
    </xf>
    <xf numFmtId="0" fontId="7" fillId="0" borderId="33" xfId="0" applyFont="1" applyFill="1" applyBorder="1" applyAlignment="1">
      <alignment vertical="center" wrapText="1"/>
    </xf>
    <xf numFmtId="0" fontId="4" fillId="0" borderId="9"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3" fillId="0" borderId="33" xfId="0" applyFont="1" applyFill="1" applyBorder="1" applyAlignment="1">
      <alignment vertical="center" wrapText="1"/>
    </xf>
    <xf numFmtId="0" fontId="4" fillId="0" borderId="33" xfId="0" applyFont="1" applyFill="1" applyBorder="1" applyAlignment="1">
      <alignment horizontal="left" vertical="top" wrapText="1"/>
    </xf>
    <xf numFmtId="1" fontId="14" fillId="0" borderId="33" xfId="0" applyNumberFormat="1" applyFont="1" applyFill="1" applyBorder="1" applyAlignment="1">
      <alignment horizontal="left" vertical="top" wrapText="1"/>
    </xf>
    <xf numFmtId="0" fontId="18" fillId="0" borderId="0" xfId="0" applyFont="1" applyFill="1" applyAlignment="1">
      <alignment vertical="top" wrapText="1"/>
    </xf>
    <xf numFmtId="1" fontId="14" fillId="0" borderId="7" xfId="0" applyNumberFormat="1" applyFont="1" applyFill="1" applyBorder="1" applyAlignment="1">
      <alignment horizontal="left" vertical="top" wrapText="1"/>
    </xf>
    <xf numFmtId="0" fontId="9" fillId="0" borderId="7" xfId="0" applyFont="1" applyBorder="1" applyAlignment="1">
      <alignment horizontal="justify" vertical="center"/>
    </xf>
    <xf numFmtId="0" fontId="9" fillId="4" borderId="26" xfId="0" applyFont="1" applyFill="1" applyBorder="1" applyAlignment="1">
      <alignment horizontal="left" vertical="top" wrapText="1"/>
    </xf>
    <xf numFmtId="0" fontId="16" fillId="4" borderId="5" xfId="0" applyFont="1" applyFill="1" applyBorder="1" applyAlignment="1">
      <alignment horizontal="center" vertical="center" wrapText="1"/>
    </xf>
    <xf numFmtId="0" fontId="9" fillId="4" borderId="39" xfId="0" applyFont="1" applyFill="1" applyBorder="1" applyAlignment="1">
      <alignment horizontal="left" vertical="top" wrapText="1"/>
    </xf>
    <xf numFmtId="49" fontId="5" fillId="4" borderId="22" xfId="0" applyNumberFormat="1" applyFont="1" applyFill="1" applyBorder="1" applyAlignment="1">
      <alignment horizontal="left" vertical="top" wrapText="1"/>
    </xf>
    <xf numFmtId="49" fontId="5" fillId="4" borderId="21" xfId="0" applyNumberFormat="1" applyFont="1" applyFill="1" applyBorder="1" applyAlignment="1">
      <alignment horizontal="left" vertical="top" wrapText="1"/>
    </xf>
    <xf numFmtId="49" fontId="5" fillId="4" borderId="8" xfId="0" applyNumberFormat="1" applyFont="1" applyFill="1" applyBorder="1" applyAlignment="1">
      <alignment horizontal="left" vertical="top" wrapText="1"/>
    </xf>
    <xf numFmtId="49" fontId="5" fillId="4" borderId="0" xfId="0" applyNumberFormat="1" applyFont="1" applyFill="1" applyAlignment="1">
      <alignment horizontal="left" vertical="top" wrapText="1"/>
    </xf>
    <xf numFmtId="0" fontId="16" fillId="4" borderId="39" xfId="0" applyFont="1" applyFill="1" applyBorder="1" applyAlignment="1">
      <alignment horizontal="left" vertical="top" wrapText="1" indent="1"/>
    </xf>
    <xf numFmtId="0" fontId="16" fillId="4" borderId="39" xfId="0" applyFont="1" applyFill="1" applyBorder="1" applyAlignment="1">
      <alignment horizontal="left" vertical="top" wrapText="1"/>
    </xf>
    <xf numFmtId="0" fontId="16" fillId="4" borderId="27" xfId="0" applyFont="1" applyFill="1" applyBorder="1" applyAlignment="1">
      <alignment horizontal="left" vertical="top" wrapText="1"/>
    </xf>
    <xf numFmtId="49" fontId="5" fillId="4" borderId="24" xfId="0" applyNumberFormat="1" applyFont="1" applyFill="1" applyBorder="1" applyAlignment="1">
      <alignment horizontal="left" vertical="top" wrapText="1"/>
    </xf>
    <xf numFmtId="49" fontId="5" fillId="4" borderId="28" xfId="0" applyNumberFormat="1" applyFont="1" applyFill="1" applyBorder="1" applyAlignment="1">
      <alignment horizontal="left" vertical="top" wrapText="1"/>
    </xf>
    <xf numFmtId="0" fontId="9" fillId="4" borderId="22" xfId="0" applyFont="1" applyFill="1" applyBorder="1" applyAlignment="1">
      <alignment horizontal="left" vertical="top" wrapText="1"/>
    </xf>
    <xf numFmtId="0" fontId="9" fillId="4" borderId="21" xfId="0" applyFont="1" applyFill="1" applyBorder="1" applyAlignment="1">
      <alignment horizontal="left" vertical="top" wrapText="1"/>
    </xf>
    <xf numFmtId="0" fontId="9" fillId="4" borderId="23"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0" xfId="0" applyFont="1" applyFill="1" applyAlignment="1">
      <alignment horizontal="left" vertical="top" wrapText="1"/>
    </xf>
    <xf numFmtId="0" fontId="9" fillId="4" borderId="31" xfId="0" applyFont="1" applyFill="1" applyBorder="1" applyAlignment="1">
      <alignment horizontal="left" vertical="top" wrapText="1"/>
    </xf>
    <xf numFmtId="49" fontId="4" fillId="4" borderId="5" xfId="0" applyNumberFormat="1" applyFont="1" applyFill="1" applyBorder="1" applyAlignment="1">
      <alignment horizontal="left" vertical="top" wrapText="1"/>
    </xf>
    <xf numFmtId="0" fontId="9" fillId="4" borderId="24"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4" borderId="25" xfId="0" applyFont="1" applyFill="1" applyBorder="1" applyAlignment="1">
      <alignment horizontal="left" vertical="top" wrapText="1"/>
    </xf>
    <xf numFmtId="0" fontId="16" fillId="4" borderId="29" xfId="0" applyFont="1" applyFill="1" applyBorder="1" applyAlignment="1">
      <alignment horizontal="left" vertical="center" wrapText="1" indent="1"/>
    </xf>
    <xf numFmtId="49" fontId="5" fillId="4" borderId="5" xfId="0" applyNumberFormat="1" applyFont="1" applyFill="1" applyBorder="1" applyAlignment="1">
      <alignment horizontal="left" vertical="top" wrapText="1"/>
    </xf>
    <xf numFmtId="0" fontId="9" fillId="4" borderId="0" xfId="0" applyFont="1" applyFill="1" applyBorder="1" applyAlignment="1">
      <alignment horizontal="left" vertical="top" wrapText="1"/>
    </xf>
    <xf numFmtId="0" fontId="16" fillId="4" borderId="8" xfId="0" applyFont="1" applyFill="1" applyBorder="1" applyAlignment="1">
      <alignment horizontal="left" vertical="center" wrapText="1" indent="1"/>
    </xf>
    <xf numFmtId="0" fontId="16" fillId="4" borderId="0" xfId="0" applyFont="1" applyFill="1" applyBorder="1" applyAlignment="1">
      <alignment horizontal="left" vertical="center" wrapText="1" indent="1"/>
    </xf>
    <xf numFmtId="0" fontId="16" fillId="4" borderId="31" xfId="0" applyFont="1" applyFill="1" applyBorder="1" applyAlignment="1">
      <alignment horizontal="left" vertical="center" wrapText="1" indent="1"/>
    </xf>
    <xf numFmtId="0" fontId="9" fillId="4" borderId="5" xfId="0" applyFont="1" applyFill="1" applyBorder="1" applyAlignment="1">
      <alignment horizontal="left" vertical="top" wrapText="1"/>
    </xf>
    <xf numFmtId="49" fontId="5" fillId="4" borderId="8" xfId="0" applyNumberFormat="1" applyFont="1" applyFill="1" applyBorder="1" applyAlignment="1">
      <alignment vertical="center" wrapText="1"/>
    </xf>
    <xf numFmtId="49" fontId="5" fillId="4" borderId="0" xfId="0" applyNumberFormat="1" applyFont="1" applyFill="1" applyBorder="1" applyAlignment="1">
      <alignment vertical="center" wrapText="1"/>
    </xf>
    <xf numFmtId="49" fontId="5" fillId="4" borderId="24" xfId="0" applyNumberFormat="1" applyFont="1" applyFill="1" applyBorder="1" applyAlignment="1">
      <alignment vertical="center" wrapText="1"/>
    </xf>
    <xf numFmtId="49" fontId="5" fillId="4" borderId="28" xfId="0" applyNumberFormat="1" applyFont="1" applyFill="1" applyBorder="1" applyAlignment="1">
      <alignment vertical="center" wrapText="1"/>
    </xf>
    <xf numFmtId="49" fontId="5" fillId="4" borderId="23" xfId="0" applyNumberFormat="1" applyFont="1" applyFill="1" applyBorder="1" applyAlignment="1">
      <alignment horizontal="left" vertical="top" wrapText="1"/>
    </xf>
    <xf numFmtId="49" fontId="5" fillId="4" borderId="31" xfId="0" applyNumberFormat="1" applyFont="1" applyFill="1" applyBorder="1" applyAlignment="1">
      <alignment horizontal="left" vertical="top" wrapText="1"/>
    </xf>
    <xf numFmtId="49" fontId="5" fillId="4" borderId="25" xfId="0" applyNumberFormat="1" applyFont="1" applyFill="1" applyBorder="1" applyAlignment="1">
      <alignment horizontal="left" vertical="top" wrapText="1"/>
    </xf>
    <xf numFmtId="49" fontId="5" fillId="4" borderId="31" xfId="0" applyNumberFormat="1" applyFont="1" applyFill="1" applyBorder="1" applyAlignment="1">
      <alignment vertical="center" wrapText="1"/>
    </xf>
    <xf numFmtId="49" fontId="5" fillId="4" borderId="25" xfId="0" applyNumberFormat="1" applyFont="1" applyFill="1" applyBorder="1" applyAlignment="1">
      <alignment vertical="center" wrapText="1"/>
    </xf>
    <xf numFmtId="0" fontId="11" fillId="0" borderId="12" xfId="0" applyFont="1" applyBorder="1" applyAlignment="1">
      <alignment horizontal="justify" vertical="center" wrapText="1"/>
    </xf>
    <xf numFmtId="0" fontId="7" fillId="0" borderId="11" xfId="0" applyFont="1" applyFill="1" applyBorder="1" applyAlignment="1">
      <alignment horizontal="left" vertical="center" wrapText="1"/>
    </xf>
    <xf numFmtId="0" fontId="9" fillId="0" borderId="13" xfId="0" applyFont="1" applyBorder="1" applyAlignment="1">
      <alignment horizontal="justify" vertical="center" wrapText="1"/>
    </xf>
    <xf numFmtId="0" fontId="15" fillId="0" borderId="14" xfId="0" applyFont="1" applyBorder="1" applyAlignment="1">
      <alignment horizontal="left" vertical="center" wrapText="1"/>
    </xf>
    <xf numFmtId="0" fontId="15" fillId="0" borderId="15" xfId="0" applyFont="1" applyFill="1" applyBorder="1" applyAlignment="1">
      <alignment horizontal="left" vertical="center" wrapText="1"/>
    </xf>
    <xf numFmtId="49" fontId="3" fillId="0" borderId="11" xfId="0" applyNumberFormat="1" applyFont="1" applyFill="1" applyBorder="1" applyAlignment="1">
      <alignment horizontal="left" vertical="center" wrapText="1"/>
    </xf>
    <xf numFmtId="0" fontId="3" fillId="0" borderId="12"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2" xfId="0" applyFont="1" applyFill="1" applyBorder="1" applyAlignment="1">
      <alignment horizontal="center" vertical="center" wrapText="1"/>
    </xf>
    <xf numFmtId="0" fontId="9" fillId="0" borderId="40" xfId="0" applyFont="1" applyBorder="1" applyAlignment="1">
      <alignment horizontal="justify" vertical="center" wrapText="1"/>
    </xf>
    <xf numFmtId="0" fontId="3" fillId="0" borderId="5"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5" xfId="0" applyFont="1" applyFill="1" applyBorder="1" applyAlignment="1">
      <alignment horizontal="center" vertical="center" wrapText="1"/>
    </xf>
    <xf numFmtId="49" fontId="3" fillId="0" borderId="5" xfId="0" applyNumberFormat="1" applyFont="1" applyFill="1" applyBorder="1" applyAlignment="1">
      <alignment horizontal="left" vertical="center" wrapText="1"/>
    </xf>
    <xf numFmtId="49" fontId="3" fillId="0" borderId="20" xfId="0" applyNumberFormat="1" applyFont="1" applyFill="1" applyBorder="1" applyAlignment="1">
      <alignment horizontal="left" vertical="center" wrapText="1"/>
    </xf>
    <xf numFmtId="0" fontId="4" fillId="0" borderId="20" xfId="0" applyFont="1" applyFill="1" applyBorder="1" applyAlignment="1">
      <alignment horizontal="center" vertical="center" wrapText="1"/>
    </xf>
    <xf numFmtId="1" fontId="6" fillId="0" borderId="20" xfId="0" applyNumberFormat="1" applyFont="1" applyFill="1" applyBorder="1" applyAlignment="1">
      <alignment horizontal="left" vertical="center" wrapText="1"/>
    </xf>
    <xf numFmtId="0" fontId="9" fillId="0" borderId="20" xfId="0" applyFont="1" applyBorder="1" applyAlignment="1">
      <alignment horizontal="justify" vertical="center" wrapText="1"/>
    </xf>
    <xf numFmtId="0" fontId="9" fillId="0" borderId="12" xfId="0" applyFont="1" applyBorder="1" applyAlignment="1">
      <alignment horizontal="justify" vertical="center" wrapText="1"/>
    </xf>
    <xf numFmtId="49" fontId="4" fillId="0" borderId="13" xfId="0" applyNumberFormat="1" applyFont="1" applyFill="1" applyBorder="1" applyAlignment="1">
      <alignment horizontal="left" vertical="top" wrapText="1"/>
    </xf>
    <xf numFmtId="178" fontId="3" fillId="0" borderId="11" xfId="0" applyNumberFormat="1" applyFont="1" applyFill="1" applyBorder="1" applyAlignment="1">
      <alignment horizontal="left" vertical="center" wrapText="1"/>
    </xf>
    <xf numFmtId="1" fontId="14" fillId="0" borderId="13" xfId="0" applyNumberFormat="1" applyFont="1" applyFill="1" applyBorder="1" applyAlignment="1">
      <alignment horizontal="left" vertical="center" wrapText="1"/>
    </xf>
    <xf numFmtId="0" fontId="3" fillId="0" borderId="13" xfId="0" applyFont="1" applyFill="1" applyBorder="1" applyAlignment="1">
      <alignment vertical="center" wrapText="1"/>
    </xf>
    <xf numFmtId="0" fontId="3" fillId="0" borderId="41" xfId="0" applyFont="1" applyFill="1" applyBorder="1" applyAlignment="1">
      <alignment horizontal="left" vertical="center" wrapText="1"/>
    </xf>
    <xf numFmtId="0" fontId="3" fillId="0" borderId="42" xfId="0" applyFont="1" applyFill="1" applyBorder="1" applyAlignment="1">
      <alignment horizontal="left" vertical="center" wrapText="1"/>
    </xf>
    <xf numFmtId="49" fontId="1" fillId="0" borderId="13" xfId="0" applyNumberFormat="1" applyFont="1" applyFill="1" applyBorder="1" applyAlignment="1">
      <alignment horizontal="left" vertical="top" wrapText="1"/>
    </xf>
    <xf numFmtId="1" fontId="14" fillId="0" borderId="20" xfId="0" applyNumberFormat="1" applyFont="1" applyFill="1" applyBorder="1" applyAlignment="1">
      <alignment horizontal="left" vertical="center" wrapText="1"/>
    </xf>
    <xf numFmtId="0" fontId="3" fillId="0" borderId="20" xfId="0" applyFont="1" applyFill="1" applyBorder="1" applyAlignment="1">
      <alignment vertical="center" wrapText="1"/>
    </xf>
    <xf numFmtId="0" fontId="9" fillId="4" borderId="1" xfId="0" applyFont="1" applyFill="1" applyBorder="1" applyAlignment="1">
      <alignment horizontal="left" vertical="top" wrapText="1"/>
    </xf>
    <xf numFmtId="0" fontId="9" fillId="4" borderId="1" xfId="0" applyFont="1" applyFill="1" applyBorder="1" applyAlignment="1">
      <alignment horizontal="center" vertical="center" wrapText="1"/>
    </xf>
    <xf numFmtId="49" fontId="5" fillId="4" borderId="9" xfId="0" applyNumberFormat="1" applyFont="1" applyFill="1" applyBorder="1" applyAlignment="1">
      <alignment horizontal="left" vertical="center" wrapText="1" indent="1"/>
    </xf>
    <xf numFmtId="49" fontId="5" fillId="4" borderId="34" xfId="0" applyNumberFormat="1" applyFont="1" applyFill="1" applyBorder="1" applyAlignment="1">
      <alignment horizontal="left" vertical="center" wrapText="1" indent="1"/>
    </xf>
    <xf numFmtId="49" fontId="5" fillId="4" borderId="10" xfId="0" applyNumberFormat="1" applyFont="1" applyFill="1" applyBorder="1" applyAlignment="1">
      <alignment horizontal="left" vertical="center" wrapText="1" indent="1"/>
    </xf>
    <xf numFmtId="49" fontId="5" fillId="4" borderId="4" xfId="0" applyNumberFormat="1" applyFont="1" applyFill="1" applyBorder="1" applyAlignment="1">
      <alignment horizontal="left" vertical="center" wrapText="1" indent="1"/>
    </xf>
    <xf numFmtId="49" fontId="5" fillId="4" borderId="43" xfId="0" applyNumberFormat="1" applyFont="1" applyFill="1" applyBorder="1" applyAlignment="1">
      <alignment horizontal="left" vertical="center" wrapText="1" indent="1"/>
    </xf>
    <xf numFmtId="49" fontId="5" fillId="4" borderId="35" xfId="0" applyNumberFormat="1" applyFont="1" applyFill="1" applyBorder="1" applyAlignment="1">
      <alignment horizontal="left" vertical="center" wrapText="1" indent="1"/>
    </xf>
    <xf numFmtId="49" fontId="5" fillId="4" borderId="37" xfId="0" applyNumberFormat="1" applyFont="1" applyFill="1" applyBorder="1" applyAlignment="1">
      <alignment horizontal="left" vertical="center" wrapText="1" indent="1"/>
    </xf>
    <xf numFmtId="49" fontId="5" fillId="4" borderId="36" xfId="0" applyNumberFormat="1" applyFont="1" applyFill="1" applyBorder="1" applyAlignment="1">
      <alignment horizontal="left" vertical="center" wrapText="1" indent="1"/>
    </xf>
    <xf numFmtId="0" fontId="15" fillId="0" borderId="12" xfId="0" applyFont="1" applyBorder="1">
      <alignment vertical="center"/>
    </xf>
    <xf numFmtId="0" fontId="4" fillId="5" borderId="11" xfId="0" applyFont="1" applyFill="1" applyBorder="1" applyAlignment="1">
      <alignment horizontal="center" vertical="center" wrapText="1"/>
    </xf>
    <xf numFmtId="0" fontId="7" fillId="0" borderId="13" xfId="0" applyFont="1" applyFill="1" applyBorder="1" applyAlignment="1">
      <alignment vertical="top" wrapText="1"/>
    </xf>
    <xf numFmtId="0" fontId="4" fillId="0" borderId="39" xfId="0" applyFont="1" applyFill="1" applyBorder="1" applyAlignment="1">
      <alignment horizontal="center" vertical="center" wrapText="1"/>
    </xf>
    <xf numFmtId="49" fontId="4" fillId="4" borderId="25" xfId="0" applyNumberFormat="1" applyFont="1" applyFill="1" applyBorder="1" applyAlignment="1">
      <alignment horizontal="left" vertical="top" wrapText="1"/>
    </xf>
    <xf numFmtId="0" fontId="3" fillId="0" borderId="44"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4" fillId="0" borderId="49" xfId="0" applyFont="1" applyFill="1" applyBorder="1" applyAlignment="1">
      <alignment horizontal="left" vertical="top" wrapText="1"/>
    </xf>
    <xf numFmtId="0" fontId="4" fillId="0" borderId="12" xfId="0" applyFont="1" applyFill="1" applyBorder="1" applyAlignment="1">
      <alignment horizontal="left" vertical="top" wrapText="1"/>
    </xf>
    <xf numFmtId="0" fontId="4" fillId="0" borderId="50" xfId="0" applyFont="1" applyFill="1" applyBorder="1" applyAlignment="1">
      <alignment horizontal="center" vertical="center" wrapText="1"/>
    </xf>
    <xf numFmtId="1" fontId="6" fillId="0" borderId="51" xfId="0" applyNumberFormat="1" applyFont="1" applyFill="1" applyBorder="1" applyAlignment="1">
      <alignment horizontal="left" vertical="center" wrapText="1"/>
    </xf>
    <xf numFmtId="0" fontId="7" fillId="0" borderId="52" xfId="0" applyFont="1" applyFill="1" applyBorder="1" applyAlignment="1">
      <alignment horizontal="left" vertical="center" wrapText="1"/>
    </xf>
    <xf numFmtId="0" fontId="13" fillId="0" borderId="45" xfId="0" applyFont="1" applyFill="1" applyBorder="1" applyAlignment="1">
      <alignment horizontal="left" vertical="center" wrapText="1"/>
    </xf>
    <xf numFmtId="0" fontId="4" fillId="3" borderId="45" xfId="0" applyFont="1" applyFill="1" applyBorder="1" applyAlignment="1">
      <alignment horizontal="center" vertical="center" wrapText="1"/>
    </xf>
    <xf numFmtId="0" fontId="4" fillId="3" borderId="46" xfId="0" applyFont="1" applyFill="1" applyBorder="1" applyAlignment="1">
      <alignment horizontal="center" vertical="center" wrapText="1"/>
    </xf>
    <xf numFmtId="1" fontId="6" fillId="0" borderId="53" xfId="0" applyNumberFormat="1" applyFont="1" applyFill="1" applyBorder="1" applyAlignment="1">
      <alignment horizontal="left" vertical="center" wrapText="1"/>
    </xf>
    <xf numFmtId="0" fontId="4" fillId="0" borderId="48"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4" fillId="0" borderId="54" xfId="0" applyFont="1" applyFill="1" applyBorder="1" applyAlignment="1">
      <alignment horizontal="center" vertical="center" wrapText="1"/>
    </xf>
    <xf numFmtId="0" fontId="3" fillId="0" borderId="19" xfId="0" applyFont="1" applyFill="1" applyBorder="1" applyAlignment="1">
      <alignment horizontal="left" vertical="center" wrapText="1"/>
    </xf>
    <xf numFmtId="0" fontId="4" fillId="0" borderId="55" xfId="0" applyFont="1" applyFill="1" applyBorder="1" applyAlignment="1">
      <alignment horizontal="center" vertical="center" wrapText="1"/>
    </xf>
    <xf numFmtId="0" fontId="3" fillId="0" borderId="56" xfId="0" applyFont="1" applyFill="1" applyBorder="1" applyAlignment="1">
      <alignment horizontal="left" vertical="center" wrapText="1"/>
    </xf>
    <xf numFmtId="0" fontId="3" fillId="0" borderId="57" xfId="0" applyFont="1" applyFill="1" applyBorder="1" applyAlignment="1">
      <alignment horizontal="left" vertical="center" wrapText="1"/>
    </xf>
    <xf numFmtId="0" fontId="3" fillId="0" borderId="58" xfId="0" applyFont="1" applyFill="1" applyBorder="1" applyAlignment="1">
      <alignment horizontal="left" vertical="center" wrapText="1"/>
    </xf>
    <xf numFmtId="0" fontId="3" fillId="0" borderId="47" xfId="0" applyFont="1" applyFill="1" applyBorder="1" applyAlignment="1">
      <alignment horizontal="left" vertical="center" wrapText="1"/>
    </xf>
    <xf numFmtId="0" fontId="3" fillId="0" borderId="59" xfId="0" applyFont="1" applyFill="1" applyBorder="1" applyAlignment="1">
      <alignment horizontal="left" vertical="center" wrapText="1"/>
    </xf>
    <xf numFmtId="0" fontId="3" fillId="0" borderId="60" xfId="0" applyFont="1" applyFill="1" applyBorder="1" applyAlignment="1">
      <alignment horizontal="left" vertical="center" wrapText="1"/>
    </xf>
    <xf numFmtId="0" fontId="3" fillId="0" borderId="60" xfId="0" applyFont="1" applyFill="1" applyBorder="1" applyAlignment="1">
      <alignment horizontal="center" vertical="center" wrapText="1"/>
    </xf>
    <xf numFmtId="0" fontId="3" fillId="0" borderId="61" xfId="0" applyFont="1" applyFill="1" applyBorder="1" applyAlignment="1">
      <alignment horizontal="center" vertical="center" wrapText="1"/>
    </xf>
    <xf numFmtId="0" fontId="1" fillId="0" borderId="0" xfId="0" applyNumberFormat="1" applyFont="1" applyFill="1" applyBorder="1" applyAlignment="1">
      <alignment horizontal="left" vertical="top" wrapText="1"/>
    </xf>
    <xf numFmtId="0" fontId="4" fillId="0" borderId="31" xfId="0" applyFont="1" applyFill="1" applyBorder="1" applyAlignment="1">
      <alignment horizontal="center" vertical="center" wrapText="1"/>
    </xf>
    <xf numFmtId="0" fontId="9" fillId="4" borderId="30" xfId="0" applyFont="1" applyFill="1" applyBorder="1" applyAlignment="1">
      <alignment horizontal="left" vertical="center" wrapText="1"/>
    </xf>
    <xf numFmtId="0" fontId="11" fillId="4" borderId="30" xfId="0" applyFont="1" applyFill="1" applyBorder="1" applyAlignment="1">
      <alignment horizontal="left" vertical="center" wrapText="1"/>
    </xf>
    <xf numFmtId="0" fontId="11" fillId="4" borderId="5" xfId="0" applyFont="1" applyFill="1" applyBorder="1" applyAlignment="1">
      <alignment horizontal="left" vertical="center" wrapText="1"/>
    </xf>
    <xf numFmtId="0" fontId="9" fillId="4" borderId="30" xfId="0" applyFont="1" applyFill="1" applyBorder="1" applyAlignment="1">
      <alignment horizontal="justify" vertical="center" wrapText="1"/>
    </xf>
    <xf numFmtId="0" fontId="9" fillId="4" borderId="5" xfId="0" applyFont="1" applyFill="1" applyBorder="1" applyAlignment="1">
      <alignment horizontal="justify" vertical="center" wrapText="1"/>
    </xf>
    <xf numFmtId="0" fontId="9" fillId="4" borderId="30" xfId="0" applyFont="1" applyFill="1" applyBorder="1" applyAlignment="1">
      <alignment horizontal="left" vertical="top" wrapText="1"/>
    </xf>
    <xf numFmtId="0" fontId="3" fillId="0" borderId="31" xfId="0" applyFont="1" applyFill="1" applyBorder="1" applyAlignment="1">
      <alignment horizontal="center" vertical="center" wrapText="1"/>
    </xf>
    <xf numFmtId="0" fontId="9" fillId="0" borderId="5" xfId="0" applyFont="1" applyBorder="1" applyAlignment="1">
      <alignment horizontal="center" vertical="top" wrapText="1"/>
    </xf>
    <xf numFmtId="0" fontId="9" fillId="4" borderId="5" xfId="0" applyFont="1" applyFill="1" applyBorder="1" applyAlignment="1">
      <alignment vertical="center" wrapText="1"/>
    </xf>
    <xf numFmtId="0" fontId="9" fillId="4" borderId="5" xfId="0" applyFont="1" applyFill="1" applyBorder="1" applyAlignment="1">
      <alignment horizontal="center" vertical="center"/>
    </xf>
    <xf numFmtId="0" fontId="11" fillId="4" borderId="5"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11" fillId="4" borderId="5" xfId="0" applyFont="1" applyFill="1" applyBorder="1" applyAlignment="1">
      <alignment horizontal="left" vertical="top" wrapText="1"/>
    </xf>
    <xf numFmtId="49" fontId="1" fillId="0" borderId="0" xfId="0" applyNumberFormat="1" applyFont="1" applyFill="1" applyAlignment="1">
      <alignment horizontal="center" vertical="center" wrapText="1"/>
    </xf>
    <xf numFmtId="49" fontId="5" fillId="0" borderId="0" xfId="0" applyNumberFormat="1" applyFont="1" applyFill="1" applyAlignment="1">
      <alignment vertical="top" wrapText="1"/>
    </xf>
    <xf numFmtId="1" fontId="6" fillId="0" borderId="39" xfId="0" applyNumberFormat="1" applyFont="1" applyFill="1" applyBorder="1" applyAlignment="1">
      <alignment horizontal="left" vertical="center" wrapText="1"/>
    </xf>
    <xf numFmtId="49" fontId="11" fillId="0" borderId="39" xfId="0" applyNumberFormat="1" applyFont="1" applyBorder="1" applyAlignment="1">
      <alignment horizontal="justify" vertical="center" wrapText="1"/>
    </xf>
    <xf numFmtId="0" fontId="7" fillId="0" borderId="27"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4" fillId="3" borderId="27" xfId="0" applyFont="1" applyFill="1" applyBorder="1" applyAlignment="1">
      <alignment horizontal="center" vertical="center" wrapText="1"/>
    </xf>
    <xf numFmtId="1" fontId="6" fillId="0" borderId="39" xfId="0" applyNumberFormat="1" applyFont="1" applyFill="1" applyBorder="1" applyAlignment="1">
      <alignment horizontal="left" vertical="top" wrapText="1"/>
    </xf>
    <xf numFmtId="49" fontId="9" fillId="0" borderId="39" xfId="0" applyNumberFormat="1" applyFont="1" applyBorder="1" applyAlignment="1">
      <alignment horizontal="justify" vertical="center" wrapText="1"/>
    </xf>
    <xf numFmtId="49" fontId="9" fillId="0" borderId="39" xfId="0" applyNumberFormat="1" applyFont="1" applyBorder="1" applyAlignment="1">
      <alignment horizontal="justify" vertical="center"/>
    </xf>
    <xf numFmtId="0" fontId="4" fillId="0" borderId="39" xfId="0" applyFont="1" applyFill="1" applyBorder="1" applyAlignment="1">
      <alignment horizontal="left" vertical="top" wrapText="1"/>
    </xf>
    <xf numFmtId="0" fontId="3" fillId="0" borderId="39" xfId="0" applyFont="1" applyFill="1" applyBorder="1" applyAlignment="1">
      <alignment horizontal="left" vertical="top" wrapText="1"/>
    </xf>
    <xf numFmtId="0" fontId="3" fillId="0" borderId="27" xfId="0" applyFont="1" applyFill="1" applyBorder="1" applyAlignment="1">
      <alignment horizontal="left" vertical="top" wrapText="1"/>
    </xf>
    <xf numFmtId="49" fontId="9" fillId="0" borderId="27" xfId="0" applyNumberFormat="1" applyFont="1" applyBorder="1" applyAlignment="1">
      <alignment horizontal="justify" vertical="center" wrapText="1"/>
    </xf>
    <xf numFmtId="0" fontId="7" fillId="0" borderId="26" xfId="0" applyFont="1" applyFill="1" applyBorder="1" applyAlignment="1">
      <alignment horizontal="left" vertical="center" wrapText="1"/>
    </xf>
    <xf numFmtId="49" fontId="9" fillId="0" borderId="26" xfId="0" applyNumberFormat="1" applyFont="1" applyBorder="1" applyAlignment="1">
      <alignment horizontal="justify" vertical="center" wrapText="1"/>
    </xf>
    <xf numFmtId="49" fontId="4" fillId="0" borderId="39" xfId="0" applyNumberFormat="1" applyFont="1" applyFill="1" applyBorder="1" applyAlignment="1">
      <alignment horizontal="left" vertical="top" wrapText="1"/>
    </xf>
    <xf numFmtId="0" fontId="16" fillId="4" borderId="30" xfId="0" applyFont="1" applyFill="1" applyBorder="1" applyAlignment="1">
      <alignment horizontal="left" vertical="center" wrapText="1"/>
    </xf>
    <xf numFmtId="0" fontId="16" fillId="4" borderId="5" xfId="0" applyFont="1" applyFill="1" applyBorder="1" applyAlignment="1">
      <alignment horizontal="left" vertical="center" wrapText="1"/>
    </xf>
    <xf numFmtId="0" fontId="5" fillId="4" borderId="30" xfId="0" applyFont="1" applyFill="1" applyBorder="1" applyAlignment="1" applyProtection="1">
      <alignment horizontal="left" vertical="top" wrapText="1"/>
      <protection locked="0"/>
    </xf>
    <xf numFmtId="0" fontId="4" fillId="4" borderId="5" xfId="0" applyFont="1" applyFill="1" applyBorder="1" applyAlignment="1" applyProtection="1">
      <alignment horizontal="left" vertical="top" wrapText="1"/>
      <protection locked="0"/>
    </xf>
    <xf numFmtId="0" fontId="4" fillId="4" borderId="30" xfId="0" applyFont="1" applyFill="1" applyBorder="1" applyAlignment="1" applyProtection="1">
      <alignment horizontal="left" vertical="top" wrapText="1"/>
      <protection locked="0"/>
    </xf>
    <xf numFmtId="0" fontId="19" fillId="4" borderId="5" xfId="0" applyFont="1" applyFill="1" applyBorder="1" applyAlignment="1">
      <alignment horizontal="left" vertical="center" wrapText="1"/>
    </xf>
    <xf numFmtId="0" fontId="9"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49" fontId="4" fillId="4" borderId="1" xfId="0" applyNumberFormat="1" applyFont="1" applyFill="1" applyBorder="1" applyAlignment="1">
      <alignment horizontal="left" vertical="center" wrapText="1"/>
    </xf>
    <xf numFmtId="49" fontId="5" fillId="4" borderId="1" xfId="0" applyNumberFormat="1" applyFont="1" applyFill="1" applyBorder="1" applyAlignment="1">
      <alignment horizontal="left" vertical="top" wrapText="1"/>
    </xf>
    <xf numFmtId="1" fontId="14" fillId="0" borderId="39" xfId="0" applyNumberFormat="1" applyFont="1" applyFill="1" applyBorder="1" applyAlignment="1">
      <alignment horizontal="left" vertical="top" wrapText="1"/>
    </xf>
    <xf numFmtId="49" fontId="3" fillId="0" borderId="39" xfId="0" applyNumberFormat="1" applyFont="1" applyFill="1" applyBorder="1" applyAlignment="1">
      <alignment vertical="top" wrapText="1"/>
    </xf>
    <xf numFmtId="0" fontId="9" fillId="0" borderId="39" xfId="0" applyFont="1" applyBorder="1" applyAlignment="1">
      <alignment horizontal="justify" vertical="center" wrapText="1"/>
    </xf>
    <xf numFmtId="0" fontId="4" fillId="0" borderId="24" xfId="0" applyFont="1" applyFill="1" applyBorder="1" applyAlignment="1">
      <alignment horizontal="left" vertical="top" wrapText="1"/>
    </xf>
    <xf numFmtId="0" fontId="9" fillId="0" borderId="27" xfId="0" applyFont="1" applyBorder="1">
      <alignment vertical="center"/>
    </xf>
    <xf numFmtId="0" fontId="3" fillId="0" borderId="30" xfId="0" applyFont="1" applyFill="1" applyBorder="1" applyAlignment="1">
      <alignment horizontal="left" vertical="center" wrapText="1"/>
    </xf>
    <xf numFmtId="1" fontId="6" fillId="0" borderId="26" xfId="0" applyNumberFormat="1" applyFont="1" applyFill="1" applyBorder="1" applyAlignment="1">
      <alignment horizontal="left" vertical="center" wrapText="1"/>
    </xf>
    <xf numFmtId="0" fontId="9" fillId="0" borderId="39" xfId="0" applyFont="1" applyBorder="1" applyAlignment="1">
      <alignment horizontal="justify" vertical="center"/>
    </xf>
    <xf numFmtId="0" fontId="9" fillId="0" borderId="31" xfId="0" applyFont="1" applyBorder="1">
      <alignment vertical="center"/>
    </xf>
    <xf numFmtId="0" fontId="15" fillId="0" borderId="0" xfId="0" applyFont="1">
      <alignment vertical="center"/>
    </xf>
    <xf numFmtId="0" fontId="15" fillId="0" borderId="31" xfId="0" applyFont="1" applyBorder="1">
      <alignment vertical="center"/>
    </xf>
    <xf numFmtId="178" fontId="3" fillId="0" borderId="5" xfId="0" applyNumberFormat="1" applyFont="1" applyFill="1" applyBorder="1" applyAlignment="1">
      <alignment horizontal="left" vertical="center" wrapText="1"/>
    </xf>
    <xf numFmtId="0" fontId="4" fillId="0" borderId="27" xfId="0" applyFont="1" applyFill="1" applyBorder="1" applyAlignment="1">
      <alignment horizontal="left" vertical="top" wrapText="1"/>
    </xf>
    <xf numFmtId="0" fontId="9" fillId="0" borderId="27" xfId="0" applyFont="1" applyBorder="1" applyAlignment="1">
      <alignment horizontal="justify" vertical="center" wrapText="1"/>
    </xf>
    <xf numFmtId="0" fontId="9" fillId="0" borderId="26" xfId="0" applyFont="1" applyBorder="1" applyAlignment="1">
      <alignment horizontal="justify" vertical="center" wrapText="1"/>
    </xf>
    <xf numFmtId="49" fontId="20" fillId="0" borderId="5" xfId="0" applyNumberFormat="1" applyFont="1" applyFill="1" applyBorder="1" applyAlignment="1">
      <alignment horizontal="left" vertical="center" wrapText="1"/>
    </xf>
    <xf numFmtId="0" fontId="4" fillId="0" borderId="0" xfId="0" applyFont="1" applyFill="1" applyAlignment="1">
      <alignment horizontal="center" vertical="center" wrapText="1"/>
    </xf>
    <xf numFmtId="0" fontId="15" fillId="0" borderId="31" xfId="0" applyFont="1" applyFill="1" applyBorder="1">
      <alignment vertical="center"/>
    </xf>
    <xf numFmtId="0" fontId="0" fillId="0" borderId="38" xfId="0" applyBorder="1">
      <alignment vertical="center"/>
    </xf>
    <xf numFmtId="0" fontId="16" fillId="4" borderId="1" xfId="0" applyFont="1" applyFill="1" applyBorder="1" applyAlignment="1">
      <alignment horizontal="left" vertical="center" wrapText="1"/>
    </xf>
    <xf numFmtId="0" fontId="9" fillId="4" borderId="1" xfId="0" applyFont="1" applyFill="1" applyBorder="1" applyAlignment="1">
      <alignment horizontal="center" vertical="top" wrapText="1"/>
    </xf>
    <xf numFmtId="49" fontId="5" fillId="4" borderId="1" xfId="0" applyNumberFormat="1" applyFont="1" applyFill="1" applyBorder="1" applyAlignment="1">
      <alignment horizontal="left" vertical="center" wrapText="1"/>
    </xf>
    <xf numFmtId="49" fontId="1" fillId="0" borderId="3" xfId="0" applyNumberFormat="1" applyFont="1" applyFill="1" applyBorder="1" applyAlignment="1">
      <alignment horizontal="left" vertical="top" wrapText="1"/>
    </xf>
    <xf numFmtId="49" fontId="4" fillId="4" borderId="1" xfId="0" applyNumberFormat="1" applyFont="1" applyFill="1" applyBorder="1" applyAlignment="1">
      <alignment horizontal="left" vertical="top" wrapText="1"/>
    </xf>
    <xf numFmtId="0" fontId="9" fillId="0" borderId="39" xfId="0" applyFont="1" applyBorder="1" applyAlignment="1">
      <alignment horizontal="left" vertical="center" wrapText="1"/>
    </xf>
    <xf numFmtId="1" fontId="14" fillId="0" borderId="27" xfId="0" applyNumberFormat="1" applyFont="1" applyFill="1" applyBorder="1" applyAlignment="1">
      <alignment horizontal="left" vertical="top" wrapText="1"/>
    </xf>
    <xf numFmtId="0" fontId="9" fillId="0" borderId="27" xfId="0" applyFont="1" applyBorder="1" applyAlignment="1">
      <alignment horizontal="left" vertical="center" wrapText="1"/>
    </xf>
    <xf numFmtId="0" fontId="9" fillId="0" borderId="26" xfId="0" applyFont="1" applyBorder="1" applyAlignment="1">
      <alignment horizontal="left" vertical="center" wrapText="1"/>
    </xf>
    <xf numFmtId="0" fontId="3" fillId="0" borderId="26"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4" fillId="0" borderId="26" xfId="0" applyFont="1" applyFill="1" applyBorder="1" applyAlignment="1">
      <alignment horizontal="center" vertical="center" wrapText="1"/>
    </xf>
    <xf numFmtId="0" fontId="3" fillId="0" borderId="22"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 fillId="0" borderId="21"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28"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9" fillId="0" borderId="34" xfId="0" applyFont="1" applyFill="1" applyBorder="1" applyAlignment="1">
      <alignment horizontal="left" vertical="top" wrapText="1"/>
    </xf>
    <xf numFmtId="49" fontId="4" fillId="0" borderId="34" xfId="0" applyNumberFormat="1" applyFont="1" applyFill="1" applyBorder="1" applyAlignment="1">
      <alignment horizontal="left" vertical="top" wrapText="1"/>
    </xf>
    <xf numFmtId="49" fontId="1" fillId="0" borderId="37" xfId="0" applyNumberFormat="1" applyFont="1" applyFill="1" applyBorder="1" applyAlignment="1">
      <alignment horizontal="left" vertical="top" wrapText="1"/>
    </xf>
    <xf numFmtId="0" fontId="3" fillId="0" borderId="5" xfId="0" applyFont="1" applyFill="1" applyBorder="1" applyAlignment="1">
      <alignment horizontal="center" vertical="center" wrapText="1"/>
    </xf>
    <xf numFmtId="1" fontId="6" fillId="0" borderId="26" xfId="0" applyNumberFormat="1" applyFont="1" applyFill="1" applyBorder="1" applyAlignment="1" applyProtection="1">
      <alignment horizontal="left" vertical="center" wrapText="1"/>
      <protection locked="0"/>
    </xf>
    <xf numFmtId="0" fontId="7" fillId="0" borderId="26" xfId="0" applyFont="1" applyFill="1" applyBorder="1" applyAlignment="1" applyProtection="1">
      <alignment horizontal="left" vertical="center" wrapText="1"/>
      <protection locked="0"/>
    </xf>
    <xf numFmtId="0" fontId="7" fillId="0" borderId="5" xfId="0" applyFont="1" applyFill="1" applyBorder="1" applyAlignment="1" applyProtection="1">
      <alignment horizontal="left" vertical="center" wrapText="1"/>
      <protection locked="0"/>
    </xf>
    <xf numFmtId="0" fontId="13" fillId="0" borderId="5" xfId="0" applyFont="1" applyFill="1" applyBorder="1" applyAlignment="1" applyProtection="1">
      <alignment horizontal="left" vertical="center" wrapText="1"/>
      <protection locked="0"/>
    </xf>
    <xf numFmtId="0" fontId="4" fillId="6" borderId="5" xfId="0" applyFont="1" applyFill="1" applyBorder="1" applyAlignment="1" applyProtection="1">
      <alignment horizontal="center" vertical="center" wrapText="1"/>
      <protection locked="0"/>
    </xf>
    <xf numFmtId="1" fontId="14" fillId="0" borderId="27" xfId="0" applyNumberFormat="1" applyFont="1" applyFill="1" applyBorder="1" applyAlignment="1" applyProtection="1">
      <alignment horizontal="left" vertical="center" wrapText="1"/>
      <protection locked="0"/>
    </xf>
    <xf numFmtId="0" fontId="3" fillId="0" borderId="27" xfId="0" applyFont="1" applyFill="1" applyBorder="1" applyAlignment="1" applyProtection="1">
      <alignment horizontal="left" vertical="center" wrapText="1"/>
      <protection locked="0"/>
    </xf>
    <xf numFmtId="0" fontId="3" fillId="0" borderId="5" xfId="0" applyFont="1" applyFill="1" applyBorder="1" applyAlignment="1" applyProtection="1">
      <alignment horizontal="left" vertical="center" wrapText="1"/>
      <protection locked="0"/>
    </xf>
    <xf numFmtId="0" fontId="4" fillId="0" borderId="5" xfId="0" applyFont="1" applyFill="1" applyBorder="1" applyAlignment="1" applyProtection="1">
      <alignment horizontal="left" vertical="center" wrapText="1"/>
      <protection locked="0"/>
    </xf>
    <xf numFmtId="0" fontId="3" fillId="0" borderId="5"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protection locked="0"/>
    </xf>
    <xf numFmtId="0" fontId="4" fillId="0" borderId="27" xfId="0" applyFont="1" applyFill="1" applyBorder="1" applyAlignment="1" applyProtection="1">
      <alignment horizontal="left" vertical="center" wrapText="1"/>
      <protection locked="0"/>
    </xf>
    <xf numFmtId="0" fontId="4" fillId="0" borderId="27" xfId="0" applyFont="1" applyFill="1" applyBorder="1" applyAlignment="1" applyProtection="1">
      <alignment horizontal="center" vertical="center" wrapText="1"/>
      <protection locked="0"/>
    </xf>
    <xf numFmtId="0" fontId="11" fillId="0" borderId="26" xfId="0" applyFont="1" applyBorder="1" applyAlignment="1">
      <alignment horizontal="justify" vertical="center" wrapText="1"/>
    </xf>
    <xf numFmtId="1" fontId="14" fillId="0" borderId="39" xfId="0" applyNumberFormat="1" applyFont="1" applyFill="1" applyBorder="1" applyAlignment="1" applyProtection="1">
      <alignment horizontal="left" vertical="center" wrapText="1"/>
      <protection locked="0"/>
    </xf>
    <xf numFmtId="49" fontId="3" fillId="0" borderId="5" xfId="0" applyNumberFormat="1" applyFont="1" applyFill="1" applyBorder="1" applyAlignment="1" applyProtection="1">
      <alignment horizontal="left" vertical="center" wrapText="1"/>
      <protection locked="0"/>
    </xf>
    <xf numFmtId="49" fontId="4" fillId="0" borderId="5" xfId="0" applyNumberFormat="1" applyFont="1" applyFill="1" applyBorder="1" applyAlignment="1" applyProtection="1">
      <alignment horizontal="left" vertical="center" wrapText="1"/>
      <protection locked="0"/>
    </xf>
    <xf numFmtId="0" fontId="11" fillId="0" borderId="26" xfId="0" applyFont="1" applyBorder="1" applyAlignment="1">
      <alignment horizontal="left" vertical="center" wrapText="1"/>
    </xf>
    <xf numFmtId="49" fontId="4" fillId="0" borderId="39" xfId="0" applyNumberFormat="1" applyFont="1" applyFill="1" applyBorder="1" applyAlignment="1">
      <alignment horizontal="left" vertical="center" wrapText="1"/>
    </xf>
    <xf numFmtId="1" fontId="6" fillId="0" borderId="39" xfId="0" applyNumberFormat="1" applyFont="1" applyFill="1" applyBorder="1" applyAlignment="1" applyProtection="1">
      <alignment horizontal="left" vertical="center" wrapText="1"/>
      <protection locked="0"/>
    </xf>
    <xf numFmtId="0" fontId="9" fillId="0" borderId="31" xfId="0" applyFont="1" applyBorder="1" applyAlignment="1">
      <alignment horizontal="left" vertical="center" wrapText="1"/>
    </xf>
    <xf numFmtId="0" fontId="3" fillId="0" borderId="62" xfId="0" applyFont="1" applyFill="1" applyBorder="1" applyAlignment="1" applyProtection="1">
      <alignment horizontal="left" vertical="center" wrapText="1"/>
      <protection locked="0"/>
    </xf>
    <xf numFmtId="0" fontId="3" fillId="0" borderId="13" xfId="0" applyFont="1" applyFill="1" applyBorder="1" applyAlignment="1" applyProtection="1">
      <alignment horizontal="left" vertical="center" wrapText="1"/>
      <protection locked="0"/>
    </xf>
    <xf numFmtId="0" fontId="4" fillId="0" borderId="13" xfId="0" applyFont="1" applyFill="1" applyBorder="1" applyAlignment="1" applyProtection="1">
      <alignment horizontal="center" vertical="center" wrapText="1"/>
      <protection locked="0"/>
    </xf>
    <xf numFmtId="0" fontId="4" fillId="0" borderId="63" xfId="0" applyFont="1" applyFill="1" applyBorder="1" applyAlignment="1" applyProtection="1">
      <alignment horizontal="center" vertical="center" wrapText="1"/>
      <protection locked="0"/>
    </xf>
    <xf numFmtId="0" fontId="3" fillId="0" borderId="18" xfId="0" applyFont="1" applyFill="1" applyBorder="1" applyAlignment="1" applyProtection="1">
      <alignment horizontal="left" vertical="center" wrapText="1"/>
      <protection locked="0"/>
    </xf>
    <xf numFmtId="0" fontId="3" fillId="0" borderId="20" xfId="0" applyFont="1" applyFill="1" applyBorder="1" applyAlignment="1" applyProtection="1">
      <alignment horizontal="left" vertical="center" wrapText="1"/>
      <protection locked="0"/>
    </xf>
    <xf numFmtId="0" fontId="4" fillId="0" borderId="20" xfId="0" applyFont="1" applyFill="1" applyBorder="1" applyAlignment="1" applyProtection="1">
      <alignment horizontal="center" vertical="center" wrapText="1"/>
      <protection locked="0"/>
    </xf>
    <xf numFmtId="0" fontId="4" fillId="0" borderId="64" xfId="0" applyFont="1" applyFill="1" applyBorder="1" applyAlignment="1" applyProtection="1">
      <alignment horizontal="center" vertical="center" wrapText="1"/>
      <protection locked="0"/>
    </xf>
    <xf numFmtId="0" fontId="3" fillId="0" borderId="42"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protection locked="0"/>
    </xf>
    <xf numFmtId="0" fontId="4" fillId="0" borderId="11" xfId="0" applyFont="1" applyFill="1" applyBorder="1" applyAlignment="1" applyProtection="1">
      <alignment horizontal="center" vertical="center" wrapText="1"/>
      <protection locked="0"/>
    </xf>
    <xf numFmtId="0" fontId="4" fillId="0" borderId="65" xfId="0" applyFont="1" applyFill="1" applyBorder="1" applyAlignment="1" applyProtection="1">
      <alignment horizontal="center" vertical="center" wrapText="1"/>
      <protection locked="0"/>
    </xf>
    <xf numFmtId="0" fontId="4" fillId="0" borderId="11" xfId="0" applyFont="1" applyFill="1" applyBorder="1" applyAlignment="1" applyProtection="1">
      <alignment horizontal="left" vertical="center" wrapText="1"/>
      <protection locked="0"/>
    </xf>
    <xf numFmtId="0" fontId="3" fillId="0" borderId="39" xfId="0" applyFont="1" applyFill="1" applyBorder="1" applyAlignment="1">
      <alignment horizontal="left" vertical="center" wrapText="1"/>
    </xf>
    <xf numFmtId="0" fontId="4" fillId="0" borderId="65" xfId="0" applyFont="1" applyFill="1" applyBorder="1" applyAlignment="1">
      <alignment horizontal="center" vertical="center" wrapText="1"/>
    </xf>
    <xf numFmtId="0" fontId="3" fillId="0" borderId="27" xfId="0" applyFont="1" applyFill="1" applyBorder="1" applyAlignment="1">
      <alignment horizontal="left" vertical="center" wrapText="1"/>
    </xf>
    <xf numFmtId="0" fontId="9" fillId="0" borderId="25" xfId="0" applyFont="1" applyBorder="1" applyAlignment="1">
      <alignment horizontal="left" vertical="center" wrapText="1"/>
    </xf>
    <xf numFmtId="0" fontId="3" fillId="0" borderId="66" xfId="0" applyFont="1" applyFill="1" applyBorder="1" applyAlignment="1">
      <alignment horizontal="left" vertical="center" wrapText="1"/>
    </xf>
    <xf numFmtId="0" fontId="4" fillId="0" borderId="67" xfId="0" applyFont="1" applyFill="1" applyBorder="1" applyAlignment="1">
      <alignment horizontal="left" vertical="center" wrapText="1"/>
    </xf>
    <xf numFmtId="0" fontId="4" fillId="0" borderId="67" xfId="0" applyFont="1" applyFill="1" applyBorder="1" applyAlignment="1">
      <alignment horizontal="center" vertical="center" wrapText="1"/>
    </xf>
    <xf numFmtId="0" fontId="4" fillId="0" borderId="68" xfId="0" applyFont="1" applyFill="1" applyBorder="1" applyAlignment="1">
      <alignment horizontal="center" vertical="center" wrapText="1"/>
    </xf>
    <xf numFmtId="0" fontId="7" fillId="0" borderId="69" xfId="0" applyFont="1" applyFill="1" applyBorder="1" applyAlignment="1">
      <alignment horizontal="left" vertical="center" wrapText="1"/>
    </xf>
    <xf numFmtId="0" fontId="9" fillId="0" borderId="53" xfId="0" applyFont="1" applyBorder="1" applyAlignment="1">
      <alignment horizontal="left" vertical="center" wrapText="1"/>
    </xf>
    <xf numFmtId="0" fontId="4" fillId="0" borderId="64" xfId="0" applyFont="1" applyFill="1" applyBorder="1" applyAlignment="1">
      <alignment horizontal="center" vertical="center" wrapText="1"/>
    </xf>
    <xf numFmtId="49" fontId="4" fillId="0" borderId="69" xfId="0" applyNumberFormat="1" applyFont="1" applyFill="1" applyBorder="1" applyAlignment="1">
      <alignment horizontal="left" vertical="top" wrapText="1"/>
    </xf>
    <xf numFmtId="0" fontId="3" fillId="0" borderId="67" xfId="0" applyFont="1" applyFill="1" applyBorder="1" applyAlignment="1">
      <alignment horizontal="left" vertical="center" wrapText="1"/>
    </xf>
    <xf numFmtId="0" fontId="7" fillId="0" borderId="70" xfId="0" applyFont="1" applyFill="1" applyBorder="1" applyAlignment="1">
      <alignment vertical="top" wrapText="1"/>
    </xf>
    <xf numFmtId="0" fontId="9" fillId="0" borderId="4" xfId="0" applyFont="1" applyBorder="1" applyAlignment="1">
      <alignment horizontal="left" vertical="center" wrapText="1"/>
    </xf>
    <xf numFmtId="0" fontId="3" fillId="0" borderId="70" xfId="0" applyFont="1" applyFill="1" applyBorder="1" applyAlignment="1">
      <alignment horizontal="left" vertical="center" wrapText="1"/>
    </xf>
    <xf numFmtId="0" fontId="3" fillId="0" borderId="71" xfId="0" applyFont="1" applyFill="1" applyBorder="1" applyAlignment="1">
      <alignment horizontal="left" vertical="center" wrapText="1"/>
    </xf>
    <xf numFmtId="0" fontId="15" fillId="0" borderId="72" xfId="0" applyFont="1" applyBorder="1" applyAlignment="1">
      <alignment horizontal="left" vertical="center"/>
    </xf>
    <xf numFmtId="0" fontId="9" fillId="7" borderId="5" xfId="0" applyFont="1" applyFill="1" applyBorder="1" applyAlignment="1">
      <alignment horizontal="left" vertical="top" wrapText="1"/>
    </xf>
    <xf numFmtId="0" fontId="16" fillId="7" borderId="5" xfId="0" applyFont="1" applyFill="1" applyBorder="1" applyAlignment="1">
      <alignment horizontal="center" vertical="center" wrapText="1"/>
    </xf>
    <xf numFmtId="49" fontId="5" fillId="7" borderId="22" xfId="0" applyNumberFormat="1" applyFont="1" applyFill="1" applyBorder="1" applyAlignment="1">
      <alignment horizontal="center" vertical="top" wrapText="1"/>
    </xf>
    <xf numFmtId="49" fontId="5" fillId="7" borderId="21" xfId="0" applyNumberFormat="1" applyFont="1" applyFill="1" applyBorder="1" applyAlignment="1">
      <alignment horizontal="left" vertical="center" wrapText="1" indent="1"/>
    </xf>
    <xf numFmtId="49" fontId="5" fillId="7" borderId="23" xfId="0" applyNumberFormat="1" applyFont="1" applyFill="1" applyBorder="1" applyAlignment="1">
      <alignment horizontal="left" vertical="center" wrapText="1" indent="1"/>
    </xf>
    <xf numFmtId="49" fontId="5" fillId="7" borderId="8" xfId="0" applyNumberFormat="1" applyFont="1" applyFill="1" applyBorder="1" applyAlignment="1">
      <alignment horizontal="center" vertical="top" wrapText="1"/>
    </xf>
    <xf numFmtId="49" fontId="5" fillId="7" borderId="0" xfId="0" applyNumberFormat="1" applyFont="1" applyFill="1" applyBorder="1" applyAlignment="1">
      <alignment horizontal="left" vertical="center" wrapText="1" indent="1"/>
    </xf>
    <xf numFmtId="49" fontId="5" fillId="7" borderId="31" xfId="0" applyNumberFormat="1" applyFont="1" applyFill="1" applyBorder="1" applyAlignment="1">
      <alignment horizontal="left" vertical="center" wrapText="1" indent="1"/>
    </xf>
    <xf numFmtId="49" fontId="5" fillId="7" borderId="24" xfId="0" applyNumberFormat="1" applyFont="1" applyFill="1" applyBorder="1" applyAlignment="1">
      <alignment horizontal="left" vertical="top" wrapText="1"/>
    </xf>
    <xf numFmtId="49" fontId="5" fillId="7" borderId="28" xfId="0" applyNumberFormat="1" applyFont="1" applyFill="1" applyBorder="1" applyAlignment="1">
      <alignment horizontal="left" vertical="top" wrapText="1"/>
    </xf>
    <xf numFmtId="49" fontId="5" fillId="7" borderId="25" xfId="0" applyNumberFormat="1" applyFont="1" applyFill="1" applyBorder="1" applyAlignment="1">
      <alignment horizontal="left" vertical="top" wrapText="1"/>
    </xf>
    <xf numFmtId="49" fontId="1" fillId="0" borderId="0" xfId="0" applyNumberFormat="1" applyFont="1" applyFill="1" applyBorder="1" applyAlignment="1">
      <alignment vertical="top" wrapText="1"/>
    </xf>
    <xf numFmtId="0" fontId="21" fillId="8" borderId="1" xfId="0" applyFont="1" applyFill="1" applyBorder="1" applyAlignment="1">
      <alignment horizontal="center" vertical="center" wrapText="1"/>
    </xf>
    <xf numFmtId="0" fontId="22" fillId="0" borderId="1" xfId="49" applyFont="1" applyBorder="1" applyAlignment="1">
      <alignment horizontal="center" vertical="center"/>
    </xf>
    <xf numFmtId="0" fontId="22" fillId="0" borderId="1" xfId="49" applyFont="1" applyBorder="1" applyAlignment="1">
      <alignment horizontal="center" vertical="center" wrapText="1"/>
    </xf>
    <xf numFmtId="49" fontId="2" fillId="0" borderId="1" xfId="0" applyNumberFormat="1" applyFont="1" applyFill="1" applyBorder="1" applyAlignment="1">
      <alignment horizontal="center" vertical="center" wrapText="1"/>
    </xf>
    <xf numFmtId="0" fontId="23" fillId="0" borderId="0" xfId="0" applyFont="1" applyFill="1" applyAlignment="1"/>
    <xf numFmtId="0" fontId="21" fillId="8" borderId="5"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22" xfId="0" applyFont="1" applyFill="1" applyBorder="1" applyAlignment="1">
      <alignment horizontal="center" vertical="center" wrapText="1"/>
    </xf>
    <xf numFmtId="0" fontId="23" fillId="0" borderId="21" xfId="0" applyFont="1" applyFill="1" applyBorder="1" applyAlignment="1">
      <alignment horizontal="center" vertical="center" wrapText="1"/>
    </xf>
    <xf numFmtId="0" fontId="23" fillId="0" borderId="23"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0" xfId="0" applyFont="1" applyFill="1" applyAlignment="1">
      <alignment horizontal="center" vertical="center" wrapText="1"/>
    </xf>
    <xf numFmtId="0" fontId="23" fillId="0" borderId="31" xfId="0" applyFont="1" applyFill="1" applyBorder="1" applyAlignment="1">
      <alignment horizontal="center" vertical="center" wrapText="1"/>
    </xf>
    <xf numFmtId="0" fontId="23" fillId="0" borderId="24" xfId="0" applyFont="1" applyFill="1" applyBorder="1" applyAlignment="1">
      <alignment horizontal="center" vertical="center" wrapText="1"/>
    </xf>
    <xf numFmtId="0" fontId="23" fillId="0" borderId="28" xfId="0" applyFont="1" applyFill="1" applyBorder="1" applyAlignment="1">
      <alignment horizontal="center" vertical="center" wrapText="1"/>
    </xf>
    <xf numFmtId="0" fontId="23" fillId="0" borderId="25" xfId="0" applyFont="1" applyFill="1" applyBorder="1" applyAlignment="1">
      <alignment horizontal="center" vertical="center" wrapText="1"/>
    </xf>
    <xf numFmtId="0" fontId="24" fillId="0" borderId="0" xfId="0" applyFont="1">
      <alignment vertical="center"/>
    </xf>
    <xf numFmtId="0" fontId="7" fillId="8" borderId="22" xfId="0" applyFont="1" applyFill="1" applyBorder="1" applyAlignment="1">
      <alignment horizontal="center" vertical="center" wrapText="1"/>
    </xf>
    <xf numFmtId="0" fontId="7" fillId="8" borderId="21" xfId="0" applyFont="1" applyFill="1" applyBorder="1" applyAlignment="1">
      <alignment horizontal="center" vertical="center" wrapText="1"/>
    </xf>
    <xf numFmtId="0" fontId="7" fillId="8" borderId="23" xfId="0" applyFont="1" applyFill="1" applyBorder="1" applyAlignment="1">
      <alignment horizontal="center" vertical="center" wrapText="1"/>
    </xf>
    <xf numFmtId="0" fontId="7" fillId="8" borderId="24" xfId="0" applyFont="1" applyFill="1" applyBorder="1" applyAlignment="1">
      <alignment horizontal="center" vertical="center" wrapText="1"/>
    </xf>
    <xf numFmtId="0" fontId="7" fillId="8" borderId="28" xfId="0" applyFont="1" applyFill="1" applyBorder="1" applyAlignment="1">
      <alignment horizontal="center" vertical="center" wrapText="1"/>
    </xf>
    <xf numFmtId="0" fontId="7" fillId="8" borderId="25" xfId="0" applyFont="1" applyFill="1" applyBorder="1" applyAlignment="1">
      <alignment horizontal="center" vertical="center" wrapText="1"/>
    </xf>
    <xf numFmtId="0" fontId="14" fillId="0" borderId="73" xfId="0" applyFont="1" applyFill="1" applyBorder="1" applyAlignment="1">
      <alignment horizontal="left" vertical="center" wrapText="1"/>
    </xf>
    <xf numFmtId="0" fontId="14" fillId="0" borderId="74" xfId="0" applyFont="1" applyFill="1" applyBorder="1" applyAlignment="1">
      <alignment horizontal="left" vertical="center" wrapText="1"/>
    </xf>
    <xf numFmtId="0" fontId="4" fillId="0" borderId="29" xfId="0" applyFont="1" applyFill="1" applyBorder="1" applyAlignment="1" applyProtection="1">
      <alignment horizontal="left" vertical="center" wrapText="1" indent="1"/>
      <protection locked="0"/>
    </xf>
    <xf numFmtId="0" fontId="4" fillId="0" borderId="38" xfId="0" applyFont="1" applyFill="1" applyBorder="1" applyAlignment="1" applyProtection="1">
      <alignment horizontal="left" vertical="center" wrapText="1" indent="1"/>
      <protection locked="0"/>
    </xf>
    <xf numFmtId="0" fontId="4" fillId="0" borderId="30" xfId="0" applyFont="1" applyFill="1" applyBorder="1" applyAlignment="1" applyProtection="1">
      <alignment horizontal="left" vertical="center" wrapText="1" indent="1"/>
      <protection locked="0"/>
    </xf>
    <xf numFmtId="0" fontId="9" fillId="0" borderId="29" xfId="0" applyFont="1" applyFill="1" applyBorder="1" applyAlignment="1">
      <alignment horizontal="left" vertical="center" wrapText="1" indent="1"/>
    </xf>
    <xf numFmtId="0" fontId="9" fillId="0" borderId="38" xfId="0" applyFont="1" applyFill="1" applyBorder="1" applyAlignment="1">
      <alignment horizontal="left" vertical="center" wrapText="1" indent="1"/>
    </xf>
    <xf numFmtId="0" fontId="9" fillId="0" borderId="30" xfId="0" applyFont="1" applyFill="1" applyBorder="1" applyAlignment="1">
      <alignment horizontal="left" vertical="center" wrapText="1" indent="1"/>
    </xf>
    <xf numFmtId="0" fontId="9" fillId="0" borderId="30" xfId="0" applyFont="1" applyFill="1" applyBorder="1" applyAlignment="1">
      <alignment vertical="center" wrapText="1"/>
    </xf>
    <xf numFmtId="0" fontId="9" fillId="0" borderId="29" xfId="0" applyFont="1" applyFill="1" applyBorder="1" applyAlignment="1">
      <alignment vertical="center" wrapText="1"/>
    </xf>
    <xf numFmtId="0" fontId="9" fillId="0" borderId="38" xfId="0" applyFont="1" applyFill="1" applyBorder="1" applyAlignment="1">
      <alignment vertical="center" wrapText="1"/>
    </xf>
    <xf numFmtId="0" fontId="14" fillId="0" borderId="75" xfId="0" applyFont="1" applyFill="1" applyBorder="1" applyAlignment="1">
      <alignment horizontal="left" vertical="center" wrapText="1"/>
    </xf>
    <xf numFmtId="0" fontId="9" fillId="0" borderId="29"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30" xfId="0" applyFont="1" applyFill="1" applyBorder="1" applyAlignment="1">
      <alignment horizontal="left" vertical="center" wrapText="1"/>
    </xf>
    <xf numFmtId="0" fontId="14" fillId="0" borderId="76" xfId="0" applyFont="1" applyFill="1" applyBorder="1" applyAlignment="1">
      <alignment horizontal="left" vertical="center" wrapText="1"/>
    </xf>
    <xf numFmtId="0" fontId="14" fillId="0" borderId="77" xfId="0" applyFont="1" applyFill="1" applyBorder="1" applyAlignment="1">
      <alignment horizontal="left" vertical="center" wrapText="1"/>
    </xf>
    <xf numFmtId="0" fontId="25" fillId="0" borderId="22" xfId="0" applyFont="1" applyFill="1" applyBorder="1" applyAlignment="1">
      <alignment horizontal="left" vertical="center" indent="1"/>
    </xf>
    <xf numFmtId="0" fontId="25" fillId="0" borderId="21" xfId="0" applyFont="1" applyFill="1" applyBorder="1" applyAlignment="1">
      <alignment horizontal="left" vertical="center" indent="1"/>
    </xf>
    <xf numFmtId="0" fontId="25" fillId="0" borderId="23" xfId="0" applyFont="1" applyFill="1" applyBorder="1" applyAlignment="1">
      <alignment horizontal="left" vertical="center" indent="1"/>
    </xf>
    <xf numFmtId="0" fontId="14" fillId="0" borderId="78"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8" xfId="0" applyFont="1" applyFill="1" applyBorder="1" applyAlignment="1">
      <alignment horizontal="left" vertical="center" wrapText="1" indent="1"/>
    </xf>
    <xf numFmtId="0" fontId="14" fillId="0" borderId="0" xfId="0" applyFont="1" applyFill="1" applyBorder="1" applyAlignment="1">
      <alignment horizontal="left" vertical="center" wrapText="1" indent="1"/>
    </xf>
    <xf numFmtId="0" fontId="14" fillId="0" borderId="31" xfId="0" applyFont="1" applyFill="1" applyBorder="1" applyAlignment="1">
      <alignment horizontal="left" vertical="center" wrapText="1" indent="1"/>
    </xf>
    <xf numFmtId="0" fontId="14" fillId="0" borderId="24" xfId="0" applyFont="1" applyFill="1" applyBorder="1" applyAlignment="1">
      <alignment horizontal="left" vertical="center" wrapText="1" indent="1"/>
    </xf>
    <xf numFmtId="0" fontId="26" fillId="0" borderId="28" xfId="0" applyFont="1" applyFill="1" applyBorder="1" applyAlignment="1">
      <alignment horizontal="left" vertical="center" wrapText="1" indent="1"/>
    </xf>
    <xf numFmtId="0" fontId="26" fillId="0" borderId="28" xfId="0" applyFont="1" applyFill="1" applyBorder="1" applyAlignment="1">
      <alignment horizontal="left" vertical="center" wrapText="1"/>
    </xf>
    <xf numFmtId="0" fontId="14" fillId="0" borderId="25" xfId="0" applyFont="1" applyFill="1" applyBorder="1" applyAlignment="1">
      <alignment horizontal="left" vertical="center" wrapText="1"/>
    </xf>
    <xf numFmtId="0" fontId="14" fillId="0" borderId="22" xfId="0" applyFont="1" applyFill="1" applyBorder="1" applyAlignment="1">
      <alignment horizontal="left" vertical="center" wrapText="1" indent="1"/>
    </xf>
    <xf numFmtId="0" fontId="14" fillId="0" borderId="21" xfId="0" applyFont="1" applyFill="1" applyBorder="1" applyAlignment="1">
      <alignment horizontal="left" vertical="center" wrapText="1" indent="1"/>
    </xf>
    <xf numFmtId="0" fontId="14" fillId="0" borderId="23" xfId="0" applyFont="1" applyFill="1" applyBorder="1" applyAlignment="1">
      <alignment horizontal="left" vertical="center" wrapText="1" indent="1"/>
    </xf>
    <xf numFmtId="0" fontId="14" fillId="0" borderId="0" xfId="0" applyFont="1" applyFill="1" applyAlignment="1">
      <alignment horizontal="left" vertical="center" wrapText="1" indent="1"/>
    </xf>
    <xf numFmtId="0" fontId="14" fillId="0" borderId="79" xfId="0" applyFont="1" applyFill="1" applyBorder="1" applyAlignment="1">
      <alignment horizontal="left" vertical="center" wrapText="1"/>
    </xf>
    <xf numFmtId="0" fontId="14" fillId="0" borderId="80" xfId="0" applyFont="1" applyFill="1" applyBorder="1" applyAlignment="1">
      <alignment horizontal="left" vertical="center" wrapText="1"/>
    </xf>
    <xf numFmtId="0" fontId="14" fillId="0" borderId="28" xfId="0" applyFont="1" applyFill="1" applyBorder="1" applyAlignment="1">
      <alignment horizontal="left" vertical="center" wrapText="1" indent="1"/>
    </xf>
    <xf numFmtId="0" fontId="14" fillId="0" borderId="25" xfId="0" applyFont="1" applyFill="1" applyBorder="1" applyAlignment="1">
      <alignment horizontal="left" vertical="center" wrapText="1" indent="1"/>
    </xf>
    <xf numFmtId="0" fontId="23" fillId="0" borderId="73" xfId="0" applyFont="1" applyFill="1" applyBorder="1" applyAlignment="1">
      <alignment horizontal="left" vertical="center" wrapText="1"/>
    </xf>
    <xf numFmtId="0" fontId="3" fillId="0" borderId="74" xfId="0" applyFont="1" applyFill="1" applyBorder="1" applyAlignment="1">
      <alignment horizontal="left" vertical="center" wrapText="1"/>
    </xf>
    <xf numFmtId="0" fontId="14" fillId="0" borderId="29" xfId="0" applyFont="1" applyFill="1" applyBorder="1" applyAlignment="1">
      <alignment horizontal="left" vertical="center" wrapText="1" indent="1"/>
    </xf>
    <xf numFmtId="0" fontId="14" fillId="0" borderId="38" xfId="0" applyFont="1" applyFill="1" applyBorder="1" applyAlignment="1">
      <alignment horizontal="left" vertical="center" wrapText="1" indent="1"/>
    </xf>
    <xf numFmtId="0" fontId="14" fillId="0" borderId="30" xfId="0" applyFont="1" applyFill="1" applyBorder="1" applyAlignment="1">
      <alignment horizontal="left" vertical="center" wrapText="1" indent="1"/>
    </xf>
    <xf numFmtId="0" fontId="25" fillId="0" borderId="24" xfId="0" applyFont="1" applyFill="1" applyBorder="1" applyAlignment="1">
      <alignment horizontal="left" vertical="center" indent="1"/>
    </xf>
    <xf numFmtId="0" fontId="25" fillId="0" borderId="28" xfId="0" applyFont="1" applyFill="1" applyBorder="1" applyAlignment="1">
      <alignment horizontal="left" vertical="center" indent="1"/>
    </xf>
    <xf numFmtId="0" fontId="25" fillId="0" borderId="25" xfId="0" applyFont="1" applyFill="1" applyBorder="1" applyAlignment="1">
      <alignment horizontal="left" vertical="center" indent="1"/>
    </xf>
    <xf numFmtId="0" fontId="26" fillId="0" borderId="22" xfId="0" applyFont="1" applyFill="1" applyBorder="1" applyAlignment="1">
      <alignment horizontal="left" vertical="center" wrapText="1" indent="1"/>
    </xf>
    <xf numFmtId="0" fontId="14" fillId="0" borderId="29" xfId="0" applyFont="1" applyFill="1" applyBorder="1" applyAlignment="1">
      <alignment vertical="center" wrapText="1"/>
    </xf>
    <xf numFmtId="0" fontId="14" fillId="0" borderId="38" xfId="0" applyFont="1" applyFill="1" applyBorder="1" applyAlignment="1">
      <alignment vertical="center" wrapText="1"/>
    </xf>
    <xf numFmtId="0" fontId="14" fillId="0" borderId="30" xfId="0" applyFont="1" applyFill="1" applyBorder="1" applyAlignment="1">
      <alignment vertical="center" wrapText="1"/>
    </xf>
    <xf numFmtId="0" fontId="25" fillId="0" borderId="29" xfId="0" applyFont="1" applyFill="1" applyBorder="1" applyAlignment="1">
      <alignment vertical="center"/>
    </xf>
    <xf numFmtId="0" fontId="25" fillId="0" borderId="38" xfId="0" applyFont="1" applyFill="1" applyBorder="1" applyAlignment="1">
      <alignment vertical="center"/>
    </xf>
    <xf numFmtId="0" fontId="25" fillId="0" borderId="30" xfId="0" applyFont="1" applyFill="1" applyBorder="1" applyAlignment="1">
      <alignment vertical="center"/>
    </xf>
    <xf numFmtId="49" fontId="4" fillId="0" borderId="73" xfId="0" applyNumberFormat="1" applyFont="1" applyFill="1" applyBorder="1" applyAlignment="1">
      <alignment horizontal="left" vertical="center" wrapText="1"/>
    </xf>
    <xf numFmtId="49" fontId="4" fillId="0" borderId="81" xfId="0" applyNumberFormat="1" applyFont="1" applyFill="1" applyBorder="1" applyAlignment="1">
      <alignment horizontal="left" vertical="center" wrapText="1"/>
    </xf>
    <xf numFmtId="49" fontId="1" fillId="0" borderId="0" xfId="0" applyNumberFormat="1" applyFont="1" applyFill="1" applyAlignment="1">
      <alignment vertical="top" wrapText="1"/>
    </xf>
    <xf numFmtId="0" fontId="14" fillId="0" borderId="29" xfId="0" applyFont="1" applyFill="1" applyBorder="1" applyAlignment="1" quotePrefix="1">
      <alignment vertical="center" wrapText="1"/>
    </xf>
    <xf numFmtId="0" fontId="25" fillId="0" borderId="29" xfId="0" applyFont="1" applyFill="1" applyBorder="1" applyAlignment="1" quotePrefix="1">
      <alignment vertical="center"/>
    </xf>
    <xf numFmtId="0" fontId="4" fillId="0" borderId="5" xfId="0" applyFont="1" applyFill="1" applyBorder="1" applyAlignment="1" applyProtection="1" quotePrefix="1">
      <alignment horizontal="center" vertical="center" wrapText="1"/>
      <protection locked="0"/>
    </xf>
    <xf numFmtId="0" fontId="9" fillId="0" borderId="39" xfId="0" applyFont="1" applyBorder="1" applyAlignment="1" quotePrefix="1">
      <alignment horizontal="justify" vertical="center" wrapText="1"/>
    </xf>
    <xf numFmtId="0" fontId="9" fillId="0" borderId="26" xfId="0" applyFont="1" applyBorder="1" applyAlignment="1" quotePrefix="1">
      <alignment horizontal="left" vertical="center" wrapText="1"/>
    </xf>
    <xf numFmtId="0" fontId="9" fillId="4" borderId="5" xfId="0" applyFont="1" applyFill="1" applyBorder="1" applyAlignment="1" quotePrefix="1">
      <alignment horizontal="left" vertical="center" wrapText="1"/>
    </xf>
    <xf numFmtId="0" fontId="3" fillId="0" borderId="1" xfId="0" applyFont="1" applyFill="1" applyBorder="1" applyAlignment="1" quotePrefix="1">
      <alignment vertical="center" wrapText="1"/>
    </xf>
    <xf numFmtId="0" fontId="3" fillId="0" borderId="9" xfId="0" applyFont="1" applyFill="1" applyBorder="1" applyAlignment="1" quotePrefix="1">
      <alignment horizontal="left" vertical="center" wrapText="1"/>
    </xf>
    <xf numFmtId="49" fontId="4" fillId="0" borderId="1" xfId="0" applyNumberFormat="1" applyFont="1" applyFill="1" applyBorder="1" applyAlignment="1" quotePrefix="1">
      <alignment horizontal="left" vertical="center" wrapText="1"/>
    </xf>
    <xf numFmtId="49" fontId="4" fillId="0" borderId="9" xfId="0" applyNumberFormat="1" applyFont="1" applyFill="1" applyBorder="1" applyAlignment="1" quotePrefix="1">
      <alignment horizontal="left" vertical="center" wrapText="1"/>
    </xf>
    <xf numFmtId="0" fontId="3" fillId="0" borderId="1" xfId="0" applyFont="1" applyFill="1" applyBorder="1" applyAlignment="1" quotePrefix="1">
      <alignment horizontal="center" vertical="center" wrapText="1"/>
    </xf>
    <xf numFmtId="0" fontId="3" fillId="0" borderId="11" xfId="0" applyFont="1" applyFill="1" applyBorder="1" applyAlignment="1" quotePrefix="1">
      <alignment horizontal="left" vertical="center" wrapText="1"/>
    </xf>
    <xf numFmtId="0" fontId="3" fillId="0" borderId="14" xfId="0" applyFont="1" applyFill="1" applyBorder="1" applyAlignment="1" quotePrefix="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dxfs count="1">
    <dxf>
      <fill>
        <patternFill patternType="solid">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59.xml.rels><?xml version="1.0" encoding="UTF-8" standalone="yes"?>
<Relationships xmlns="http://schemas.openxmlformats.org/package/2006/relationships"><Relationship Id="rId1" Type="http://schemas.microsoft.com/office/2006/relationships/activeXControlBinary" Target="activeX259.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60.xml.rels><?xml version="1.0" encoding="UTF-8" standalone="yes"?>
<Relationships xmlns="http://schemas.openxmlformats.org/package/2006/relationships"><Relationship Id="rId1" Type="http://schemas.microsoft.com/office/2006/relationships/activeXControlBinary" Target="activeX260.bin"/></Relationships>
</file>

<file path=xl/activeX/_rels/activeX261.xml.rels><?xml version="1.0" encoding="UTF-8" standalone="yes"?>
<Relationships xmlns="http://schemas.openxmlformats.org/package/2006/relationships"><Relationship Id="rId1" Type="http://schemas.microsoft.com/office/2006/relationships/activeXControlBinary" Target="activeX261.bin"/></Relationships>
</file>

<file path=xl/activeX/_rels/activeX262.xml.rels><?xml version="1.0" encoding="UTF-8" standalone="yes"?>
<Relationships xmlns="http://schemas.openxmlformats.org/package/2006/relationships"><Relationship Id="rId1" Type="http://schemas.microsoft.com/office/2006/relationships/activeXControlBinary" Target="activeX262.bin"/></Relationships>
</file>

<file path=xl/activeX/_rels/activeX263.xml.rels><?xml version="1.0" encoding="UTF-8" standalone="yes"?>
<Relationships xmlns="http://schemas.openxmlformats.org/package/2006/relationships"><Relationship Id="rId1" Type="http://schemas.microsoft.com/office/2006/relationships/activeXControlBinary" Target="activeX263.bin"/></Relationships>
</file>

<file path=xl/activeX/_rels/activeX264.xml.rels><?xml version="1.0" encoding="UTF-8" standalone="yes"?>
<Relationships xmlns="http://schemas.openxmlformats.org/package/2006/relationships"><Relationship Id="rId1" Type="http://schemas.microsoft.com/office/2006/relationships/activeXControlBinary" Target="activeX264.bin"/></Relationships>
</file>

<file path=xl/activeX/_rels/activeX265.xml.rels><?xml version="1.0" encoding="UTF-8" standalone="yes"?>
<Relationships xmlns="http://schemas.openxmlformats.org/package/2006/relationships"><Relationship Id="rId1" Type="http://schemas.microsoft.com/office/2006/relationships/activeXControlBinary" Target="activeX265.bin"/></Relationships>
</file>

<file path=xl/activeX/_rels/activeX266.xml.rels><?xml version="1.0" encoding="UTF-8" standalone="yes"?>
<Relationships xmlns="http://schemas.openxmlformats.org/package/2006/relationships"><Relationship Id="rId1" Type="http://schemas.microsoft.com/office/2006/relationships/activeXControlBinary" Target="activeX266.bin"/></Relationships>
</file>

<file path=xl/activeX/_rels/activeX267.xml.rels><?xml version="1.0" encoding="UTF-8" standalone="yes"?>
<Relationships xmlns="http://schemas.openxmlformats.org/package/2006/relationships"><Relationship Id="rId1" Type="http://schemas.microsoft.com/office/2006/relationships/activeXControlBinary" Target="activeX267.bin"/></Relationships>
</file>

<file path=xl/activeX/_rels/activeX268.xml.rels><?xml version="1.0" encoding="UTF-8" standalone="yes"?>
<Relationships xmlns="http://schemas.openxmlformats.org/package/2006/relationships"><Relationship Id="rId1" Type="http://schemas.microsoft.com/office/2006/relationships/activeXControlBinary" Target="activeX268.bin"/></Relationships>
</file>

<file path=xl/activeX/_rels/activeX269.xml.rels><?xml version="1.0" encoding="UTF-8" standalone="yes"?>
<Relationships xmlns="http://schemas.openxmlformats.org/package/2006/relationships"><Relationship Id="rId1" Type="http://schemas.microsoft.com/office/2006/relationships/activeXControlBinary" Target="activeX269.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70.xml.rels><?xml version="1.0" encoding="UTF-8" standalone="yes"?>
<Relationships xmlns="http://schemas.openxmlformats.org/package/2006/relationships"><Relationship Id="rId1" Type="http://schemas.microsoft.com/office/2006/relationships/activeXControlBinary" Target="activeX270.bin"/></Relationships>
</file>

<file path=xl/activeX/_rels/activeX271.xml.rels><?xml version="1.0" encoding="UTF-8" standalone="yes"?>
<Relationships xmlns="http://schemas.openxmlformats.org/package/2006/relationships"><Relationship Id="rId1" Type="http://schemas.microsoft.com/office/2006/relationships/activeXControlBinary" Target="activeX271.bin"/></Relationships>
</file>

<file path=xl/activeX/_rels/activeX272.xml.rels><?xml version="1.0" encoding="UTF-8" standalone="yes"?>
<Relationships xmlns="http://schemas.openxmlformats.org/package/2006/relationships"><Relationship Id="rId1" Type="http://schemas.microsoft.com/office/2006/relationships/activeXControlBinary" Target="activeX272.bin"/></Relationships>
</file>

<file path=xl/activeX/_rels/activeX273.xml.rels><?xml version="1.0" encoding="UTF-8" standalone="yes"?>
<Relationships xmlns="http://schemas.openxmlformats.org/package/2006/relationships"><Relationship Id="rId1" Type="http://schemas.microsoft.com/office/2006/relationships/activeXControlBinary" Target="activeX273.bin"/></Relationships>
</file>

<file path=xl/activeX/_rels/activeX274.xml.rels><?xml version="1.0" encoding="UTF-8" standalone="yes"?>
<Relationships xmlns="http://schemas.openxmlformats.org/package/2006/relationships"><Relationship Id="rId1" Type="http://schemas.microsoft.com/office/2006/relationships/activeXControlBinary" Target="activeX274.bin"/></Relationships>
</file>

<file path=xl/activeX/_rels/activeX275.xml.rels><?xml version="1.0" encoding="UTF-8" standalone="yes"?>
<Relationships xmlns="http://schemas.openxmlformats.org/package/2006/relationships"><Relationship Id="rId1" Type="http://schemas.microsoft.com/office/2006/relationships/activeXControlBinary" Target="activeX275.bin"/></Relationships>
</file>

<file path=xl/activeX/_rels/activeX276.xml.rels><?xml version="1.0" encoding="UTF-8" standalone="yes"?>
<Relationships xmlns="http://schemas.openxmlformats.org/package/2006/relationships"><Relationship Id="rId1" Type="http://schemas.microsoft.com/office/2006/relationships/activeXControlBinary" Target="activeX276.bin"/></Relationships>
</file>

<file path=xl/activeX/_rels/activeX277.xml.rels><?xml version="1.0" encoding="UTF-8" standalone="yes"?>
<Relationships xmlns="http://schemas.openxmlformats.org/package/2006/relationships"><Relationship Id="rId1" Type="http://schemas.microsoft.com/office/2006/relationships/activeXControlBinary" Target="activeX277.bin"/></Relationships>
</file>

<file path=xl/activeX/_rels/activeX278.xml.rels><?xml version="1.0" encoding="UTF-8" standalone="yes"?>
<Relationships xmlns="http://schemas.openxmlformats.org/package/2006/relationships"><Relationship Id="rId1" Type="http://schemas.microsoft.com/office/2006/relationships/activeXControlBinary" Target="activeX278.bin"/></Relationships>
</file>

<file path=xl/activeX/_rels/activeX279.xml.rels><?xml version="1.0" encoding="UTF-8" standalone="yes"?>
<Relationships xmlns="http://schemas.openxmlformats.org/package/2006/relationships"><Relationship Id="rId1" Type="http://schemas.microsoft.com/office/2006/relationships/activeXControlBinary" Target="activeX279.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80.xml.rels><?xml version="1.0" encoding="UTF-8" standalone="yes"?>
<Relationships xmlns="http://schemas.openxmlformats.org/package/2006/relationships"><Relationship Id="rId1" Type="http://schemas.microsoft.com/office/2006/relationships/activeXControlBinary" Target="activeX280.bin"/></Relationships>
</file>

<file path=xl/activeX/_rels/activeX281.xml.rels><?xml version="1.0" encoding="UTF-8" standalone="yes"?>
<Relationships xmlns="http://schemas.openxmlformats.org/package/2006/relationships"><Relationship Id="rId1" Type="http://schemas.microsoft.com/office/2006/relationships/activeXControlBinary" Target="activeX281.bin"/></Relationships>
</file>

<file path=xl/activeX/_rels/activeX282.xml.rels><?xml version="1.0" encoding="UTF-8" standalone="yes"?>
<Relationships xmlns="http://schemas.openxmlformats.org/package/2006/relationships"><Relationship Id="rId1" Type="http://schemas.microsoft.com/office/2006/relationships/activeXControlBinary" Target="activeX282.bin"/></Relationships>
</file>

<file path=xl/activeX/_rels/activeX283.xml.rels><?xml version="1.0" encoding="UTF-8" standalone="yes"?>
<Relationships xmlns="http://schemas.openxmlformats.org/package/2006/relationships"><Relationship Id="rId1" Type="http://schemas.microsoft.com/office/2006/relationships/activeXControlBinary" Target="activeX283.bin"/></Relationships>
</file>

<file path=xl/activeX/_rels/activeX284.xml.rels><?xml version="1.0" encoding="UTF-8" standalone="yes"?>
<Relationships xmlns="http://schemas.openxmlformats.org/package/2006/relationships"><Relationship Id="rId1" Type="http://schemas.microsoft.com/office/2006/relationships/activeXControlBinary" Target="activeX284.bin"/></Relationships>
</file>

<file path=xl/activeX/_rels/activeX285.xml.rels><?xml version="1.0" encoding="UTF-8" standalone="yes"?>
<Relationships xmlns="http://schemas.openxmlformats.org/package/2006/relationships"><Relationship Id="rId1" Type="http://schemas.microsoft.com/office/2006/relationships/activeXControlBinary" Target="activeX285.bin"/></Relationships>
</file>

<file path=xl/activeX/_rels/activeX286.xml.rels><?xml version="1.0" encoding="UTF-8" standalone="yes"?>
<Relationships xmlns="http://schemas.openxmlformats.org/package/2006/relationships"><Relationship Id="rId1" Type="http://schemas.microsoft.com/office/2006/relationships/activeXControlBinary" Target="activeX286.bin"/></Relationships>
</file>

<file path=xl/activeX/_rels/activeX287.xml.rels><?xml version="1.0" encoding="UTF-8" standalone="yes"?>
<Relationships xmlns="http://schemas.openxmlformats.org/package/2006/relationships"><Relationship Id="rId1" Type="http://schemas.microsoft.com/office/2006/relationships/activeXControlBinary" Target="activeX287.bin"/></Relationships>
</file>

<file path=xl/activeX/_rels/activeX288.xml.rels><?xml version="1.0" encoding="UTF-8" standalone="yes"?>
<Relationships xmlns="http://schemas.openxmlformats.org/package/2006/relationships"><Relationship Id="rId1" Type="http://schemas.microsoft.com/office/2006/relationships/activeXControlBinary" Target="activeX288.bin"/></Relationships>
</file>

<file path=xl/activeX/_rels/activeX289.xml.rels><?xml version="1.0" encoding="UTF-8" standalone="yes"?>
<Relationships xmlns="http://schemas.openxmlformats.org/package/2006/relationships"><Relationship Id="rId1" Type="http://schemas.microsoft.com/office/2006/relationships/activeXControlBinary" Target="activeX289.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290.xml.rels><?xml version="1.0" encoding="UTF-8" standalone="yes"?>
<Relationships xmlns="http://schemas.openxmlformats.org/package/2006/relationships"><Relationship Id="rId1" Type="http://schemas.microsoft.com/office/2006/relationships/activeXControlBinary" Target="activeX290.bin"/></Relationships>
</file>

<file path=xl/activeX/_rels/activeX291.xml.rels><?xml version="1.0" encoding="UTF-8" standalone="yes"?>
<Relationships xmlns="http://schemas.openxmlformats.org/package/2006/relationships"><Relationship Id="rId1" Type="http://schemas.microsoft.com/office/2006/relationships/activeXControlBinary" Target="activeX291.bin"/></Relationships>
</file>

<file path=xl/activeX/_rels/activeX292.xml.rels><?xml version="1.0" encoding="UTF-8" standalone="yes"?>
<Relationships xmlns="http://schemas.openxmlformats.org/package/2006/relationships"><Relationship Id="rId1" Type="http://schemas.microsoft.com/office/2006/relationships/activeXControlBinary" Target="activeX292.bin"/></Relationships>
</file>

<file path=xl/activeX/_rels/activeX293.xml.rels><?xml version="1.0" encoding="UTF-8" standalone="yes"?>
<Relationships xmlns="http://schemas.openxmlformats.org/package/2006/relationships"><Relationship Id="rId1" Type="http://schemas.microsoft.com/office/2006/relationships/activeXControlBinary" Target="activeX293.bin"/></Relationships>
</file>

<file path=xl/activeX/_rels/activeX294.xml.rels><?xml version="1.0" encoding="UTF-8" standalone="yes"?>
<Relationships xmlns="http://schemas.openxmlformats.org/package/2006/relationships"><Relationship Id="rId1" Type="http://schemas.microsoft.com/office/2006/relationships/activeXControlBinary" Target="activeX294.bin"/></Relationships>
</file>

<file path=xl/activeX/_rels/activeX295.xml.rels><?xml version="1.0" encoding="UTF-8" standalone="yes"?>
<Relationships xmlns="http://schemas.openxmlformats.org/package/2006/relationships"><Relationship Id="rId1" Type="http://schemas.microsoft.com/office/2006/relationships/activeXControlBinary" Target="activeX295.bin"/></Relationships>
</file>

<file path=xl/activeX/_rels/activeX296.xml.rels><?xml version="1.0" encoding="UTF-8" standalone="yes"?>
<Relationships xmlns="http://schemas.openxmlformats.org/package/2006/relationships"><Relationship Id="rId1" Type="http://schemas.microsoft.com/office/2006/relationships/activeXControlBinary" Target="activeX296.bin"/></Relationships>
</file>

<file path=xl/activeX/_rels/activeX297.xml.rels><?xml version="1.0" encoding="UTF-8" standalone="yes"?>
<Relationships xmlns="http://schemas.openxmlformats.org/package/2006/relationships"><Relationship Id="rId1" Type="http://schemas.microsoft.com/office/2006/relationships/activeXControlBinary" Target="activeX297.bin"/></Relationships>
</file>

<file path=xl/activeX/_rels/activeX298.xml.rels><?xml version="1.0" encoding="UTF-8" standalone="yes"?>
<Relationships xmlns="http://schemas.openxmlformats.org/package/2006/relationships"><Relationship Id="rId1" Type="http://schemas.microsoft.com/office/2006/relationships/activeXControlBinary" Target="activeX298.bin"/></Relationships>
</file>

<file path=xl/activeX/_rels/activeX299.xml.rels><?xml version="1.0" encoding="UTF-8" standalone="yes"?>
<Relationships xmlns="http://schemas.openxmlformats.org/package/2006/relationships"><Relationship Id="rId1" Type="http://schemas.microsoft.com/office/2006/relationships/activeXControlBinary" Target="activeX29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00.xml.rels><?xml version="1.0" encoding="UTF-8" standalone="yes"?>
<Relationships xmlns="http://schemas.openxmlformats.org/package/2006/relationships"><Relationship Id="rId1" Type="http://schemas.microsoft.com/office/2006/relationships/activeXControlBinary" Target="activeX300.bin"/></Relationships>
</file>

<file path=xl/activeX/_rels/activeX301.xml.rels><?xml version="1.0" encoding="UTF-8" standalone="yes"?>
<Relationships xmlns="http://schemas.openxmlformats.org/package/2006/relationships"><Relationship Id="rId1" Type="http://schemas.microsoft.com/office/2006/relationships/activeXControlBinary" Target="activeX301.bin"/></Relationships>
</file>

<file path=xl/activeX/_rels/activeX302.xml.rels><?xml version="1.0" encoding="UTF-8" standalone="yes"?>
<Relationships xmlns="http://schemas.openxmlformats.org/package/2006/relationships"><Relationship Id="rId1" Type="http://schemas.microsoft.com/office/2006/relationships/activeXControlBinary" Target="activeX302.bin"/></Relationships>
</file>

<file path=xl/activeX/_rels/activeX303.xml.rels><?xml version="1.0" encoding="UTF-8" standalone="yes"?>
<Relationships xmlns="http://schemas.openxmlformats.org/package/2006/relationships"><Relationship Id="rId1" Type="http://schemas.microsoft.com/office/2006/relationships/activeXControlBinary" Target="activeX303.bin"/></Relationships>
</file>

<file path=xl/activeX/_rels/activeX304.xml.rels><?xml version="1.0" encoding="UTF-8" standalone="yes"?>
<Relationships xmlns="http://schemas.openxmlformats.org/package/2006/relationships"><Relationship Id="rId1" Type="http://schemas.microsoft.com/office/2006/relationships/activeXControlBinary" Target="activeX304.bin"/></Relationships>
</file>

<file path=xl/activeX/_rels/activeX305.xml.rels><?xml version="1.0" encoding="UTF-8" standalone="yes"?>
<Relationships xmlns="http://schemas.openxmlformats.org/package/2006/relationships"><Relationship Id="rId1" Type="http://schemas.microsoft.com/office/2006/relationships/activeXControlBinary" Target="activeX305.bin"/></Relationships>
</file>

<file path=xl/activeX/_rels/activeX306.xml.rels><?xml version="1.0" encoding="UTF-8" standalone="yes"?>
<Relationships xmlns="http://schemas.openxmlformats.org/package/2006/relationships"><Relationship Id="rId1" Type="http://schemas.microsoft.com/office/2006/relationships/activeXControlBinary" Target="activeX306.bin"/></Relationships>
</file>

<file path=xl/activeX/_rels/activeX307.xml.rels><?xml version="1.0" encoding="UTF-8" standalone="yes"?>
<Relationships xmlns="http://schemas.openxmlformats.org/package/2006/relationships"><Relationship Id="rId1" Type="http://schemas.microsoft.com/office/2006/relationships/activeXControlBinary" Target="activeX307.bin"/></Relationships>
</file>

<file path=xl/activeX/_rels/activeX308.xml.rels><?xml version="1.0" encoding="UTF-8" standalone="yes"?>
<Relationships xmlns="http://schemas.openxmlformats.org/package/2006/relationships"><Relationship Id="rId1" Type="http://schemas.microsoft.com/office/2006/relationships/activeXControlBinary" Target="activeX308.bin"/></Relationships>
</file>

<file path=xl/activeX/_rels/activeX309.xml.rels><?xml version="1.0" encoding="UTF-8" standalone="yes"?>
<Relationships xmlns="http://schemas.openxmlformats.org/package/2006/relationships"><Relationship Id="rId1" Type="http://schemas.microsoft.com/office/2006/relationships/activeXControlBinary" Target="activeX309.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10.xml.rels><?xml version="1.0" encoding="UTF-8" standalone="yes"?>
<Relationships xmlns="http://schemas.openxmlformats.org/package/2006/relationships"><Relationship Id="rId1" Type="http://schemas.microsoft.com/office/2006/relationships/activeXControlBinary" Target="activeX310.bin"/></Relationships>
</file>

<file path=xl/activeX/_rels/activeX311.xml.rels><?xml version="1.0" encoding="UTF-8" standalone="yes"?>
<Relationships xmlns="http://schemas.openxmlformats.org/package/2006/relationships"><Relationship Id="rId1" Type="http://schemas.microsoft.com/office/2006/relationships/activeXControlBinary" Target="activeX311.bin"/></Relationships>
</file>

<file path=xl/activeX/_rels/activeX312.xml.rels><?xml version="1.0" encoding="UTF-8" standalone="yes"?>
<Relationships xmlns="http://schemas.openxmlformats.org/package/2006/relationships"><Relationship Id="rId1" Type="http://schemas.microsoft.com/office/2006/relationships/activeXControlBinary" Target="activeX312.bin"/></Relationships>
</file>

<file path=xl/activeX/_rels/activeX313.xml.rels><?xml version="1.0" encoding="UTF-8" standalone="yes"?>
<Relationships xmlns="http://schemas.openxmlformats.org/package/2006/relationships"><Relationship Id="rId1" Type="http://schemas.microsoft.com/office/2006/relationships/activeXControlBinary" Target="activeX313.bin"/></Relationships>
</file>

<file path=xl/activeX/_rels/activeX314.xml.rels><?xml version="1.0" encoding="UTF-8" standalone="yes"?>
<Relationships xmlns="http://schemas.openxmlformats.org/package/2006/relationships"><Relationship Id="rId1" Type="http://schemas.microsoft.com/office/2006/relationships/activeXControlBinary" Target="activeX314.bin"/></Relationships>
</file>

<file path=xl/activeX/_rels/activeX315.xml.rels><?xml version="1.0" encoding="UTF-8" standalone="yes"?>
<Relationships xmlns="http://schemas.openxmlformats.org/package/2006/relationships"><Relationship Id="rId1" Type="http://schemas.microsoft.com/office/2006/relationships/activeXControlBinary" Target="activeX315.bin"/></Relationships>
</file>

<file path=xl/activeX/_rels/activeX316.xml.rels><?xml version="1.0" encoding="UTF-8" standalone="yes"?>
<Relationships xmlns="http://schemas.openxmlformats.org/package/2006/relationships"><Relationship Id="rId1" Type="http://schemas.microsoft.com/office/2006/relationships/activeXControlBinary" Target="activeX316.bin"/></Relationships>
</file>

<file path=xl/activeX/_rels/activeX317.xml.rels><?xml version="1.0" encoding="UTF-8" standalone="yes"?>
<Relationships xmlns="http://schemas.openxmlformats.org/package/2006/relationships"><Relationship Id="rId1" Type="http://schemas.microsoft.com/office/2006/relationships/activeXControlBinary" Target="activeX317.bin"/></Relationships>
</file>

<file path=xl/activeX/_rels/activeX318.xml.rels><?xml version="1.0" encoding="UTF-8" standalone="yes"?>
<Relationships xmlns="http://schemas.openxmlformats.org/package/2006/relationships"><Relationship Id="rId1" Type="http://schemas.microsoft.com/office/2006/relationships/activeXControlBinary" Target="activeX318.bin"/></Relationships>
</file>

<file path=xl/activeX/_rels/activeX319.xml.rels><?xml version="1.0" encoding="UTF-8" standalone="yes"?>
<Relationships xmlns="http://schemas.openxmlformats.org/package/2006/relationships"><Relationship Id="rId1" Type="http://schemas.microsoft.com/office/2006/relationships/activeXControlBinary" Target="activeX319.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20.xml.rels><?xml version="1.0" encoding="UTF-8" standalone="yes"?>
<Relationships xmlns="http://schemas.openxmlformats.org/package/2006/relationships"><Relationship Id="rId1" Type="http://schemas.microsoft.com/office/2006/relationships/activeXControlBinary" Target="activeX320.bin"/></Relationships>
</file>

<file path=xl/activeX/_rels/activeX321.xml.rels><?xml version="1.0" encoding="UTF-8" standalone="yes"?>
<Relationships xmlns="http://schemas.openxmlformats.org/package/2006/relationships"><Relationship Id="rId1" Type="http://schemas.microsoft.com/office/2006/relationships/activeXControlBinary" Target="activeX321.bin"/></Relationships>
</file>

<file path=xl/activeX/_rels/activeX322.xml.rels><?xml version="1.0" encoding="UTF-8" standalone="yes"?>
<Relationships xmlns="http://schemas.openxmlformats.org/package/2006/relationships"><Relationship Id="rId1" Type="http://schemas.microsoft.com/office/2006/relationships/activeXControlBinary" Target="activeX32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40-EC42-11CE-9E0D-00AA006002F3}" r:id="rId1" ax:persistence="persistStreamInit"/>
</file>

<file path=xl/activeX/activeX10.xml><?xml version="1.0" encoding="utf-8"?>
<ax:ocx xmlns:ax="http://schemas.microsoft.com/office/2006/activeX" xmlns:r="http://schemas.openxmlformats.org/officeDocument/2006/relationships" ax:classid="{8BD21D40-EC42-11CE-9E0D-00AA006002F3}" r:id="rId1" ax:persistence="persistStreamInit"/>
</file>

<file path=xl/activeX/activeX100.xml><?xml version="1.0" encoding="utf-8"?>
<ax:ocx xmlns:ax="http://schemas.microsoft.com/office/2006/activeX" xmlns:r="http://schemas.openxmlformats.org/officeDocument/2006/relationships" ax:classid="{8BD21D40-EC42-11CE-9E0D-00AA006002F3}" r:id="rId1" ax:persistence="persistStreamInit"/>
</file>

<file path=xl/activeX/activeX101.xml><?xml version="1.0" encoding="utf-8"?>
<ax:ocx xmlns:ax="http://schemas.microsoft.com/office/2006/activeX" xmlns:r="http://schemas.openxmlformats.org/officeDocument/2006/relationships" ax:classid="{8BD21D40-EC42-11CE-9E0D-00AA006002F3}" r:id="rId1" ax:persistence="persistStreamInit"/>
</file>

<file path=xl/activeX/activeX102.xml><?xml version="1.0" encoding="utf-8"?>
<ax:ocx xmlns:ax="http://schemas.microsoft.com/office/2006/activeX" xmlns:r="http://schemas.openxmlformats.org/officeDocument/2006/relationships" ax:classid="{8BD21D40-EC42-11CE-9E0D-00AA006002F3}" r:id="rId1" ax:persistence="persistStreamInit"/>
</file>

<file path=xl/activeX/activeX103.xml><?xml version="1.0" encoding="utf-8"?>
<ax:ocx xmlns:ax="http://schemas.microsoft.com/office/2006/activeX" xmlns:r="http://schemas.openxmlformats.org/officeDocument/2006/relationships" ax:classid="{8BD21D40-EC42-11CE-9E0D-00AA006002F3}" r:id="rId1" ax:persistence="persistStreamInit"/>
</file>

<file path=xl/activeX/activeX104.xml><?xml version="1.0" encoding="utf-8"?>
<ax:ocx xmlns:ax="http://schemas.microsoft.com/office/2006/activeX" xmlns:r="http://schemas.openxmlformats.org/officeDocument/2006/relationships" ax:classid="{8BD21D40-EC42-11CE-9E0D-00AA006002F3}" r:id="rId1" ax:persistence="persistStreamInit"/>
</file>

<file path=xl/activeX/activeX105.xml><?xml version="1.0" encoding="utf-8"?>
<ax:ocx xmlns:ax="http://schemas.microsoft.com/office/2006/activeX" xmlns:r="http://schemas.openxmlformats.org/officeDocument/2006/relationships" ax:classid="{8BD21D40-EC42-11CE-9E0D-00AA006002F3}" r:id="rId1" ax:persistence="persistStreamInit"/>
</file>

<file path=xl/activeX/activeX106.xml><?xml version="1.0" encoding="utf-8"?>
<ax:ocx xmlns:ax="http://schemas.microsoft.com/office/2006/activeX" xmlns:r="http://schemas.openxmlformats.org/officeDocument/2006/relationships" ax:classid="{8BD21D40-EC42-11CE-9E0D-00AA006002F3}" r:id="rId1" ax:persistence="persistStreamInit"/>
</file>

<file path=xl/activeX/activeX107.xml><?xml version="1.0" encoding="utf-8"?>
<ax:ocx xmlns:ax="http://schemas.microsoft.com/office/2006/activeX" xmlns:r="http://schemas.openxmlformats.org/officeDocument/2006/relationships" ax:classid="{8BD21D40-EC42-11CE-9E0D-00AA006002F3}" r:id="rId1" ax:persistence="persistStreamInit"/>
</file>

<file path=xl/activeX/activeX108.xml><?xml version="1.0" encoding="utf-8"?>
<ax:ocx xmlns:ax="http://schemas.microsoft.com/office/2006/activeX" xmlns:r="http://schemas.openxmlformats.org/officeDocument/2006/relationships" ax:classid="{8BD21D40-EC42-11CE-9E0D-00AA006002F3}" r:id="rId1" ax:persistence="persistStreamInit"/>
</file>

<file path=xl/activeX/activeX109.xml><?xml version="1.0" encoding="utf-8"?>
<ax:ocx xmlns:ax="http://schemas.microsoft.com/office/2006/activeX" xmlns:r="http://schemas.openxmlformats.org/officeDocument/2006/relationships" ax:classid="{8BD21D40-EC42-11CE-9E0D-00AA006002F3}" r:id="rId1" ax:persistence="persistStreamInit"/>
</file>

<file path=xl/activeX/activeX11.xml><?xml version="1.0" encoding="utf-8"?>
<ax:ocx xmlns:ax="http://schemas.microsoft.com/office/2006/activeX" xmlns:r="http://schemas.openxmlformats.org/officeDocument/2006/relationships" ax:classid="{8BD21D40-EC42-11CE-9E0D-00AA006002F3}" r:id="rId1" ax:persistence="persistStreamInit"/>
</file>

<file path=xl/activeX/activeX110.xml><?xml version="1.0" encoding="utf-8"?>
<ax:ocx xmlns:ax="http://schemas.microsoft.com/office/2006/activeX" xmlns:r="http://schemas.openxmlformats.org/officeDocument/2006/relationships" ax:classid="{8BD21D40-EC42-11CE-9E0D-00AA006002F3}" r:id="rId1" ax:persistence="persistStreamInit"/>
</file>

<file path=xl/activeX/activeX111.xml><?xml version="1.0" encoding="utf-8"?>
<ax:ocx xmlns:ax="http://schemas.microsoft.com/office/2006/activeX" xmlns:r="http://schemas.openxmlformats.org/officeDocument/2006/relationships" ax:classid="{8BD21D40-EC42-11CE-9E0D-00AA006002F3}" r:id="rId1" ax:persistence="persistStreamInit"/>
</file>

<file path=xl/activeX/activeX112.xml><?xml version="1.0" encoding="utf-8"?>
<ax:ocx xmlns:ax="http://schemas.microsoft.com/office/2006/activeX" xmlns:r="http://schemas.openxmlformats.org/officeDocument/2006/relationships" ax:classid="{8BD21D40-EC42-11CE-9E0D-00AA006002F3}" r:id="rId1" ax:persistence="persistStreamInit"/>
</file>

<file path=xl/activeX/activeX113.xml><?xml version="1.0" encoding="utf-8"?>
<ax:ocx xmlns:ax="http://schemas.microsoft.com/office/2006/activeX" xmlns:r="http://schemas.openxmlformats.org/officeDocument/2006/relationships" ax:classid="{8BD21D40-EC42-11CE-9E0D-00AA006002F3}" r:id="rId1" ax:persistence="persistStreamInit"/>
</file>

<file path=xl/activeX/activeX114.xml><?xml version="1.0" encoding="utf-8"?>
<ax:ocx xmlns:ax="http://schemas.microsoft.com/office/2006/activeX" xmlns:r="http://schemas.openxmlformats.org/officeDocument/2006/relationships" ax:classid="{8BD21D40-EC42-11CE-9E0D-00AA006002F3}" r:id="rId1" ax:persistence="persistStreamInit"/>
</file>

<file path=xl/activeX/activeX115.xml><?xml version="1.0" encoding="utf-8"?>
<ax:ocx xmlns:ax="http://schemas.microsoft.com/office/2006/activeX" xmlns:r="http://schemas.openxmlformats.org/officeDocument/2006/relationships" ax:classid="{8BD21D40-EC42-11CE-9E0D-00AA006002F3}" r:id="rId1" ax:persistence="persistStreamInit"/>
</file>

<file path=xl/activeX/activeX116.xml><?xml version="1.0" encoding="utf-8"?>
<ax:ocx xmlns:ax="http://schemas.microsoft.com/office/2006/activeX" xmlns:r="http://schemas.openxmlformats.org/officeDocument/2006/relationships" ax:classid="{8BD21D40-EC42-11CE-9E0D-00AA006002F3}" r:id="rId1" ax:persistence="persistStreamInit"/>
</file>

<file path=xl/activeX/activeX117.xml><?xml version="1.0" encoding="utf-8"?>
<ax:ocx xmlns:ax="http://schemas.microsoft.com/office/2006/activeX" xmlns:r="http://schemas.openxmlformats.org/officeDocument/2006/relationships" ax:classid="{8BD21D40-EC42-11CE-9E0D-00AA006002F3}" r:id="rId1" ax:persistence="persistStreamInit"/>
</file>

<file path=xl/activeX/activeX118.xml><?xml version="1.0" encoding="utf-8"?>
<ax:ocx xmlns:ax="http://schemas.microsoft.com/office/2006/activeX" xmlns:r="http://schemas.openxmlformats.org/officeDocument/2006/relationships" ax:classid="{8BD21D40-EC42-11CE-9E0D-00AA006002F3}" r:id="rId1" ax:persistence="persistStreamInit"/>
</file>

<file path=xl/activeX/activeX119.xml><?xml version="1.0" encoding="utf-8"?>
<ax:ocx xmlns:ax="http://schemas.microsoft.com/office/2006/activeX" xmlns:r="http://schemas.openxmlformats.org/officeDocument/2006/relationships" ax:classid="{8BD21D40-EC42-11CE-9E0D-00AA006002F3}" r:id="rId1" ax:persistence="persistStreamInit"/>
</file>

<file path=xl/activeX/activeX12.xml><?xml version="1.0" encoding="utf-8"?>
<ax:ocx xmlns:ax="http://schemas.microsoft.com/office/2006/activeX" xmlns:r="http://schemas.openxmlformats.org/officeDocument/2006/relationships" ax:classid="{8BD21D40-EC42-11CE-9E0D-00AA006002F3}" r:id="rId1" ax:persistence="persistStreamInit"/>
</file>

<file path=xl/activeX/activeX120.xml><?xml version="1.0" encoding="utf-8"?>
<ax:ocx xmlns:ax="http://schemas.microsoft.com/office/2006/activeX" xmlns:r="http://schemas.openxmlformats.org/officeDocument/2006/relationships" ax:classid="{8BD21D40-EC42-11CE-9E0D-00AA006002F3}" r:id="rId1" ax:persistence="persistStreamInit"/>
</file>

<file path=xl/activeX/activeX121.xml><?xml version="1.0" encoding="utf-8"?>
<ax:ocx xmlns:ax="http://schemas.microsoft.com/office/2006/activeX" xmlns:r="http://schemas.openxmlformats.org/officeDocument/2006/relationships" ax:classid="{8BD21D40-EC42-11CE-9E0D-00AA006002F3}" r:id="rId1" ax:persistence="persistStreamInit"/>
</file>

<file path=xl/activeX/activeX122.xml><?xml version="1.0" encoding="utf-8"?>
<ax:ocx xmlns:ax="http://schemas.microsoft.com/office/2006/activeX" xmlns:r="http://schemas.openxmlformats.org/officeDocument/2006/relationships" ax:classid="{8BD21D40-EC42-11CE-9E0D-00AA006002F3}" r:id="rId1" ax:persistence="persistStreamInit"/>
</file>

<file path=xl/activeX/activeX123.xml><?xml version="1.0" encoding="utf-8"?>
<ax:ocx xmlns:ax="http://schemas.microsoft.com/office/2006/activeX" xmlns:r="http://schemas.openxmlformats.org/officeDocument/2006/relationships" ax:classid="{8BD21D40-EC42-11CE-9E0D-00AA006002F3}" r:id="rId1" ax:persistence="persistStreamInit"/>
</file>

<file path=xl/activeX/activeX124.xml><?xml version="1.0" encoding="utf-8"?>
<ax:ocx xmlns:ax="http://schemas.microsoft.com/office/2006/activeX" xmlns:r="http://schemas.openxmlformats.org/officeDocument/2006/relationships" ax:classid="{8BD21D40-EC42-11CE-9E0D-00AA006002F3}" r:id="rId1" ax:persistence="persistStreamInit"/>
</file>

<file path=xl/activeX/activeX125.xml><?xml version="1.0" encoding="utf-8"?>
<ax:ocx xmlns:ax="http://schemas.microsoft.com/office/2006/activeX" xmlns:r="http://schemas.openxmlformats.org/officeDocument/2006/relationships" ax:classid="{8BD21D40-EC42-11CE-9E0D-00AA006002F3}" r:id="rId1" ax:persistence="persistStreamInit"/>
</file>

<file path=xl/activeX/activeX126.xml><?xml version="1.0" encoding="utf-8"?>
<ax:ocx xmlns:ax="http://schemas.microsoft.com/office/2006/activeX" xmlns:r="http://schemas.openxmlformats.org/officeDocument/2006/relationships" ax:classid="{8BD21D40-EC42-11CE-9E0D-00AA006002F3}" r:id="rId1" ax:persistence="persistStreamInit"/>
</file>

<file path=xl/activeX/activeX127.xml><?xml version="1.0" encoding="utf-8"?>
<ax:ocx xmlns:ax="http://schemas.microsoft.com/office/2006/activeX" xmlns:r="http://schemas.openxmlformats.org/officeDocument/2006/relationships" ax:classid="{8BD21D40-EC42-11CE-9E0D-00AA006002F3}" r:id="rId1" ax:persistence="persistStreamInit"/>
</file>

<file path=xl/activeX/activeX128.xml><?xml version="1.0" encoding="utf-8"?>
<ax:ocx xmlns:ax="http://schemas.microsoft.com/office/2006/activeX" xmlns:r="http://schemas.openxmlformats.org/officeDocument/2006/relationships" ax:classid="{8BD21D40-EC42-11CE-9E0D-00AA006002F3}" r:id="rId1" ax:persistence="persistStreamInit"/>
</file>

<file path=xl/activeX/activeX129.xml><?xml version="1.0" encoding="utf-8"?>
<ax:ocx xmlns:ax="http://schemas.microsoft.com/office/2006/activeX" xmlns:r="http://schemas.openxmlformats.org/officeDocument/2006/relationships" ax:classid="{8BD21D40-EC42-11CE-9E0D-00AA006002F3}" r:id="rId1" ax:persistence="persistStreamInit"/>
</file>

<file path=xl/activeX/activeX13.xml><?xml version="1.0" encoding="utf-8"?>
<ax:ocx xmlns:ax="http://schemas.microsoft.com/office/2006/activeX" xmlns:r="http://schemas.openxmlformats.org/officeDocument/2006/relationships" ax:classid="{8BD21D40-EC42-11CE-9E0D-00AA006002F3}" r:id="rId1" ax:persistence="persistStreamInit"/>
</file>

<file path=xl/activeX/activeX130.xml><?xml version="1.0" encoding="utf-8"?>
<ax:ocx xmlns:ax="http://schemas.microsoft.com/office/2006/activeX" xmlns:r="http://schemas.openxmlformats.org/officeDocument/2006/relationships" ax:classid="{8BD21D40-EC42-11CE-9E0D-00AA006002F3}" r:id="rId1" ax:persistence="persistStreamInit"/>
</file>

<file path=xl/activeX/activeX131.xml><?xml version="1.0" encoding="utf-8"?>
<ax:ocx xmlns:ax="http://schemas.microsoft.com/office/2006/activeX" xmlns:r="http://schemas.openxmlformats.org/officeDocument/2006/relationships" ax:classid="{8BD21D40-EC42-11CE-9E0D-00AA006002F3}" r:id="rId1" ax:persistence="persistStreamInit"/>
</file>

<file path=xl/activeX/activeX132.xml><?xml version="1.0" encoding="utf-8"?>
<ax:ocx xmlns:ax="http://schemas.microsoft.com/office/2006/activeX" xmlns:r="http://schemas.openxmlformats.org/officeDocument/2006/relationships" ax:classid="{8BD21D40-EC42-11CE-9E0D-00AA006002F3}" r:id="rId1" ax:persistence="persistStreamInit"/>
</file>

<file path=xl/activeX/activeX133.xml><?xml version="1.0" encoding="utf-8"?>
<ax:ocx xmlns:ax="http://schemas.microsoft.com/office/2006/activeX" xmlns:r="http://schemas.openxmlformats.org/officeDocument/2006/relationships" ax:classid="{8BD21D40-EC42-11CE-9E0D-00AA006002F3}" r:id="rId1" ax:persistence="persistStreamInit"/>
</file>

<file path=xl/activeX/activeX134.xml><?xml version="1.0" encoding="utf-8"?>
<ax:ocx xmlns:ax="http://schemas.microsoft.com/office/2006/activeX" xmlns:r="http://schemas.openxmlformats.org/officeDocument/2006/relationships" ax:classid="{8BD21D40-EC42-11CE-9E0D-00AA006002F3}" r:id="rId1" ax:persistence="persistStreamInit"/>
</file>

<file path=xl/activeX/activeX135.xml><?xml version="1.0" encoding="utf-8"?>
<ax:ocx xmlns:ax="http://schemas.microsoft.com/office/2006/activeX" xmlns:r="http://schemas.openxmlformats.org/officeDocument/2006/relationships" ax:classid="{8BD21D40-EC42-11CE-9E0D-00AA006002F3}" r:id="rId1" ax:persistence="persistStreamInit"/>
</file>

<file path=xl/activeX/activeX136.xml><?xml version="1.0" encoding="utf-8"?>
<ax:ocx xmlns:ax="http://schemas.microsoft.com/office/2006/activeX" xmlns:r="http://schemas.openxmlformats.org/officeDocument/2006/relationships" ax:classid="{8BD21D40-EC42-11CE-9E0D-00AA006002F3}" r:id="rId1" ax:persistence="persistStreamInit"/>
</file>

<file path=xl/activeX/activeX137.xml><?xml version="1.0" encoding="utf-8"?>
<ax:ocx xmlns:ax="http://schemas.microsoft.com/office/2006/activeX" xmlns:r="http://schemas.openxmlformats.org/officeDocument/2006/relationships" ax:classid="{8BD21D40-EC42-11CE-9E0D-00AA006002F3}" r:id="rId1" ax:persistence="persistStreamInit"/>
</file>

<file path=xl/activeX/activeX138.xml><?xml version="1.0" encoding="utf-8"?>
<ax:ocx xmlns:ax="http://schemas.microsoft.com/office/2006/activeX" xmlns:r="http://schemas.openxmlformats.org/officeDocument/2006/relationships" ax:classid="{8BD21D40-EC42-11CE-9E0D-00AA006002F3}" r:id="rId1" ax:persistence="persistStreamInit"/>
</file>

<file path=xl/activeX/activeX139.xml><?xml version="1.0" encoding="utf-8"?>
<ax:ocx xmlns:ax="http://schemas.microsoft.com/office/2006/activeX" xmlns:r="http://schemas.openxmlformats.org/officeDocument/2006/relationships" ax:classid="{8BD21D40-EC42-11CE-9E0D-00AA006002F3}" r:id="rId1" ax:persistence="persistStreamInit"/>
</file>

<file path=xl/activeX/activeX14.xml><?xml version="1.0" encoding="utf-8"?>
<ax:ocx xmlns:ax="http://schemas.microsoft.com/office/2006/activeX" xmlns:r="http://schemas.openxmlformats.org/officeDocument/2006/relationships" ax:classid="{8BD21D40-EC42-11CE-9E0D-00AA006002F3}" r:id="rId1" ax:persistence="persistStreamInit"/>
</file>

<file path=xl/activeX/activeX140.xml><?xml version="1.0" encoding="utf-8"?>
<ax:ocx xmlns:ax="http://schemas.microsoft.com/office/2006/activeX" xmlns:r="http://schemas.openxmlformats.org/officeDocument/2006/relationships" ax:classid="{8BD21D40-EC42-11CE-9E0D-00AA006002F3}" r:id="rId1" ax:persistence="persistStreamInit"/>
</file>

<file path=xl/activeX/activeX141.xml><?xml version="1.0" encoding="utf-8"?>
<ax:ocx xmlns:ax="http://schemas.microsoft.com/office/2006/activeX" xmlns:r="http://schemas.openxmlformats.org/officeDocument/2006/relationships" ax:classid="{8BD21D40-EC42-11CE-9E0D-00AA006002F3}" r:id="rId1" ax:persistence="persistStreamInit"/>
</file>

<file path=xl/activeX/activeX142.xml><?xml version="1.0" encoding="utf-8"?>
<ax:ocx xmlns:ax="http://schemas.microsoft.com/office/2006/activeX" xmlns:r="http://schemas.openxmlformats.org/officeDocument/2006/relationships" ax:classid="{8BD21D40-EC42-11CE-9E0D-00AA006002F3}" r:id="rId1" ax:persistence="persistStreamInit"/>
</file>

<file path=xl/activeX/activeX143.xml><?xml version="1.0" encoding="utf-8"?>
<ax:ocx xmlns:ax="http://schemas.microsoft.com/office/2006/activeX" xmlns:r="http://schemas.openxmlformats.org/officeDocument/2006/relationships" ax:classid="{8BD21D40-EC42-11CE-9E0D-00AA006002F3}" r:id="rId1" ax:persistence="persistStreamInit"/>
</file>

<file path=xl/activeX/activeX144.xml><?xml version="1.0" encoding="utf-8"?>
<ax:ocx xmlns:ax="http://schemas.microsoft.com/office/2006/activeX" xmlns:r="http://schemas.openxmlformats.org/officeDocument/2006/relationships" ax:classid="{8BD21D40-EC42-11CE-9E0D-00AA006002F3}" r:id="rId1" ax:persistence="persistStreamInit"/>
</file>

<file path=xl/activeX/activeX145.xml><?xml version="1.0" encoding="utf-8"?>
<ax:ocx xmlns:ax="http://schemas.microsoft.com/office/2006/activeX" xmlns:r="http://schemas.openxmlformats.org/officeDocument/2006/relationships" ax:classid="{8BD21D40-EC42-11CE-9E0D-00AA006002F3}" r:id="rId1" ax:persistence="persistStreamInit"/>
</file>

<file path=xl/activeX/activeX146.xml><?xml version="1.0" encoding="utf-8"?>
<ax:ocx xmlns:ax="http://schemas.microsoft.com/office/2006/activeX" xmlns:r="http://schemas.openxmlformats.org/officeDocument/2006/relationships" ax:classid="{8BD21D40-EC42-11CE-9E0D-00AA006002F3}" r:id="rId1" ax:persistence="persistStreamInit"/>
</file>

<file path=xl/activeX/activeX147.xml><?xml version="1.0" encoding="utf-8"?>
<ax:ocx xmlns:ax="http://schemas.microsoft.com/office/2006/activeX" xmlns:r="http://schemas.openxmlformats.org/officeDocument/2006/relationships" ax:classid="{8BD21D40-EC42-11CE-9E0D-00AA006002F3}" r:id="rId1" ax:persistence="persistStreamInit"/>
</file>

<file path=xl/activeX/activeX148.xml><?xml version="1.0" encoding="utf-8"?>
<ax:ocx xmlns:ax="http://schemas.microsoft.com/office/2006/activeX" xmlns:r="http://schemas.openxmlformats.org/officeDocument/2006/relationships" ax:classid="{8BD21D40-EC42-11CE-9E0D-00AA006002F3}" r:id="rId1" ax:persistence="persistStreamInit"/>
</file>

<file path=xl/activeX/activeX149.xml><?xml version="1.0" encoding="utf-8"?>
<ax:ocx xmlns:ax="http://schemas.microsoft.com/office/2006/activeX" xmlns:r="http://schemas.openxmlformats.org/officeDocument/2006/relationships" ax:classid="{8BD21D40-EC42-11CE-9E0D-00AA006002F3}" r:id="rId1" ax:persistence="persistStreamInit"/>
</file>

<file path=xl/activeX/activeX15.xml><?xml version="1.0" encoding="utf-8"?>
<ax:ocx xmlns:ax="http://schemas.microsoft.com/office/2006/activeX" xmlns:r="http://schemas.openxmlformats.org/officeDocument/2006/relationships" ax:classid="{8BD21D40-EC42-11CE-9E0D-00AA006002F3}" r:id="rId1" ax:persistence="persistStreamInit"/>
</file>

<file path=xl/activeX/activeX150.xml><?xml version="1.0" encoding="utf-8"?>
<ax:ocx xmlns:ax="http://schemas.microsoft.com/office/2006/activeX" xmlns:r="http://schemas.openxmlformats.org/officeDocument/2006/relationships" ax:classid="{8BD21D40-EC42-11CE-9E0D-00AA006002F3}" r:id="rId1" ax:persistence="persistStreamInit"/>
</file>

<file path=xl/activeX/activeX151.xml><?xml version="1.0" encoding="utf-8"?>
<ax:ocx xmlns:ax="http://schemas.microsoft.com/office/2006/activeX" xmlns:r="http://schemas.openxmlformats.org/officeDocument/2006/relationships" ax:classid="{8BD21D40-EC42-11CE-9E0D-00AA006002F3}" r:id="rId1" ax:persistence="persistStreamInit"/>
</file>

<file path=xl/activeX/activeX152.xml><?xml version="1.0" encoding="utf-8"?>
<ax:ocx xmlns:ax="http://schemas.microsoft.com/office/2006/activeX" xmlns:r="http://schemas.openxmlformats.org/officeDocument/2006/relationships" ax:classid="{8BD21D40-EC42-11CE-9E0D-00AA006002F3}" r:id="rId1" ax:persistence="persistStreamInit"/>
</file>

<file path=xl/activeX/activeX153.xml><?xml version="1.0" encoding="utf-8"?>
<ax:ocx xmlns:ax="http://schemas.microsoft.com/office/2006/activeX" xmlns:r="http://schemas.openxmlformats.org/officeDocument/2006/relationships" ax:classid="{8BD21D40-EC42-11CE-9E0D-00AA006002F3}" r:id="rId1" ax:persistence="persistStreamInit"/>
</file>

<file path=xl/activeX/activeX154.xml><?xml version="1.0" encoding="utf-8"?>
<ax:ocx xmlns:ax="http://schemas.microsoft.com/office/2006/activeX" xmlns:r="http://schemas.openxmlformats.org/officeDocument/2006/relationships" ax:classid="{8BD21D40-EC42-11CE-9E0D-00AA006002F3}" r:id="rId1" ax:persistence="persistStreamInit"/>
</file>

<file path=xl/activeX/activeX155.xml><?xml version="1.0" encoding="utf-8"?>
<ax:ocx xmlns:ax="http://schemas.microsoft.com/office/2006/activeX" xmlns:r="http://schemas.openxmlformats.org/officeDocument/2006/relationships" ax:classid="{8BD21D40-EC42-11CE-9E0D-00AA006002F3}" r:id="rId1" ax:persistence="persistStreamInit"/>
</file>

<file path=xl/activeX/activeX156.xml><?xml version="1.0" encoding="utf-8"?>
<ax:ocx xmlns:ax="http://schemas.microsoft.com/office/2006/activeX" xmlns:r="http://schemas.openxmlformats.org/officeDocument/2006/relationships" ax:classid="{8BD21D40-EC42-11CE-9E0D-00AA006002F3}" r:id="rId1" ax:persistence="persistStreamInit"/>
</file>

<file path=xl/activeX/activeX157.xml><?xml version="1.0" encoding="utf-8"?>
<ax:ocx xmlns:ax="http://schemas.microsoft.com/office/2006/activeX" xmlns:r="http://schemas.openxmlformats.org/officeDocument/2006/relationships" ax:classid="{8BD21D40-EC42-11CE-9E0D-00AA006002F3}" r:id="rId1" ax:persistence="persistStreamInit"/>
</file>

<file path=xl/activeX/activeX158.xml><?xml version="1.0" encoding="utf-8"?>
<ax:ocx xmlns:ax="http://schemas.microsoft.com/office/2006/activeX" xmlns:r="http://schemas.openxmlformats.org/officeDocument/2006/relationships" ax:classid="{8BD21D40-EC42-11CE-9E0D-00AA006002F3}" r:id="rId1" ax:persistence="persistStreamInit"/>
</file>

<file path=xl/activeX/activeX159.xml><?xml version="1.0" encoding="utf-8"?>
<ax:ocx xmlns:ax="http://schemas.microsoft.com/office/2006/activeX" xmlns:r="http://schemas.openxmlformats.org/officeDocument/2006/relationships" ax:classid="{8BD21D40-EC42-11CE-9E0D-00AA006002F3}" r:id="rId1" ax:persistence="persistStreamInit"/>
</file>

<file path=xl/activeX/activeX16.xml><?xml version="1.0" encoding="utf-8"?>
<ax:ocx xmlns:ax="http://schemas.microsoft.com/office/2006/activeX" xmlns:r="http://schemas.openxmlformats.org/officeDocument/2006/relationships" ax:classid="{8BD21D40-EC42-11CE-9E0D-00AA006002F3}" r:id="rId1" ax:persistence="persistStreamInit"/>
</file>

<file path=xl/activeX/activeX160.xml><?xml version="1.0" encoding="utf-8"?>
<ax:ocx xmlns:ax="http://schemas.microsoft.com/office/2006/activeX" xmlns:r="http://schemas.openxmlformats.org/officeDocument/2006/relationships" ax:classid="{8BD21D40-EC42-11CE-9E0D-00AA006002F3}" r:id="rId1" ax:persistence="persistStreamInit"/>
</file>

<file path=xl/activeX/activeX161.xml><?xml version="1.0" encoding="utf-8"?>
<ax:ocx xmlns:ax="http://schemas.microsoft.com/office/2006/activeX" xmlns:r="http://schemas.openxmlformats.org/officeDocument/2006/relationships" ax:classid="{8BD21D40-EC42-11CE-9E0D-00AA006002F3}" r:id="rId1" ax:persistence="persistStreamInit"/>
</file>

<file path=xl/activeX/activeX162.xml><?xml version="1.0" encoding="utf-8"?>
<ax:ocx xmlns:ax="http://schemas.microsoft.com/office/2006/activeX" xmlns:r="http://schemas.openxmlformats.org/officeDocument/2006/relationships" ax:classid="{8BD21D40-EC42-11CE-9E0D-00AA006002F3}" r:id="rId1" ax:persistence="persistStreamInit"/>
</file>

<file path=xl/activeX/activeX163.xml><?xml version="1.0" encoding="utf-8"?>
<ax:ocx xmlns:ax="http://schemas.microsoft.com/office/2006/activeX" xmlns:r="http://schemas.openxmlformats.org/officeDocument/2006/relationships" ax:classid="{8BD21D40-EC42-11CE-9E0D-00AA006002F3}" r:id="rId1" ax:persistence="persistStreamInit"/>
</file>

<file path=xl/activeX/activeX164.xml><?xml version="1.0" encoding="utf-8"?>
<ax:ocx xmlns:ax="http://schemas.microsoft.com/office/2006/activeX" xmlns:r="http://schemas.openxmlformats.org/officeDocument/2006/relationships" ax:classid="{8BD21D40-EC42-11CE-9E0D-00AA006002F3}" r:id="rId1" ax:persistence="persistStreamInit"/>
</file>

<file path=xl/activeX/activeX165.xml><?xml version="1.0" encoding="utf-8"?>
<ax:ocx xmlns:ax="http://schemas.microsoft.com/office/2006/activeX" xmlns:r="http://schemas.openxmlformats.org/officeDocument/2006/relationships" ax:classid="{8BD21D40-EC42-11CE-9E0D-00AA006002F3}" r:id="rId1" ax:persistence="persistStreamInit"/>
</file>

<file path=xl/activeX/activeX166.xml><?xml version="1.0" encoding="utf-8"?>
<ax:ocx xmlns:ax="http://schemas.microsoft.com/office/2006/activeX" xmlns:r="http://schemas.openxmlformats.org/officeDocument/2006/relationships" ax:classid="{8BD21D40-EC42-11CE-9E0D-00AA006002F3}" r:id="rId1" ax:persistence="persistStreamInit"/>
</file>

<file path=xl/activeX/activeX167.xml><?xml version="1.0" encoding="utf-8"?>
<ax:ocx xmlns:ax="http://schemas.microsoft.com/office/2006/activeX" xmlns:r="http://schemas.openxmlformats.org/officeDocument/2006/relationships" ax:classid="{8BD21D40-EC42-11CE-9E0D-00AA006002F3}" r:id="rId1" ax:persistence="persistStreamInit"/>
</file>

<file path=xl/activeX/activeX168.xml><?xml version="1.0" encoding="utf-8"?>
<ax:ocx xmlns:ax="http://schemas.microsoft.com/office/2006/activeX" xmlns:r="http://schemas.openxmlformats.org/officeDocument/2006/relationships" ax:classid="{8BD21D40-EC42-11CE-9E0D-00AA006002F3}" r:id="rId1" ax:persistence="persistStreamInit"/>
</file>

<file path=xl/activeX/activeX169.xml><?xml version="1.0" encoding="utf-8"?>
<ax:ocx xmlns:ax="http://schemas.microsoft.com/office/2006/activeX" xmlns:r="http://schemas.openxmlformats.org/officeDocument/2006/relationships" ax:classid="{8BD21D40-EC42-11CE-9E0D-00AA006002F3}" r:id="rId1" ax:persistence="persistStreamInit"/>
</file>

<file path=xl/activeX/activeX17.xml><?xml version="1.0" encoding="utf-8"?>
<ax:ocx xmlns:ax="http://schemas.microsoft.com/office/2006/activeX" xmlns:r="http://schemas.openxmlformats.org/officeDocument/2006/relationships" ax:classid="{8BD21D40-EC42-11CE-9E0D-00AA006002F3}" r:id="rId1" ax:persistence="persistStreamInit"/>
</file>

<file path=xl/activeX/activeX170.xml><?xml version="1.0" encoding="utf-8"?>
<ax:ocx xmlns:ax="http://schemas.microsoft.com/office/2006/activeX" xmlns:r="http://schemas.openxmlformats.org/officeDocument/2006/relationships" ax:classid="{8BD21D40-EC42-11CE-9E0D-00AA006002F3}" r:id="rId1" ax:persistence="persistStreamInit"/>
</file>

<file path=xl/activeX/activeX171.xml><?xml version="1.0" encoding="utf-8"?>
<ax:ocx xmlns:ax="http://schemas.microsoft.com/office/2006/activeX" xmlns:r="http://schemas.openxmlformats.org/officeDocument/2006/relationships" ax:classid="{8BD21D40-EC42-11CE-9E0D-00AA006002F3}" r:id="rId1" ax:persistence="persistStreamInit"/>
</file>

<file path=xl/activeX/activeX172.xml><?xml version="1.0" encoding="utf-8"?>
<ax:ocx xmlns:ax="http://schemas.microsoft.com/office/2006/activeX" xmlns:r="http://schemas.openxmlformats.org/officeDocument/2006/relationships" ax:classid="{8BD21D40-EC42-11CE-9E0D-00AA006002F3}" r:id="rId1" ax:persistence="persistStreamInit"/>
</file>

<file path=xl/activeX/activeX173.xml><?xml version="1.0" encoding="utf-8"?>
<ax:ocx xmlns:ax="http://schemas.microsoft.com/office/2006/activeX" xmlns:r="http://schemas.openxmlformats.org/officeDocument/2006/relationships" ax:classid="{8BD21D40-EC42-11CE-9E0D-00AA006002F3}" r:id="rId1" ax:persistence="persistStreamInit"/>
</file>

<file path=xl/activeX/activeX174.xml><?xml version="1.0" encoding="utf-8"?>
<ax:ocx xmlns:ax="http://schemas.microsoft.com/office/2006/activeX" xmlns:r="http://schemas.openxmlformats.org/officeDocument/2006/relationships" ax:classid="{8BD21D40-EC42-11CE-9E0D-00AA006002F3}" r:id="rId1" ax:persistence="persistStreamInit"/>
</file>

<file path=xl/activeX/activeX175.xml><?xml version="1.0" encoding="utf-8"?>
<ax:ocx xmlns:ax="http://schemas.microsoft.com/office/2006/activeX" xmlns:r="http://schemas.openxmlformats.org/officeDocument/2006/relationships" ax:classid="{8BD21D40-EC42-11CE-9E0D-00AA006002F3}" r:id="rId1" ax:persistence="persistStreamInit"/>
</file>

<file path=xl/activeX/activeX176.xml><?xml version="1.0" encoding="utf-8"?>
<ax:ocx xmlns:ax="http://schemas.microsoft.com/office/2006/activeX" xmlns:r="http://schemas.openxmlformats.org/officeDocument/2006/relationships" ax:classid="{8BD21D40-EC42-11CE-9E0D-00AA006002F3}" r:id="rId1" ax:persistence="persistStreamInit"/>
</file>

<file path=xl/activeX/activeX177.xml><?xml version="1.0" encoding="utf-8"?>
<ax:ocx xmlns:ax="http://schemas.microsoft.com/office/2006/activeX" xmlns:r="http://schemas.openxmlformats.org/officeDocument/2006/relationships" ax:classid="{8BD21D40-EC42-11CE-9E0D-00AA006002F3}" r:id="rId1" ax:persistence="persistStreamInit"/>
</file>

<file path=xl/activeX/activeX178.xml><?xml version="1.0" encoding="utf-8"?>
<ax:ocx xmlns:ax="http://schemas.microsoft.com/office/2006/activeX" xmlns:r="http://schemas.openxmlformats.org/officeDocument/2006/relationships" ax:classid="{8BD21D40-EC42-11CE-9E0D-00AA006002F3}" r:id="rId1" ax:persistence="persistStreamInit"/>
</file>

<file path=xl/activeX/activeX179.xml><?xml version="1.0" encoding="utf-8"?>
<ax:ocx xmlns:ax="http://schemas.microsoft.com/office/2006/activeX" xmlns:r="http://schemas.openxmlformats.org/officeDocument/2006/relationships" ax:classid="{8BD21D40-EC42-11CE-9E0D-00AA006002F3}" r:id="rId1" ax:persistence="persistStreamInit"/>
</file>

<file path=xl/activeX/activeX18.xml><?xml version="1.0" encoding="utf-8"?>
<ax:ocx xmlns:ax="http://schemas.microsoft.com/office/2006/activeX" xmlns:r="http://schemas.openxmlformats.org/officeDocument/2006/relationships" ax:classid="{8BD21D40-EC42-11CE-9E0D-00AA006002F3}" r:id="rId1" ax:persistence="persistStreamInit"/>
</file>

<file path=xl/activeX/activeX180.xml><?xml version="1.0" encoding="utf-8"?>
<ax:ocx xmlns:ax="http://schemas.microsoft.com/office/2006/activeX" xmlns:r="http://schemas.openxmlformats.org/officeDocument/2006/relationships" ax:classid="{8BD21D40-EC42-11CE-9E0D-00AA006002F3}" r:id="rId1" ax:persistence="persistStreamInit"/>
</file>

<file path=xl/activeX/activeX181.xml><?xml version="1.0" encoding="utf-8"?>
<ax:ocx xmlns:ax="http://schemas.microsoft.com/office/2006/activeX" xmlns:r="http://schemas.openxmlformats.org/officeDocument/2006/relationships" ax:classid="{8BD21D40-EC42-11CE-9E0D-00AA006002F3}" r:id="rId1" ax:persistence="persistStreamInit"/>
</file>

<file path=xl/activeX/activeX182.xml><?xml version="1.0" encoding="utf-8"?>
<ax:ocx xmlns:ax="http://schemas.microsoft.com/office/2006/activeX" xmlns:r="http://schemas.openxmlformats.org/officeDocument/2006/relationships" ax:classid="{8BD21D40-EC42-11CE-9E0D-00AA006002F3}" r:id="rId1" ax:persistence="persistStreamInit"/>
</file>

<file path=xl/activeX/activeX183.xml><?xml version="1.0" encoding="utf-8"?>
<ax:ocx xmlns:ax="http://schemas.microsoft.com/office/2006/activeX" xmlns:r="http://schemas.openxmlformats.org/officeDocument/2006/relationships" ax:classid="{8BD21D40-EC42-11CE-9E0D-00AA006002F3}" r:id="rId1" ax:persistence="persistStreamInit"/>
</file>

<file path=xl/activeX/activeX184.xml><?xml version="1.0" encoding="utf-8"?>
<ax:ocx xmlns:ax="http://schemas.microsoft.com/office/2006/activeX" xmlns:r="http://schemas.openxmlformats.org/officeDocument/2006/relationships" ax:classid="{8BD21D40-EC42-11CE-9E0D-00AA006002F3}" r:id="rId1" ax:persistence="persistStreamInit"/>
</file>

<file path=xl/activeX/activeX185.xml><?xml version="1.0" encoding="utf-8"?>
<ax:ocx xmlns:ax="http://schemas.microsoft.com/office/2006/activeX" xmlns:r="http://schemas.openxmlformats.org/officeDocument/2006/relationships" ax:classid="{8BD21D40-EC42-11CE-9E0D-00AA006002F3}" r:id="rId1" ax:persistence="persistStreamInit"/>
</file>

<file path=xl/activeX/activeX186.xml><?xml version="1.0" encoding="utf-8"?>
<ax:ocx xmlns:ax="http://schemas.microsoft.com/office/2006/activeX" xmlns:r="http://schemas.openxmlformats.org/officeDocument/2006/relationships" ax:classid="{8BD21D40-EC42-11CE-9E0D-00AA006002F3}" r:id="rId1" ax:persistence="persistStreamInit"/>
</file>

<file path=xl/activeX/activeX187.xml><?xml version="1.0" encoding="utf-8"?>
<ax:ocx xmlns:ax="http://schemas.microsoft.com/office/2006/activeX" xmlns:r="http://schemas.openxmlformats.org/officeDocument/2006/relationships" ax:classid="{8BD21D40-EC42-11CE-9E0D-00AA006002F3}" r:id="rId1" ax:persistence="persistStreamInit"/>
</file>

<file path=xl/activeX/activeX188.xml><?xml version="1.0" encoding="utf-8"?>
<ax:ocx xmlns:ax="http://schemas.microsoft.com/office/2006/activeX" xmlns:r="http://schemas.openxmlformats.org/officeDocument/2006/relationships" ax:classid="{8BD21D40-EC42-11CE-9E0D-00AA006002F3}" r:id="rId1" ax:persistence="persistStreamInit"/>
</file>

<file path=xl/activeX/activeX189.xml><?xml version="1.0" encoding="utf-8"?>
<ax:ocx xmlns:ax="http://schemas.microsoft.com/office/2006/activeX" xmlns:r="http://schemas.openxmlformats.org/officeDocument/2006/relationships" ax:classid="{8BD21D40-EC42-11CE-9E0D-00AA006002F3}" r:id="rId1" ax:persistence="persistStreamInit"/>
</file>

<file path=xl/activeX/activeX19.xml><?xml version="1.0" encoding="utf-8"?>
<ax:ocx xmlns:ax="http://schemas.microsoft.com/office/2006/activeX" xmlns:r="http://schemas.openxmlformats.org/officeDocument/2006/relationships" ax:classid="{8BD21D40-EC42-11CE-9E0D-00AA006002F3}" r:id="rId1" ax:persistence="persistStreamInit"/>
</file>

<file path=xl/activeX/activeX190.xml><?xml version="1.0" encoding="utf-8"?>
<ax:ocx xmlns:ax="http://schemas.microsoft.com/office/2006/activeX" xmlns:r="http://schemas.openxmlformats.org/officeDocument/2006/relationships" ax:classid="{8BD21D40-EC42-11CE-9E0D-00AA006002F3}" r:id="rId1" ax:persistence="persistStreamInit"/>
</file>

<file path=xl/activeX/activeX191.xml><?xml version="1.0" encoding="utf-8"?>
<ax:ocx xmlns:ax="http://schemas.microsoft.com/office/2006/activeX" xmlns:r="http://schemas.openxmlformats.org/officeDocument/2006/relationships" ax:classid="{8BD21D40-EC42-11CE-9E0D-00AA006002F3}" r:id="rId1" ax:persistence="persistStreamInit"/>
</file>

<file path=xl/activeX/activeX192.xml><?xml version="1.0" encoding="utf-8"?>
<ax:ocx xmlns:ax="http://schemas.microsoft.com/office/2006/activeX" xmlns:r="http://schemas.openxmlformats.org/officeDocument/2006/relationships" ax:classid="{8BD21D40-EC42-11CE-9E0D-00AA006002F3}" r:id="rId1" ax:persistence="persistStreamInit"/>
</file>

<file path=xl/activeX/activeX193.xml><?xml version="1.0" encoding="utf-8"?>
<ax:ocx xmlns:ax="http://schemas.microsoft.com/office/2006/activeX" xmlns:r="http://schemas.openxmlformats.org/officeDocument/2006/relationships" ax:classid="{8BD21D40-EC42-11CE-9E0D-00AA006002F3}" r:id="rId1" ax:persistence="persistStreamInit"/>
</file>

<file path=xl/activeX/activeX194.xml><?xml version="1.0" encoding="utf-8"?>
<ax:ocx xmlns:ax="http://schemas.microsoft.com/office/2006/activeX" xmlns:r="http://schemas.openxmlformats.org/officeDocument/2006/relationships" ax:classid="{8BD21D40-EC42-11CE-9E0D-00AA006002F3}" r:id="rId1" ax:persistence="persistStreamInit"/>
</file>

<file path=xl/activeX/activeX195.xml><?xml version="1.0" encoding="utf-8"?>
<ax:ocx xmlns:ax="http://schemas.microsoft.com/office/2006/activeX" xmlns:r="http://schemas.openxmlformats.org/officeDocument/2006/relationships" ax:classid="{8BD21D40-EC42-11CE-9E0D-00AA006002F3}" r:id="rId1" ax:persistence="persistStreamInit"/>
</file>

<file path=xl/activeX/activeX196.xml><?xml version="1.0" encoding="utf-8"?>
<ax:ocx xmlns:ax="http://schemas.microsoft.com/office/2006/activeX" xmlns:r="http://schemas.openxmlformats.org/officeDocument/2006/relationships" ax:classid="{8BD21D40-EC42-11CE-9E0D-00AA006002F3}" r:id="rId1" ax:persistence="persistStreamInit"/>
</file>

<file path=xl/activeX/activeX197.xml><?xml version="1.0" encoding="utf-8"?>
<ax:ocx xmlns:ax="http://schemas.microsoft.com/office/2006/activeX" xmlns:r="http://schemas.openxmlformats.org/officeDocument/2006/relationships" ax:classid="{8BD21D40-EC42-11CE-9E0D-00AA006002F3}" r:id="rId1" ax:persistence="persistStreamInit"/>
</file>

<file path=xl/activeX/activeX198.xml><?xml version="1.0" encoding="utf-8"?>
<ax:ocx xmlns:ax="http://schemas.microsoft.com/office/2006/activeX" xmlns:r="http://schemas.openxmlformats.org/officeDocument/2006/relationships" ax:classid="{8BD21D40-EC42-11CE-9E0D-00AA006002F3}" r:id="rId1" ax:persistence="persistStreamInit"/>
</file>

<file path=xl/activeX/activeX199.xml><?xml version="1.0" encoding="utf-8"?>
<ax:ocx xmlns:ax="http://schemas.microsoft.com/office/2006/activeX" xmlns:r="http://schemas.openxmlformats.org/officeDocument/2006/relationships" ax:classid="{8BD21D40-EC42-11CE-9E0D-00AA006002F3}" r:id="rId1" ax:persistence="persistStreamInit"/>
</file>

<file path=xl/activeX/activeX2.xml><?xml version="1.0" encoding="utf-8"?>
<ax:ocx xmlns:ax="http://schemas.microsoft.com/office/2006/activeX" xmlns:r="http://schemas.openxmlformats.org/officeDocument/2006/relationships" ax:classid="{8BD21D40-EC42-11CE-9E0D-00AA006002F3}" r:id="rId1" ax:persistence="persistStreamInit"/>
</file>

<file path=xl/activeX/activeX20.xml><?xml version="1.0" encoding="utf-8"?>
<ax:ocx xmlns:ax="http://schemas.microsoft.com/office/2006/activeX" xmlns:r="http://schemas.openxmlformats.org/officeDocument/2006/relationships" ax:classid="{8BD21D40-EC42-11CE-9E0D-00AA006002F3}" r:id="rId1" ax:persistence="persistStreamInit"/>
</file>

<file path=xl/activeX/activeX200.xml><?xml version="1.0" encoding="utf-8"?>
<ax:ocx xmlns:ax="http://schemas.microsoft.com/office/2006/activeX" xmlns:r="http://schemas.openxmlformats.org/officeDocument/2006/relationships" ax:classid="{8BD21D40-EC42-11CE-9E0D-00AA006002F3}" r:id="rId1" ax:persistence="persistStreamInit"/>
</file>

<file path=xl/activeX/activeX201.xml><?xml version="1.0" encoding="utf-8"?>
<ax:ocx xmlns:ax="http://schemas.microsoft.com/office/2006/activeX" xmlns:r="http://schemas.openxmlformats.org/officeDocument/2006/relationships" ax:classid="{8BD21D40-EC42-11CE-9E0D-00AA006002F3}" r:id="rId1" ax:persistence="persistStreamInit"/>
</file>

<file path=xl/activeX/activeX202.xml><?xml version="1.0" encoding="utf-8"?>
<ax:ocx xmlns:ax="http://schemas.microsoft.com/office/2006/activeX" xmlns:r="http://schemas.openxmlformats.org/officeDocument/2006/relationships" ax:classid="{8BD21D40-EC42-11CE-9E0D-00AA006002F3}" r:id="rId1" ax:persistence="persistStreamInit"/>
</file>

<file path=xl/activeX/activeX203.xml><?xml version="1.0" encoding="utf-8"?>
<ax:ocx xmlns:ax="http://schemas.microsoft.com/office/2006/activeX" xmlns:r="http://schemas.openxmlformats.org/officeDocument/2006/relationships" ax:classid="{8BD21D40-EC42-11CE-9E0D-00AA006002F3}" r:id="rId1" ax:persistence="persistStreamInit"/>
</file>

<file path=xl/activeX/activeX204.xml><?xml version="1.0" encoding="utf-8"?>
<ax:ocx xmlns:ax="http://schemas.microsoft.com/office/2006/activeX" xmlns:r="http://schemas.openxmlformats.org/officeDocument/2006/relationships" ax:classid="{8BD21D40-EC42-11CE-9E0D-00AA006002F3}" r:id="rId1" ax:persistence="persistStreamInit"/>
</file>

<file path=xl/activeX/activeX205.xml><?xml version="1.0" encoding="utf-8"?>
<ax:ocx xmlns:ax="http://schemas.microsoft.com/office/2006/activeX" xmlns:r="http://schemas.openxmlformats.org/officeDocument/2006/relationships" ax:classid="{8BD21D40-EC42-11CE-9E0D-00AA006002F3}" r:id="rId1" ax:persistence="persistStreamInit"/>
</file>

<file path=xl/activeX/activeX206.xml><?xml version="1.0" encoding="utf-8"?>
<ax:ocx xmlns:ax="http://schemas.microsoft.com/office/2006/activeX" xmlns:r="http://schemas.openxmlformats.org/officeDocument/2006/relationships" ax:classid="{8BD21D40-EC42-11CE-9E0D-00AA006002F3}" r:id="rId1" ax:persistence="persistStreamInit"/>
</file>

<file path=xl/activeX/activeX207.xml><?xml version="1.0" encoding="utf-8"?>
<ax:ocx xmlns:ax="http://schemas.microsoft.com/office/2006/activeX" xmlns:r="http://schemas.openxmlformats.org/officeDocument/2006/relationships" ax:classid="{8BD21D40-EC42-11CE-9E0D-00AA006002F3}" r:id="rId1" ax:persistence="persistStreamInit"/>
</file>

<file path=xl/activeX/activeX208.xml><?xml version="1.0" encoding="utf-8"?>
<ax:ocx xmlns:ax="http://schemas.microsoft.com/office/2006/activeX" xmlns:r="http://schemas.openxmlformats.org/officeDocument/2006/relationships" ax:classid="{8BD21D40-EC42-11CE-9E0D-00AA006002F3}" r:id="rId1" ax:persistence="persistStreamInit"/>
</file>

<file path=xl/activeX/activeX209.xml><?xml version="1.0" encoding="utf-8"?>
<ax:ocx xmlns:ax="http://schemas.microsoft.com/office/2006/activeX" xmlns:r="http://schemas.openxmlformats.org/officeDocument/2006/relationships" ax:classid="{8BD21D40-EC42-11CE-9E0D-00AA006002F3}" r:id="rId1" ax:persistence="persistStreamInit"/>
</file>

<file path=xl/activeX/activeX21.xml><?xml version="1.0" encoding="utf-8"?>
<ax:ocx xmlns:ax="http://schemas.microsoft.com/office/2006/activeX" xmlns:r="http://schemas.openxmlformats.org/officeDocument/2006/relationships" ax:classid="{8BD21D40-EC42-11CE-9E0D-00AA006002F3}" r:id="rId1" ax:persistence="persistStreamInit"/>
</file>

<file path=xl/activeX/activeX210.xml><?xml version="1.0" encoding="utf-8"?>
<ax:ocx xmlns:ax="http://schemas.microsoft.com/office/2006/activeX" xmlns:r="http://schemas.openxmlformats.org/officeDocument/2006/relationships" ax:classid="{8BD21D40-EC42-11CE-9E0D-00AA006002F3}" r:id="rId1" ax:persistence="persistStreamInit"/>
</file>

<file path=xl/activeX/activeX211.xml><?xml version="1.0" encoding="utf-8"?>
<ax:ocx xmlns:ax="http://schemas.microsoft.com/office/2006/activeX" xmlns:r="http://schemas.openxmlformats.org/officeDocument/2006/relationships" ax:classid="{8BD21D40-EC42-11CE-9E0D-00AA006002F3}" r:id="rId1" ax:persistence="persistStreamInit"/>
</file>

<file path=xl/activeX/activeX212.xml><?xml version="1.0" encoding="utf-8"?>
<ax:ocx xmlns:ax="http://schemas.microsoft.com/office/2006/activeX" xmlns:r="http://schemas.openxmlformats.org/officeDocument/2006/relationships" ax:classid="{8BD21D40-EC42-11CE-9E0D-00AA006002F3}" r:id="rId1" ax:persistence="persistStreamInit"/>
</file>

<file path=xl/activeX/activeX213.xml><?xml version="1.0" encoding="utf-8"?>
<ax:ocx xmlns:ax="http://schemas.microsoft.com/office/2006/activeX" xmlns:r="http://schemas.openxmlformats.org/officeDocument/2006/relationships" ax:classid="{8BD21D40-EC42-11CE-9E0D-00AA006002F3}" r:id="rId1" ax:persistence="persistStreamInit"/>
</file>

<file path=xl/activeX/activeX214.xml><?xml version="1.0" encoding="utf-8"?>
<ax:ocx xmlns:ax="http://schemas.microsoft.com/office/2006/activeX" xmlns:r="http://schemas.openxmlformats.org/officeDocument/2006/relationships" ax:classid="{8BD21D40-EC42-11CE-9E0D-00AA006002F3}" r:id="rId1" ax:persistence="persistStreamInit"/>
</file>

<file path=xl/activeX/activeX215.xml><?xml version="1.0" encoding="utf-8"?>
<ax:ocx xmlns:ax="http://schemas.microsoft.com/office/2006/activeX" xmlns:r="http://schemas.openxmlformats.org/officeDocument/2006/relationships" ax:classid="{8BD21D40-EC42-11CE-9E0D-00AA006002F3}" r:id="rId1" ax:persistence="persistStreamInit"/>
</file>

<file path=xl/activeX/activeX216.xml><?xml version="1.0" encoding="utf-8"?>
<ax:ocx xmlns:ax="http://schemas.microsoft.com/office/2006/activeX" xmlns:r="http://schemas.openxmlformats.org/officeDocument/2006/relationships" ax:classid="{8BD21D40-EC42-11CE-9E0D-00AA006002F3}" r:id="rId1" ax:persistence="persistStreamInit"/>
</file>

<file path=xl/activeX/activeX217.xml><?xml version="1.0" encoding="utf-8"?>
<ax:ocx xmlns:ax="http://schemas.microsoft.com/office/2006/activeX" xmlns:r="http://schemas.openxmlformats.org/officeDocument/2006/relationships" ax:classid="{8BD21D40-EC42-11CE-9E0D-00AA006002F3}" r:id="rId1" ax:persistence="persistStreamInit"/>
</file>

<file path=xl/activeX/activeX218.xml><?xml version="1.0" encoding="utf-8"?>
<ax:ocx xmlns:ax="http://schemas.microsoft.com/office/2006/activeX" xmlns:r="http://schemas.openxmlformats.org/officeDocument/2006/relationships" ax:classid="{8BD21D40-EC42-11CE-9E0D-00AA006002F3}" r:id="rId1" ax:persistence="persistStreamInit"/>
</file>

<file path=xl/activeX/activeX219.xml><?xml version="1.0" encoding="utf-8"?>
<ax:ocx xmlns:ax="http://schemas.microsoft.com/office/2006/activeX" xmlns:r="http://schemas.openxmlformats.org/officeDocument/2006/relationships" ax:classid="{8BD21D40-EC42-11CE-9E0D-00AA006002F3}" r:id="rId1" ax:persistence="persistStreamInit"/>
</file>

<file path=xl/activeX/activeX22.xml><?xml version="1.0" encoding="utf-8"?>
<ax:ocx xmlns:ax="http://schemas.microsoft.com/office/2006/activeX" xmlns:r="http://schemas.openxmlformats.org/officeDocument/2006/relationships" ax:classid="{8BD21D40-EC42-11CE-9E0D-00AA006002F3}" r:id="rId1" ax:persistence="persistStreamInit"/>
</file>

<file path=xl/activeX/activeX220.xml><?xml version="1.0" encoding="utf-8"?>
<ax:ocx xmlns:ax="http://schemas.microsoft.com/office/2006/activeX" xmlns:r="http://schemas.openxmlformats.org/officeDocument/2006/relationships" ax:classid="{8BD21D40-EC42-11CE-9E0D-00AA006002F3}" r:id="rId1" ax:persistence="persistStreamInit"/>
</file>

<file path=xl/activeX/activeX221.xml><?xml version="1.0" encoding="utf-8"?>
<ax:ocx xmlns:ax="http://schemas.microsoft.com/office/2006/activeX" xmlns:r="http://schemas.openxmlformats.org/officeDocument/2006/relationships" ax:classid="{8BD21D40-EC42-11CE-9E0D-00AA006002F3}" r:id="rId1" ax:persistence="persistStreamInit"/>
</file>

<file path=xl/activeX/activeX222.xml><?xml version="1.0" encoding="utf-8"?>
<ax:ocx xmlns:ax="http://schemas.microsoft.com/office/2006/activeX" xmlns:r="http://schemas.openxmlformats.org/officeDocument/2006/relationships" ax:classid="{8BD21D40-EC42-11CE-9E0D-00AA006002F3}" r:id="rId1" ax:persistence="persistStreamInit"/>
</file>

<file path=xl/activeX/activeX223.xml><?xml version="1.0" encoding="utf-8"?>
<ax:ocx xmlns:ax="http://schemas.microsoft.com/office/2006/activeX" xmlns:r="http://schemas.openxmlformats.org/officeDocument/2006/relationships" ax:classid="{8BD21D40-EC42-11CE-9E0D-00AA006002F3}" r:id="rId1" ax:persistence="persistStreamInit"/>
</file>

<file path=xl/activeX/activeX224.xml><?xml version="1.0" encoding="utf-8"?>
<ax:ocx xmlns:ax="http://schemas.microsoft.com/office/2006/activeX" xmlns:r="http://schemas.openxmlformats.org/officeDocument/2006/relationships" ax:classid="{8BD21D40-EC42-11CE-9E0D-00AA006002F3}" r:id="rId1" ax:persistence="persistStreamInit"/>
</file>

<file path=xl/activeX/activeX225.xml><?xml version="1.0" encoding="utf-8"?>
<ax:ocx xmlns:ax="http://schemas.microsoft.com/office/2006/activeX" xmlns:r="http://schemas.openxmlformats.org/officeDocument/2006/relationships" ax:classid="{8BD21D40-EC42-11CE-9E0D-00AA006002F3}" r:id="rId1" ax:persistence="persistStreamInit"/>
</file>

<file path=xl/activeX/activeX226.xml><?xml version="1.0" encoding="utf-8"?>
<ax:ocx xmlns:ax="http://schemas.microsoft.com/office/2006/activeX" xmlns:r="http://schemas.openxmlformats.org/officeDocument/2006/relationships" ax:classid="{8BD21D40-EC42-11CE-9E0D-00AA006002F3}" r:id="rId1" ax:persistence="persistStreamInit"/>
</file>

<file path=xl/activeX/activeX227.xml><?xml version="1.0" encoding="utf-8"?>
<ax:ocx xmlns:ax="http://schemas.microsoft.com/office/2006/activeX" xmlns:r="http://schemas.openxmlformats.org/officeDocument/2006/relationships" ax:classid="{8BD21D40-EC42-11CE-9E0D-00AA006002F3}" r:id="rId1" ax:persistence="persistStreamInit"/>
</file>

<file path=xl/activeX/activeX228.xml><?xml version="1.0" encoding="utf-8"?>
<ax:ocx xmlns:ax="http://schemas.microsoft.com/office/2006/activeX" xmlns:r="http://schemas.openxmlformats.org/officeDocument/2006/relationships" ax:classid="{8BD21D40-EC42-11CE-9E0D-00AA006002F3}" r:id="rId1" ax:persistence="persistStreamInit"/>
</file>

<file path=xl/activeX/activeX229.xml><?xml version="1.0" encoding="utf-8"?>
<ax:ocx xmlns:ax="http://schemas.microsoft.com/office/2006/activeX" xmlns:r="http://schemas.openxmlformats.org/officeDocument/2006/relationships" ax:classid="{8BD21D40-EC42-11CE-9E0D-00AA006002F3}" r:id="rId1" ax:persistence="persistStreamInit"/>
</file>

<file path=xl/activeX/activeX23.xml><?xml version="1.0" encoding="utf-8"?>
<ax:ocx xmlns:ax="http://schemas.microsoft.com/office/2006/activeX" xmlns:r="http://schemas.openxmlformats.org/officeDocument/2006/relationships" ax:classid="{8BD21D40-EC42-11CE-9E0D-00AA006002F3}" r:id="rId1" ax:persistence="persistStreamInit"/>
</file>

<file path=xl/activeX/activeX230.xml><?xml version="1.0" encoding="utf-8"?>
<ax:ocx xmlns:ax="http://schemas.microsoft.com/office/2006/activeX" xmlns:r="http://schemas.openxmlformats.org/officeDocument/2006/relationships" ax:classid="{8BD21D40-EC42-11CE-9E0D-00AA006002F3}" r:id="rId1" ax:persistence="persistStreamInit"/>
</file>

<file path=xl/activeX/activeX231.xml><?xml version="1.0" encoding="utf-8"?>
<ax:ocx xmlns:ax="http://schemas.microsoft.com/office/2006/activeX" xmlns:r="http://schemas.openxmlformats.org/officeDocument/2006/relationships" ax:classid="{8BD21D40-EC42-11CE-9E0D-00AA006002F3}" r:id="rId1" ax:persistence="persistStreamInit"/>
</file>

<file path=xl/activeX/activeX232.xml><?xml version="1.0" encoding="utf-8"?>
<ax:ocx xmlns:ax="http://schemas.microsoft.com/office/2006/activeX" xmlns:r="http://schemas.openxmlformats.org/officeDocument/2006/relationships" ax:classid="{8BD21D40-EC42-11CE-9E0D-00AA006002F3}" r:id="rId1" ax:persistence="persistStreamInit"/>
</file>

<file path=xl/activeX/activeX233.xml><?xml version="1.0" encoding="utf-8"?>
<ax:ocx xmlns:ax="http://schemas.microsoft.com/office/2006/activeX" xmlns:r="http://schemas.openxmlformats.org/officeDocument/2006/relationships" ax:classid="{8BD21D40-EC42-11CE-9E0D-00AA006002F3}" r:id="rId1" ax:persistence="persistStreamInit"/>
</file>

<file path=xl/activeX/activeX234.xml><?xml version="1.0" encoding="utf-8"?>
<ax:ocx xmlns:ax="http://schemas.microsoft.com/office/2006/activeX" xmlns:r="http://schemas.openxmlformats.org/officeDocument/2006/relationships" ax:classid="{8BD21D40-EC42-11CE-9E0D-00AA006002F3}" r:id="rId1" ax:persistence="persistStreamInit"/>
</file>

<file path=xl/activeX/activeX235.xml><?xml version="1.0" encoding="utf-8"?>
<ax:ocx xmlns:ax="http://schemas.microsoft.com/office/2006/activeX" xmlns:r="http://schemas.openxmlformats.org/officeDocument/2006/relationships" ax:classid="{8BD21D40-EC42-11CE-9E0D-00AA006002F3}" r:id="rId1" ax:persistence="persistStreamInit"/>
</file>

<file path=xl/activeX/activeX236.xml><?xml version="1.0" encoding="utf-8"?>
<ax:ocx xmlns:ax="http://schemas.microsoft.com/office/2006/activeX" xmlns:r="http://schemas.openxmlformats.org/officeDocument/2006/relationships" ax:classid="{8BD21D40-EC42-11CE-9E0D-00AA006002F3}" r:id="rId1" ax:persistence="persistStreamInit"/>
</file>

<file path=xl/activeX/activeX237.xml><?xml version="1.0" encoding="utf-8"?>
<ax:ocx xmlns:ax="http://schemas.microsoft.com/office/2006/activeX" xmlns:r="http://schemas.openxmlformats.org/officeDocument/2006/relationships" ax:classid="{8BD21D40-EC42-11CE-9E0D-00AA006002F3}" r:id="rId1" ax:persistence="persistStreamInit"/>
</file>

<file path=xl/activeX/activeX238.xml><?xml version="1.0" encoding="utf-8"?>
<ax:ocx xmlns:ax="http://schemas.microsoft.com/office/2006/activeX" xmlns:r="http://schemas.openxmlformats.org/officeDocument/2006/relationships" ax:classid="{8BD21D40-EC42-11CE-9E0D-00AA006002F3}" r:id="rId1" ax:persistence="persistStreamInit"/>
</file>

<file path=xl/activeX/activeX239.xml><?xml version="1.0" encoding="utf-8"?>
<ax:ocx xmlns:ax="http://schemas.microsoft.com/office/2006/activeX" xmlns:r="http://schemas.openxmlformats.org/officeDocument/2006/relationships" ax:classid="{8BD21D40-EC42-11CE-9E0D-00AA006002F3}" r:id="rId1" ax:persistence="persistStreamInit"/>
</file>

<file path=xl/activeX/activeX24.xml><?xml version="1.0" encoding="utf-8"?>
<ax:ocx xmlns:ax="http://schemas.microsoft.com/office/2006/activeX" xmlns:r="http://schemas.openxmlformats.org/officeDocument/2006/relationships" ax:classid="{8BD21D40-EC42-11CE-9E0D-00AA006002F3}" r:id="rId1" ax:persistence="persistStreamInit"/>
</file>

<file path=xl/activeX/activeX240.xml><?xml version="1.0" encoding="utf-8"?>
<ax:ocx xmlns:ax="http://schemas.microsoft.com/office/2006/activeX" xmlns:r="http://schemas.openxmlformats.org/officeDocument/2006/relationships" ax:classid="{8BD21D40-EC42-11CE-9E0D-00AA006002F3}" r:id="rId1" ax:persistence="persistStreamInit"/>
</file>

<file path=xl/activeX/activeX241.xml><?xml version="1.0" encoding="utf-8"?>
<ax:ocx xmlns:ax="http://schemas.microsoft.com/office/2006/activeX" xmlns:r="http://schemas.openxmlformats.org/officeDocument/2006/relationships" ax:classid="{8BD21D40-EC42-11CE-9E0D-00AA006002F3}" r:id="rId1" ax:persistence="persistStreamInit"/>
</file>

<file path=xl/activeX/activeX242.xml><?xml version="1.0" encoding="utf-8"?>
<ax:ocx xmlns:ax="http://schemas.microsoft.com/office/2006/activeX" xmlns:r="http://schemas.openxmlformats.org/officeDocument/2006/relationships" ax:classid="{8BD21D40-EC42-11CE-9E0D-00AA006002F3}" r:id="rId1" ax:persistence="persistStreamInit"/>
</file>

<file path=xl/activeX/activeX243.xml><?xml version="1.0" encoding="utf-8"?>
<ax:ocx xmlns:ax="http://schemas.microsoft.com/office/2006/activeX" xmlns:r="http://schemas.openxmlformats.org/officeDocument/2006/relationships" ax:classid="{8BD21D40-EC42-11CE-9E0D-00AA006002F3}" r:id="rId1" ax:persistence="persistStreamInit"/>
</file>

<file path=xl/activeX/activeX244.xml><?xml version="1.0" encoding="utf-8"?>
<ax:ocx xmlns:ax="http://schemas.microsoft.com/office/2006/activeX" xmlns:r="http://schemas.openxmlformats.org/officeDocument/2006/relationships" ax:classid="{8BD21D40-EC42-11CE-9E0D-00AA006002F3}" r:id="rId1" ax:persistence="persistStreamInit"/>
</file>

<file path=xl/activeX/activeX245.xml><?xml version="1.0" encoding="utf-8"?>
<ax:ocx xmlns:ax="http://schemas.microsoft.com/office/2006/activeX" xmlns:r="http://schemas.openxmlformats.org/officeDocument/2006/relationships" ax:classid="{8BD21D40-EC42-11CE-9E0D-00AA006002F3}" r:id="rId1" ax:persistence="persistStreamInit"/>
</file>

<file path=xl/activeX/activeX246.xml><?xml version="1.0" encoding="utf-8"?>
<ax:ocx xmlns:ax="http://schemas.microsoft.com/office/2006/activeX" xmlns:r="http://schemas.openxmlformats.org/officeDocument/2006/relationships" ax:classid="{8BD21D40-EC42-11CE-9E0D-00AA006002F3}" r:id="rId1" ax:persistence="persistStreamInit"/>
</file>

<file path=xl/activeX/activeX247.xml><?xml version="1.0" encoding="utf-8"?>
<ax:ocx xmlns:ax="http://schemas.microsoft.com/office/2006/activeX" xmlns:r="http://schemas.openxmlformats.org/officeDocument/2006/relationships" ax:classid="{8BD21D40-EC42-11CE-9E0D-00AA006002F3}" r:id="rId1" ax:persistence="persistStreamInit"/>
</file>

<file path=xl/activeX/activeX248.xml><?xml version="1.0" encoding="utf-8"?>
<ax:ocx xmlns:ax="http://schemas.microsoft.com/office/2006/activeX" xmlns:r="http://schemas.openxmlformats.org/officeDocument/2006/relationships" ax:classid="{8BD21D40-EC42-11CE-9E0D-00AA006002F3}" r:id="rId1" ax:persistence="persistStreamInit"/>
</file>

<file path=xl/activeX/activeX249.xml><?xml version="1.0" encoding="utf-8"?>
<ax:ocx xmlns:ax="http://schemas.microsoft.com/office/2006/activeX" xmlns:r="http://schemas.openxmlformats.org/officeDocument/2006/relationships" ax:classid="{8BD21D40-EC42-11CE-9E0D-00AA006002F3}" r:id="rId1" ax:persistence="persistStreamInit"/>
</file>

<file path=xl/activeX/activeX25.xml><?xml version="1.0" encoding="utf-8"?>
<ax:ocx xmlns:ax="http://schemas.microsoft.com/office/2006/activeX" xmlns:r="http://schemas.openxmlformats.org/officeDocument/2006/relationships" ax:classid="{8BD21D40-EC42-11CE-9E0D-00AA006002F3}" r:id="rId1" ax:persistence="persistStreamInit"/>
</file>

<file path=xl/activeX/activeX250.xml><?xml version="1.0" encoding="utf-8"?>
<ax:ocx xmlns:ax="http://schemas.microsoft.com/office/2006/activeX" xmlns:r="http://schemas.openxmlformats.org/officeDocument/2006/relationships" ax:classid="{8BD21D40-EC42-11CE-9E0D-00AA006002F3}" r:id="rId1" ax:persistence="persistStreamInit"/>
</file>

<file path=xl/activeX/activeX251.xml><?xml version="1.0" encoding="utf-8"?>
<ax:ocx xmlns:ax="http://schemas.microsoft.com/office/2006/activeX" xmlns:r="http://schemas.openxmlformats.org/officeDocument/2006/relationships" ax:classid="{8BD21D40-EC42-11CE-9E0D-00AA006002F3}" r:id="rId1" ax:persistence="persistStreamInit"/>
</file>

<file path=xl/activeX/activeX252.xml><?xml version="1.0" encoding="utf-8"?>
<ax:ocx xmlns:ax="http://schemas.microsoft.com/office/2006/activeX" xmlns:r="http://schemas.openxmlformats.org/officeDocument/2006/relationships" ax:classid="{8BD21D40-EC42-11CE-9E0D-00AA006002F3}" r:id="rId1" ax:persistence="persistStreamInit"/>
</file>

<file path=xl/activeX/activeX253.xml><?xml version="1.0" encoding="utf-8"?>
<ax:ocx xmlns:ax="http://schemas.microsoft.com/office/2006/activeX" xmlns:r="http://schemas.openxmlformats.org/officeDocument/2006/relationships" ax:classid="{8BD21D40-EC42-11CE-9E0D-00AA006002F3}" r:id="rId1" ax:persistence="persistStreamInit"/>
</file>

<file path=xl/activeX/activeX254.xml><?xml version="1.0" encoding="utf-8"?>
<ax:ocx xmlns:ax="http://schemas.microsoft.com/office/2006/activeX" xmlns:r="http://schemas.openxmlformats.org/officeDocument/2006/relationships" ax:classid="{8BD21D40-EC42-11CE-9E0D-00AA006002F3}" r:id="rId1" ax:persistence="persistStreamInit"/>
</file>

<file path=xl/activeX/activeX255.xml><?xml version="1.0" encoding="utf-8"?>
<ax:ocx xmlns:ax="http://schemas.microsoft.com/office/2006/activeX" xmlns:r="http://schemas.openxmlformats.org/officeDocument/2006/relationships" ax:classid="{8BD21D40-EC42-11CE-9E0D-00AA006002F3}" r:id="rId1" ax:persistence="persistStreamInit"/>
</file>

<file path=xl/activeX/activeX256.xml><?xml version="1.0" encoding="utf-8"?>
<ax:ocx xmlns:ax="http://schemas.microsoft.com/office/2006/activeX" xmlns:r="http://schemas.openxmlformats.org/officeDocument/2006/relationships" ax:classid="{8BD21D40-EC42-11CE-9E0D-00AA006002F3}" r:id="rId1" ax:persistence="persistStreamInit"/>
</file>

<file path=xl/activeX/activeX257.xml><?xml version="1.0" encoding="utf-8"?>
<ax:ocx xmlns:ax="http://schemas.microsoft.com/office/2006/activeX" xmlns:r="http://schemas.openxmlformats.org/officeDocument/2006/relationships" ax:classid="{8BD21D40-EC42-11CE-9E0D-00AA006002F3}" r:id="rId1" ax:persistence="persistStreamInit"/>
</file>

<file path=xl/activeX/activeX258.xml><?xml version="1.0" encoding="utf-8"?>
<ax:ocx xmlns:ax="http://schemas.microsoft.com/office/2006/activeX" xmlns:r="http://schemas.openxmlformats.org/officeDocument/2006/relationships" ax:classid="{8BD21D40-EC42-11CE-9E0D-00AA006002F3}" r:id="rId1" ax:persistence="persistStreamInit"/>
</file>

<file path=xl/activeX/activeX259.xml><?xml version="1.0" encoding="utf-8"?>
<ax:ocx xmlns:ax="http://schemas.microsoft.com/office/2006/activeX" xmlns:r="http://schemas.openxmlformats.org/officeDocument/2006/relationships" ax:classid="{8BD21D40-EC42-11CE-9E0D-00AA006002F3}" r:id="rId1" ax:persistence="persistStreamInit"/>
</file>

<file path=xl/activeX/activeX26.xml><?xml version="1.0" encoding="utf-8"?>
<ax:ocx xmlns:ax="http://schemas.microsoft.com/office/2006/activeX" xmlns:r="http://schemas.openxmlformats.org/officeDocument/2006/relationships" ax:classid="{8BD21D40-EC42-11CE-9E0D-00AA006002F3}" r:id="rId1" ax:persistence="persistStreamInit"/>
</file>

<file path=xl/activeX/activeX260.xml><?xml version="1.0" encoding="utf-8"?>
<ax:ocx xmlns:ax="http://schemas.microsoft.com/office/2006/activeX" xmlns:r="http://schemas.openxmlformats.org/officeDocument/2006/relationships" ax:classid="{8BD21D40-EC42-11CE-9E0D-00AA006002F3}" r:id="rId1" ax:persistence="persistStreamInit"/>
</file>

<file path=xl/activeX/activeX261.xml><?xml version="1.0" encoding="utf-8"?>
<ax:ocx xmlns:ax="http://schemas.microsoft.com/office/2006/activeX" xmlns:r="http://schemas.openxmlformats.org/officeDocument/2006/relationships" ax:classid="{8BD21D40-EC42-11CE-9E0D-00AA006002F3}" r:id="rId1" ax:persistence="persistStreamInit"/>
</file>

<file path=xl/activeX/activeX262.xml><?xml version="1.0" encoding="utf-8"?>
<ax:ocx xmlns:ax="http://schemas.microsoft.com/office/2006/activeX" xmlns:r="http://schemas.openxmlformats.org/officeDocument/2006/relationships" ax:classid="{8BD21D40-EC42-11CE-9E0D-00AA006002F3}" r:id="rId1" ax:persistence="persistStreamInit"/>
</file>

<file path=xl/activeX/activeX263.xml><?xml version="1.0" encoding="utf-8"?>
<ax:ocx xmlns:ax="http://schemas.microsoft.com/office/2006/activeX" xmlns:r="http://schemas.openxmlformats.org/officeDocument/2006/relationships" ax:classid="{8BD21D40-EC42-11CE-9E0D-00AA006002F3}" r:id="rId1" ax:persistence="persistStreamInit"/>
</file>

<file path=xl/activeX/activeX264.xml><?xml version="1.0" encoding="utf-8"?>
<ax:ocx xmlns:ax="http://schemas.microsoft.com/office/2006/activeX" xmlns:r="http://schemas.openxmlformats.org/officeDocument/2006/relationships" ax:classid="{8BD21D40-EC42-11CE-9E0D-00AA006002F3}" r:id="rId1" ax:persistence="persistStreamInit"/>
</file>

<file path=xl/activeX/activeX265.xml><?xml version="1.0" encoding="utf-8"?>
<ax:ocx xmlns:ax="http://schemas.microsoft.com/office/2006/activeX" xmlns:r="http://schemas.openxmlformats.org/officeDocument/2006/relationships" ax:classid="{8BD21D40-EC42-11CE-9E0D-00AA006002F3}" r:id="rId1" ax:persistence="persistStreamInit"/>
</file>

<file path=xl/activeX/activeX266.xml><?xml version="1.0" encoding="utf-8"?>
<ax:ocx xmlns:ax="http://schemas.microsoft.com/office/2006/activeX" xmlns:r="http://schemas.openxmlformats.org/officeDocument/2006/relationships" ax:classid="{8BD21D40-EC42-11CE-9E0D-00AA006002F3}" r:id="rId1" ax:persistence="persistStreamInit"/>
</file>

<file path=xl/activeX/activeX267.xml><?xml version="1.0" encoding="utf-8"?>
<ax:ocx xmlns:ax="http://schemas.microsoft.com/office/2006/activeX" xmlns:r="http://schemas.openxmlformats.org/officeDocument/2006/relationships" ax:classid="{8BD21D40-EC42-11CE-9E0D-00AA006002F3}" r:id="rId1" ax:persistence="persistStreamInit"/>
</file>

<file path=xl/activeX/activeX268.xml><?xml version="1.0" encoding="utf-8"?>
<ax:ocx xmlns:ax="http://schemas.microsoft.com/office/2006/activeX" xmlns:r="http://schemas.openxmlformats.org/officeDocument/2006/relationships" ax:classid="{8BD21D40-EC42-11CE-9E0D-00AA006002F3}" r:id="rId1" ax:persistence="persistStreamInit"/>
</file>

<file path=xl/activeX/activeX269.xml><?xml version="1.0" encoding="utf-8"?>
<ax:ocx xmlns:ax="http://schemas.microsoft.com/office/2006/activeX" xmlns:r="http://schemas.openxmlformats.org/officeDocument/2006/relationships" ax:classid="{8BD21D40-EC42-11CE-9E0D-00AA006002F3}" r:id="rId1" ax:persistence="persistStreamInit"/>
</file>

<file path=xl/activeX/activeX27.xml><?xml version="1.0" encoding="utf-8"?>
<ax:ocx xmlns:ax="http://schemas.microsoft.com/office/2006/activeX" xmlns:r="http://schemas.openxmlformats.org/officeDocument/2006/relationships" ax:classid="{8BD21D40-EC42-11CE-9E0D-00AA006002F3}" r:id="rId1" ax:persistence="persistStreamInit"/>
</file>

<file path=xl/activeX/activeX270.xml><?xml version="1.0" encoding="utf-8"?>
<ax:ocx xmlns:ax="http://schemas.microsoft.com/office/2006/activeX" xmlns:r="http://schemas.openxmlformats.org/officeDocument/2006/relationships" ax:classid="{8BD21D40-EC42-11CE-9E0D-00AA006002F3}" r:id="rId1" ax:persistence="persistStreamInit"/>
</file>

<file path=xl/activeX/activeX271.xml><?xml version="1.0" encoding="utf-8"?>
<ax:ocx xmlns:ax="http://schemas.microsoft.com/office/2006/activeX" xmlns:r="http://schemas.openxmlformats.org/officeDocument/2006/relationships" ax:classid="{8BD21D40-EC42-11CE-9E0D-00AA006002F3}" r:id="rId1" ax:persistence="persistStreamInit"/>
</file>

<file path=xl/activeX/activeX272.xml><?xml version="1.0" encoding="utf-8"?>
<ax:ocx xmlns:ax="http://schemas.microsoft.com/office/2006/activeX" xmlns:r="http://schemas.openxmlformats.org/officeDocument/2006/relationships" ax:classid="{8BD21D40-EC42-11CE-9E0D-00AA006002F3}" r:id="rId1" ax:persistence="persistStreamInit"/>
</file>

<file path=xl/activeX/activeX273.xml><?xml version="1.0" encoding="utf-8"?>
<ax:ocx xmlns:ax="http://schemas.microsoft.com/office/2006/activeX" xmlns:r="http://schemas.openxmlformats.org/officeDocument/2006/relationships" ax:classid="{8BD21D40-EC42-11CE-9E0D-00AA006002F3}" r:id="rId1" ax:persistence="persistStreamInit"/>
</file>

<file path=xl/activeX/activeX274.xml><?xml version="1.0" encoding="utf-8"?>
<ax:ocx xmlns:ax="http://schemas.microsoft.com/office/2006/activeX" xmlns:r="http://schemas.openxmlformats.org/officeDocument/2006/relationships" ax:classid="{8BD21D40-EC42-11CE-9E0D-00AA006002F3}" r:id="rId1" ax:persistence="persistStreamInit"/>
</file>

<file path=xl/activeX/activeX275.xml><?xml version="1.0" encoding="utf-8"?>
<ax:ocx xmlns:ax="http://schemas.microsoft.com/office/2006/activeX" xmlns:r="http://schemas.openxmlformats.org/officeDocument/2006/relationships" ax:classid="{8BD21D40-EC42-11CE-9E0D-00AA006002F3}" r:id="rId1" ax:persistence="persistStreamInit"/>
</file>

<file path=xl/activeX/activeX276.xml><?xml version="1.0" encoding="utf-8"?>
<ax:ocx xmlns:ax="http://schemas.microsoft.com/office/2006/activeX" xmlns:r="http://schemas.openxmlformats.org/officeDocument/2006/relationships" ax:classid="{8BD21D40-EC42-11CE-9E0D-00AA006002F3}" r:id="rId1" ax:persistence="persistStreamInit"/>
</file>

<file path=xl/activeX/activeX277.xml><?xml version="1.0" encoding="utf-8"?>
<ax:ocx xmlns:ax="http://schemas.microsoft.com/office/2006/activeX" xmlns:r="http://schemas.openxmlformats.org/officeDocument/2006/relationships" ax:classid="{8BD21D40-EC42-11CE-9E0D-00AA006002F3}" r:id="rId1" ax:persistence="persistStreamInit"/>
</file>

<file path=xl/activeX/activeX278.xml><?xml version="1.0" encoding="utf-8"?>
<ax:ocx xmlns:ax="http://schemas.microsoft.com/office/2006/activeX" xmlns:r="http://schemas.openxmlformats.org/officeDocument/2006/relationships" ax:classid="{8BD21D40-EC42-11CE-9E0D-00AA006002F3}" r:id="rId1" ax:persistence="persistStreamInit"/>
</file>

<file path=xl/activeX/activeX279.xml><?xml version="1.0" encoding="utf-8"?>
<ax:ocx xmlns:ax="http://schemas.microsoft.com/office/2006/activeX" xmlns:r="http://schemas.openxmlformats.org/officeDocument/2006/relationships" ax:classid="{8BD21D40-EC42-11CE-9E0D-00AA006002F3}" r:id="rId1" ax:persistence="persistStreamInit"/>
</file>

<file path=xl/activeX/activeX28.xml><?xml version="1.0" encoding="utf-8"?>
<ax:ocx xmlns:ax="http://schemas.microsoft.com/office/2006/activeX" xmlns:r="http://schemas.openxmlformats.org/officeDocument/2006/relationships" ax:classid="{8BD21D40-EC42-11CE-9E0D-00AA006002F3}" r:id="rId1" ax:persistence="persistStreamInit"/>
</file>

<file path=xl/activeX/activeX280.xml><?xml version="1.0" encoding="utf-8"?>
<ax:ocx xmlns:ax="http://schemas.microsoft.com/office/2006/activeX" xmlns:r="http://schemas.openxmlformats.org/officeDocument/2006/relationships" ax:classid="{8BD21D40-EC42-11CE-9E0D-00AA006002F3}" r:id="rId1" ax:persistence="persistStreamInit"/>
</file>

<file path=xl/activeX/activeX281.xml><?xml version="1.0" encoding="utf-8"?>
<ax:ocx xmlns:ax="http://schemas.microsoft.com/office/2006/activeX" xmlns:r="http://schemas.openxmlformats.org/officeDocument/2006/relationships" ax:classid="{8BD21D40-EC42-11CE-9E0D-00AA006002F3}" r:id="rId1" ax:persistence="persistStreamInit"/>
</file>

<file path=xl/activeX/activeX282.xml><?xml version="1.0" encoding="utf-8"?>
<ax:ocx xmlns:ax="http://schemas.microsoft.com/office/2006/activeX" xmlns:r="http://schemas.openxmlformats.org/officeDocument/2006/relationships" ax:classid="{8BD21D40-EC42-11CE-9E0D-00AA006002F3}" r:id="rId1" ax:persistence="persistStreamInit"/>
</file>

<file path=xl/activeX/activeX283.xml><?xml version="1.0" encoding="utf-8"?>
<ax:ocx xmlns:ax="http://schemas.microsoft.com/office/2006/activeX" xmlns:r="http://schemas.openxmlformats.org/officeDocument/2006/relationships" ax:classid="{8BD21D40-EC42-11CE-9E0D-00AA006002F3}" r:id="rId1" ax:persistence="persistStreamInit"/>
</file>

<file path=xl/activeX/activeX284.xml><?xml version="1.0" encoding="utf-8"?>
<ax:ocx xmlns:ax="http://schemas.microsoft.com/office/2006/activeX" xmlns:r="http://schemas.openxmlformats.org/officeDocument/2006/relationships" ax:classid="{8BD21D40-EC42-11CE-9E0D-00AA006002F3}" r:id="rId1" ax:persistence="persistStreamInit"/>
</file>

<file path=xl/activeX/activeX285.xml><?xml version="1.0" encoding="utf-8"?>
<ax:ocx xmlns:ax="http://schemas.microsoft.com/office/2006/activeX" xmlns:r="http://schemas.openxmlformats.org/officeDocument/2006/relationships" ax:classid="{8BD21D40-EC42-11CE-9E0D-00AA006002F3}" r:id="rId1" ax:persistence="persistStreamInit"/>
</file>

<file path=xl/activeX/activeX286.xml><?xml version="1.0" encoding="utf-8"?>
<ax:ocx xmlns:ax="http://schemas.microsoft.com/office/2006/activeX" xmlns:r="http://schemas.openxmlformats.org/officeDocument/2006/relationships" ax:classid="{8BD21D40-EC42-11CE-9E0D-00AA006002F3}" r:id="rId1" ax:persistence="persistStreamInit"/>
</file>

<file path=xl/activeX/activeX287.xml><?xml version="1.0" encoding="utf-8"?>
<ax:ocx xmlns:ax="http://schemas.microsoft.com/office/2006/activeX" xmlns:r="http://schemas.openxmlformats.org/officeDocument/2006/relationships" ax:classid="{8BD21D40-EC42-11CE-9E0D-00AA006002F3}" r:id="rId1" ax:persistence="persistStreamInit"/>
</file>

<file path=xl/activeX/activeX288.xml><?xml version="1.0" encoding="utf-8"?>
<ax:ocx xmlns:ax="http://schemas.microsoft.com/office/2006/activeX" xmlns:r="http://schemas.openxmlformats.org/officeDocument/2006/relationships" ax:classid="{8BD21D40-EC42-11CE-9E0D-00AA006002F3}" r:id="rId1" ax:persistence="persistStreamInit"/>
</file>

<file path=xl/activeX/activeX289.xml><?xml version="1.0" encoding="utf-8"?>
<ax:ocx xmlns:ax="http://schemas.microsoft.com/office/2006/activeX" xmlns:r="http://schemas.openxmlformats.org/officeDocument/2006/relationships" ax:classid="{8BD21D40-EC42-11CE-9E0D-00AA006002F3}" r:id="rId1" ax:persistence="persistStreamInit"/>
</file>

<file path=xl/activeX/activeX29.xml><?xml version="1.0" encoding="utf-8"?>
<ax:ocx xmlns:ax="http://schemas.microsoft.com/office/2006/activeX" xmlns:r="http://schemas.openxmlformats.org/officeDocument/2006/relationships" ax:classid="{8BD21D40-EC42-11CE-9E0D-00AA006002F3}" r:id="rId1" ax:persistence="persistStreamInit"/>
</file>

<file path=xl/activeX/activeX290.xml><?xml version="1.0" encoding="utf-8"?>
<ax:ocx xmlns:ax="http://schemas.microsoft.com/office/2006/activeX" xmlns:r="http://schemas.openxmlformats.org/officeDocument/2006/relationships" ax:classid="{8BD21D40-EC42-11CE-9E0D-00AA006002F3}" r:id="rId1" ax:persistence="persistStreamInit"/>
</file>

<file path=xl/activeX/activeX291.xml><?xml version="1.0" encoding="utf-8"?>
<ax:ocx xmlns:ax="http://schemas.microsoft.com/office/2006/activeX" xmlns:r="http://schemas.openxmlformats.org/officeDocument/2006/relationships" ax:classid="{8BD21D40-EC42-11CE-9E0D-00AA006002F3}" r:id="rId1" ax:persistence="persistStreamInit"/>
</file>

<file path=xl/activeX/activeX292.xml><?xml version="1.0" encoding="utf-8"?>
<ax:ocx xmlns:ax="http://schemas.microsoft.com/office/2006/activeX" xmlns:r="http://schemas.openxmlformats.org/officeDocument/2006/relationships" ax:classid="{8BD21D40-EC42-11CE-9E0D-00AA006002F3}" r:id="rId1" ax:persistence="persistStreamInit"/>
</file>

<file path=xl/activeX/activeX293.xml><?xml version="1.0" encoding="utf-8"?>
<ax:ocx xmlns:ax="http://schemas.microsoft.com/office/2006/activeX" xmlns:r="http://schemas.openxmlformats.org/officeDocument/2006/relationships" ax:classid="{8BD21D40-EC42-11CE-9E0D-00AA006002F3}" r:id="rId1" ax:persistence="persistStreamInit"/>
</file>

<file path=xl/activeX/activeX294.xml><?xml version="1.0" encoding="utf-8"?>
<ax:ocx xmlns:ax="http://schemas.microsoft.com/office/2006/activeX" xmlns:r="http://schemas.openxmlformats.org/officeDocument/2006/relationships" ax:classid="{8BD21D40-EC42-11CE-9E0D-00AA006002F3}" r:id="rId1" ax:persistence="persistStreamInit"/>
</file>

<file path=xl/activeX/activeX295.xml><?xml version="1.0" encoding="utf-8"?>
<ax:ocx xmlns:ax="http://schemas.microsoft.com/office/2006/activeX" xmlns:r="http://schemas.openxmlformats.org/officeDocument/2006/relationships" ax:classid="{8BD21D40-EC42-11CE-9E0D-00AA006002F3}" r:id="rId1" ax:persistence="persistStreamInit"/>
</file>

<file path=xl/activeX/activeX296.xml><?xml version="1.0" encoding="utf-8"?>
<ax:ocx xmlns:ax="http://schemas.microsoft.com/office/2006/activeX" xmlns:r="http://schemas.openxmlformats.org/officeDocument/2006/relationships" ax:classid="{8BD21D40-EC42-11CE-9E0D-00AA006002F3}" r:id="rId1" ax:persistence="persistStreamInit"/>
</file>

<file path=xl/activeX/activeX297.xml><?xml version="1.0" encoding="utf-8"?>
<ax:ocx xmlns:ax="http://schemas.microsoft.com/office/2006/activeX" xmlns:r="http://schemas.openxmlformats.org/officeDocument/2006/relationships" ax:classid="{8BD21D40-EC42-11CE-9E0D-00AA006002F3}" r:id="rId1" ax:persistence="persistStreamInit"/>
</file>

<file path=xl/activeX/activeX298.xml><?xml version="1.0" encoding="utf-8"?>
<ax:ocx xmlns:ax="http://schemas.microsoft.com/office/2006/activeX" xmlns:r="http://schemas.openxmlformats.org/officeDocument/2006/relationships" ax:classid="{8BD21D40-EC42-11CE-9E0D-00AA006002F3}" r:id="rId1" ax:persistence="persistStreamInit"/>
</file>

<file path=xl/activeX/activeX299.xml><?xml version="1.0" encoding="utf-8"?>
<ax:ocx xmlns:ax="http://schemas.microsoft.com/office/2006/activeX" xmlns:r="http://schemas.openxmlformats.org/officeDocument/2006/relationships" ax:classid="{8BD21D40-EC42-11CE-9E0D-00AA006002F3}" r:id="rId1" ax:persistence="persistStreamInit"/>
</file>

<file path=xl/activeX/activeX3.xml><?xml version="1.0" encoding="utf-8"?>
<ax:ocx xmlns:ax="http://schemas.microsoft.com/office/2006/activeX" xmlns:r="http://schemas.openxmlformats.org/officeDocument/2006/relationships" ax:classid="{8BD21D40-EC42-11CE-9E0D-00AA006002F3}" r:id="rId1" ax:persistence="persistStreamInit"/>
</file>

<file path=xl/activeX/activeX30.xml><?xml version="1.0" encoding="utf-8"?>
<ax:ocx xmlns:ax="http://schemas.microsoft.com/office/2006/activeX" xmlns:r="http://schemas.openxmlformats.org/officeDocument/2006/relationships" ax:classid="{8BD21D40-EC42-11CE-9E0D-00AA006002F3}" r:id="rId1" ax:persistence="persistStreamInit"/>
</file>

<file path=xl/activeX/activeX300.xml><?xml version="1.0" encoding="utf-8"?>
<ax:ocx xmlns:ax="http://schemas.microsoft.com/office/2006/activeX" xmlns:r="http://schemas.openxmlformats.org/officeDocument/2006/relationships" ax:classid="{8BD21D40-EC42-11CE-9E0D-00AA006002F3}" r:id="rId1" ax:persistence="persistStreamInit"/>
</file>

<file path=xl/activeX/activeX301.xml><?xml version="1.0" encoding="utf-8"?>
<ax:ocx xmlns:ax="http://schemas.microsoft.com/office/2006/activeX" xmlns:r="http://schemas.openxmlformats.org/officeDocument/2006/relationships" ax:classid="{8BD21D40-EC42-11CE-9E0D-00AA006002F3}" r:id="rId1" ax:persistence="persistStreamInit"/>
</file>

<file path=xl/activeX/activeX302.xml><?xml version="1.0" encoding="utf-8"?>
<ax:ocx xmlns:ax="http://schemas.microsoft.com/office/2006/activeX" xmlns:r="http://schemas.openxmlformats.org/officeDocument/2006/relationships" ax:classid="{8BD21D40-EC42-11CE-9E0D-00AA006002F3}" r:id="rId1" ax:persistence="persistStreamInit"/>
</file>

<file path=xl/activeX/activeX303.xml><?xml version="1.0" encoding="utf-8"?>
<ax:ocx xmlns:ax="http://schemas.microsoft.com/office/2006/activeX" xmlns:r="http://schemas.openxmlformats.org/officeDocument/2006/relationships" ax:classid="{8BD21D40-EC42-11CE-9E0D-00AA006002F3}" r:id="rId1" ax:persistence="persistStreamInit"/>
</file>

<file path=xl/activeX/activeX304.xml><?xml version="1.0" encoding="utf-8"?>
<ax:ocx xmlns:ax="http://schemas.microsoft.com/office/2006/activeX" xmlns:r="http://schemas.openxmlformats.org/officeDocument/2006/relationships" ax:classid="{8BD21D40-EC42-11CE-9E0D-00AA006002F3}" r:id="rId1" ax:persistence="persistStreamInit"/>
</file>

<file path=xl/activeX/activeX305.xml><?xml version="1.0" encoding="utf-8"?>
<ax:ocx xmlns:ax="http://schemas.microsoft.com/office/2006/activeX" xmlns:r="http://schemas.openxmlformats.org/officeDocument/2006/relationships" ax:classid="{8BD21D40-EC42-11CE-9E0D-00AA006002F3}" r:id="rId1" ax:persistence="persistStreamInit"/>
</file>

<file path=xl/activeX/activeX306.xml><?xml version="1.0" encoding="utf-8"?>
<ax:ocx xmlns:ax="http://schemas.microsoft.com/office/2006/activeX" xmlns:r="http://schemas.openxmlformats.org/officeDocument/2006/relationships" ax:classid="{8BD21D40-EC42-11CE-9E0D-00AA006002F3}" r:id="rId1" ax:persistence="persistStreamInit"/>
</file>

<file path=xl/activeX/activeX307.xml><?xml version="1.0" encoding="utf-8"?>
<ax:ocx xmlns:ax="http://schemas.microsoft.com/office/2006/activeX" xmlns:r="http://schemas.openxmlformats.org/officeDocument/2006/relationships" ax:classid="{8BD21D40-EC42-11CE-9E0D-00AA006002F3}" r:id="rId1" ax:persistence="persistStreamInit"/>
</file>

<file path=xl/activeX/activeX308.xml><?xml version="1.0" encoding="utf-8"?>
<ax:ocx xmlns:ax="http://schemas.microsoft.com/office/2006/activeX" xmlns:r="http://schemas.openxmlformats.org/officeDocument/2006/relationships" ax:classid="{8BD21D40-EC42-11CE-9E0D-00AA006002F3}" r:id="rId1" ax:persistence="persistStreamInit"/>
</file>

<file path=xl/activeX/activeX309.xml><?xml version="1.0" encoding="utf-8"?>
<ax:ocx xmlns:ax="http://schemas.microsoft.com/office/2006/activeX" xmlns:r="http://schemas.openxmlformats.org/officeDocument/2006/relationships" ax:classid="{8BD21D40-EC42-11CE-9E0D-00AA006002F3}" r:id="rId1" ax:persistence="persistStreamInit"/>
</file>

<file path=xl/activeX/activeX31.xml><?xml version="1.0" encoding="utf-8"?>
<ax:ocx xmlns:ax="http://schemas.microsoft.com/office/2006/activeX" xmlns:r="http://schemas.openxmlformats.org/officeDocument/2006/relationships" ax:classid="{8BD21D40-EC42-11CE-9E0D-00AA006002F3}" r:id="rId1" ax:persistence="persistStreamInit"/>
</file>

<file path=xl/activeX/activeX310.xml><?xml version="1.0" encoding="utf-8"?>
<ax:ocx xmlns:ax="http://schemas.microsoft.com/office/2006/activeX" xmlns:r="http://schemas.openxmlformats.org/officeDocument/2006/relationships" ax:classid="{8BD21D40-EC42-11CE-9E0D-00AA006002F3}" r:id="rId1" ax:persistence="persistStreamInit"/>
</file>

<file path=xl/activeX/activeX311.xml><?xml version="1.0" encoding="utf-8"?>
<ax:ocx xmlns:ax="http://schemas.microsoft.com/office/2006/activeX" xmlns:r="http://schemas.openxmlformats.org/officeDocument/2006/relationships" ax:classid="{8BD21D40-EC42-11CE-9E0D-00AA006002F3}" r:id="rId1" ax:persistence="persistStreamInit"/>
</file>

<file path=xl/activeX/activeX312.xml><?xml version="1.0" encoding="utf-8"?>
<ax:ocx xmlns:ax="http://schemas.microsoft.com/office/2006/activeX" xmlns:r="http://schemas.openxmlformats.org/officeDocument/2006/relationships" ax:classid="{8BD21D40-EC42-11CE-9E0D-00AA006002F3}" r:id="rId1" ax:persistence="persistStreamInit"/>
</file>

<file path=xl/activeX/activeX313.xml><?xml version="1.0" encoding="utf-8"?>
<ax:ocx xmlns:ax="http://schemas.microsoft.com/office/2006/activeX" xmlns:r="http://schemas.openxmlformats.org/officeDocument/2006/relationships" ax:classid="{8BD21D40-EC42-11CE-9E0D-00AA006002F3}" r:id="rId1" ax:persistence="persistStreamInit"/>
</file>

<file path=xl/activeX/activeX314.xml><?xml version="1.0" encoding="utf-8"?>
<ax:ocx xmlns:ax="http://schemas.microsoft.com/office/2006/activeX" xmlns:r="http://schemas.openxmlformats.org/officeDocument/2006/relationships" ax:classid="{8BD21D40-EC42-11CE-9E0D-00AA006002F3}" r:id="rId1" ax:persistence="persistStreamInit"/>
</file>

<file path=xl/activeX/activeX315.xml><?xml version="1.0" encoding="utf-8"?>
<ax:ocx xmlns:ax="http://schemas.microsoft.com/office/2006/activeX" xmlns:r="http://schemas.openxmlformats.org/officeDocument/2006/relationships" ax:classid="{8BD21D40-EC42-11CE-9E0D-00AA006002F3}" r:id="rId1" ax:persistence="persistStreamInit"/>
</file>

<file path=xl/activeX/activeX316.xml><?xml version="1.0" encoding="utf-8"?>
<ax:ocx xmlns:ax="http://schemas.microsoft.com/office/2006/activeX" xmlns:r="http://schemas.openxmlformats.org/officeDocument/2006/relationships" ax:classid="{8BD21D40-EC42-11CE-9E0D-00AA006002F3}" r:id="rId1" ax:persistence="persistStreamInit"/>
</file>

<file path=xl/activeX/activeX317.xml><?xml version="1.0" encoding="utf-8"?>
<ax:ocx xmlns:ax="http://schemas.microsoft.com/office/2006/activeX" xmlns:r="http://schemas.openxmlformats.org/officeDocument/2006/relationships" ax:classid="{8BD21D40-EC42-11CE-9E0D-00AA006002F3}" r:id="rId1" ax:persistence="persistStreamInit"/>
</file>

<file path=xl/activeX/activeX318.xml><?xml version="1.0" encoding="utf-8"?>
<ax:ocx xmlns:ax="http://schemas.microsoft.com/office/2006/activeX" xmlns:r="http://schemas.openxmlformats.org/officeDocument/2006/relationships" ax:classid="{8BD21D40-EC42-11CE-9E0D-00AA006002F3}" r:id="rId1" ax:persistence="persistStreamInit"/>
</file>

<file path=xl/activeX/activeX319.xml><?xml version="1.0" encoding="utf-8"?>
<ax:ocx xmlns:ax="http://schemas.microsoft.com/office/2006/activeX" xmlns:r="http://schemas.openxmlformats.org/officeDocument/2006/relationships" ax:classid="{8BD21D40-EC42-11CE-9E0D-00AA006002F3}" r:id="rId1" ax:persistence="persistStreamInit"/>
</file>

<file path=xl/activeX/activeX32.xml><?xml version="1.0" encoding="utf-8"?>
<ax:ocx xmlns:ax="http://schemas.microsoft.com/office/2006/activeX" xmlns:r="http://schemas.openxmlformats.org/officeDocument/2006/relationships" ax:classid="{8BD21D40-EC42-11CE-9E0D-00AA006002F3}" r:id="rId1" ax:persistence="persistStreamInit"/>
</file>

<file path=xl/activeX/activeX320.xml><?xml version="1.0" encoding="utf-8"?>
<ax:ocx xmlns:ax="http://schemas.microsoft.com/office/2006/activeX" xmlns:r="http://schemas.openxmlformats.org/officeDocument/2006/relationships" ax:classid="{8BD21D40-EC42-11CE-9E0D-00AA006002F3}" r:id="rId1" ax:persistence="persistStreamInit"/>
</file>

<file path=xl/activeX/activeX321.xml><?xml version="1.0" encoding="utf-8"?>
<ax:ocx xmlns:ax="http://schemas.microsoft.com/office/2006/activeX" xmlns:r="http://schemas.openxmlformats.org/officeDocument/2006/relationships" ax:classid="{8BD21D40-EC42-11CE-9E0D-00AA006002F3}" r:id="rId1" ax:persistence="persistStreamInit"/>
</file>

<file path=xl/activeX/activeX322.xml><?xml version="1.0" encoding="utf-8"?>
<ax:ocx xmlns:ax="http://schemas.microsoft.com/office/2006/activeX" xmlns:r="http://schemas.openxmlformats.org/officeDocument/2006/relationships" ax:classid="{8BD21D40-EC42-11CE-9E0D-00AA006002F3}" r:id="rId1" ax:persistence="persistStreamInit"/>
</file>

<file path=xl/activeX/activeX33.xml><?xml version="1.0" encoding="utf-8"?>
<ax:ocx xmlns:ax="http://schemas.microsoft.com/office/2006/activeX" xmlns:r="http://schemas.openxmlformats.org/officeDocument/2006/relationships" ax:classid="{8BD21D40-EC42-11CE-9E0D-00AA006002F3}" r:id="rId1" ax:persistence="persistStreamInit"/>
</file>

<file path=xl/activeX/activeX34.xml><?xml version="1.0" encoding="utf-8"?>
<ax:ocx xmlns:ax="http://schemas.microsoft.com/office/2006/activeX" xmlns:r="http://schemas.openxmlformats.org/officeDocument/2006/relationships" ax:classid="{8BD21D40-EC42-11CE-9E0D-00AA006002F3}" r:id="rId1" ax:persistence="persistStreamInit"/>
</file>

<file path=xl/activeX/activeX35.xml><?xml version="1.0" encoding="utf-8"?>
<ax:ocx xmlns:ax="http://schemas.microsoft.com/office/2006/activeX" xmlns:r="http://schemas.openxmlformats.org/officeDocument/2006/relationships" ax:classid="{8BD21D40-EC42-11CE-9E0D-00AA006002F3}" r:id="rId1" ax:persistence="persistStreamInit"/>
</file>

<file path=xl/activeX/activeX36.xml><?xml version="1.0" encoding="utf-8"?>
<ax:ocx xmlns:ax="http://schemas.microsoft.com/office/2006/activeX" xmlns:r="http://schemas.openxmlformats.org/officeDocument/2006/relationships" ax:classid="{8BD21D40-EC42-11CE-9E0D-00AA006002F3}" r:id="rId1" ax:persistence="persistStreamInit"/>
</file>

<file path=xl/activeX/activeX37.xml><?xml version="1.0" encoding="utf-8"?>
<ax:ocx xmlns:ax="http://schemas.microsoft.com/office/2006/activeX" xmlns:r="http://schemas.openxmlformats.org/officeDocument/2006/relationships" ax:classid="{8BD21D40-EC42-11CE-9E0D-00AA006002F3}" r:id="rId1" ax:persistence="persistStreamInit"/>
</file>

<file path=xl/activeX/activeX38.xml><?xml version="1.0" encoding="utf-8"?>
<ax:ocx xmlns:ax="http://schemas.microsoft.com/office/2006/activeX" xmlns:r="http://schemas.openxmlformats.org/officeDocument/2006/relationships" ax:classid="{8BD21D40-EC42-11CE-9E0D-00AA006002F3}" r:id="rId1" ax:persistence="persistStreamInit"/>
</file>

<file path=xl/activeX/activeX39.xml><?xml version="1.0" encoding="utf-8"?>
<ax:ocx xmlns:ax="http://schemas.microsoft.com/office/2006/activeX" xmlns:r="http://schemas.openxmlformats.org/officeDocument/2006/relationships" ax:classid="{8BD21D40-EC42-11CE-9E0D-00AA006002F3}" r:id="rId1" ax:persistence="persistStreamInit"/>
</file>

<file path=xl/activeX/activeX4.xml><?xml version="1.0" encoding="utf-8"?>
<ax:ocx xmlns:ax="http://schemas.microsoft.com/office/2006/activeX" xmlns:r="http://schemas.openxmlformats.org/officeDocument/2006/relationships" ax:classid="{8BD21D40-EC42-11CE-9E0D-00AA006002F3}" r:id="rId1" ax:persistence="persistStreamInit"/>
</file>

<file path=xl/activeX/activeX40.xml><?xml version="1.0" encoding="utf-8"?>
<ax:ocx xmlns:ax="http://schemas.microsoft.com/office/2006/activeX" xmlns:r="http://schemas.openxmlformats.org/officeDocument/2006/relationships" ax:classid="{8BD21D40-EC42-11CE-9E0D-00AA006002F3}" r:id="rId1" ax:persistence="persistStreamInit"/>
</file>

<file path=xl/activeX/activeX41.xml><?xml version="1.0" encoding="utf-8"?>
<ax:ocx xmlns:ax="http://schemas.microsoft.com/office/2006/activeX" xmlns:r="http://schemas.openxmlformats.org/officeDocument/2006/relationships" ax:classid="{8BD21D40-EC42-11CE-9E0D-00AA006002F3}" r:id="rId1" ax:persistence="persistStreamInit"/>
</file>

<file path=xl/activeX/activeX42.xml><?xml version="1.0" encoding="utf-8"?>
<ax:ocx xmlns:ax="http://schemas.microsoft.com/office/2006/activeX" xmlns:r="http://schemas.openxmlformats.org/officeDocument/2006/relationships" ax:classid="{8BD21D40-EC42-11CE-9E0D-00AA006002F3}" r:id="rId1" ax:persistence="persistStreamInit"/>
</file>

<file path=xl/activeX/activeX43.xml><?xml version="1.0" encoding="utf-8"?>
<ax:ocx xmlns:ax="http://schemas.microsoft.com/office/2006/activeX" xmlns:r="http://schemas.openxmlformats.org/officeDocument/2006/relationships" ax:classid="{8BD21D40-EC42-11CE-9E0D-00AA006002F3}" r:id="rId1" ax:persistence="persistStreamInit"/>
</file>

<file path=xl/activeX/activeX44.xml><?xml version="1.0" encoding="utf-8"?>
<ax:ocx xmlns:ax="http://schemas.microsoft.com/office/2006/activeX" xmlns:r="http://schemas.openxmlformats.org/officeDocument/2006/relationships" ax:classid="{8BD21D40-EC42-11CE-9E0D-00AA006002F3}" r:id="rId1" ax:persistence="persistStreamInit"/>
</file>

<file path=xl/activeX/activeX45.xml><?xml version="1.0" encoding="utf-8"?>
<ax:ocx xmlns:ax="http://schemas.microsoft.com/office/2006/activeX" xmlns:r="http://schemas.openxmlformats.org/officeDocument/2006/relationships" ax:classid="{8BD21D40-EC42-11CE-9E0D-00AA006002F3}" r:id="rId1" ax:persistence="persistStreamInit"/>
</file>

<file path=xl/activeX/activeX46.xml><?xml version="1.0" encoding="utf-8"?>
<ax:ocx xmlns:ax="http://schemas.microsoft.com/office/2006/activeX" xmlns:r="http://schemas.openxmlformats.org/officeDocument/2006/relationships" ax:classid="{8BD21D40-EC42-11CE-9E0D-00AA006002F3}" r:id="rId1" ax:persistence="persistStreamInit"/>
</file>

<file path=xl/activeX/activeX47.xml><?xml version="1.0" encoding="utf-8"?>
<ax:ocx xmlns:ax="http://schemas.microsoft.com/office/2006/activeX" xmlns:r="http://schemas.openxmlformats.org/officeDocument/2006/relationships" ax:classid="{8BD21D40-EC42-11CE-9E0D-00AA006002F3}" r:id="rId1" ax:persistence="persistStreamInit"/>
</file>

<file path=xl/activeX/activeX48.xml><?xml version="1.0" encoding="utf-8"?>
<ax:ocx xmlns:ax="http://schemas.microsoft.com/office/2006/activeX" xmlns:r="http://schemas.openxmlformats.org/officeDocument/2006/relationships" ax:classid="{8BD21D40-EC42-11CE-9E0D-00AA006002F3}" r:id="rId1" ax:persistence="persistStreamInit"/>
</file>

<file path=xl/activeX/activeX49.xml><?xml version="1.0" encoding="utf-8"?>
<ax:ocx xmlns:ax="http://schemas.microsoft.com/office/2006/activeX" xmlns:r="http://schemas.openxmlformats.org/officeDocument/2006/relationships" ax:classid="{8BD21D40-EC42-11CE-9E0D-00AA006002F3}" r:id="rId1" ax:persistence="persistStreamInit"/>
</file>

<file path=xl/activeX/activeX5.xml><?xml version="1.0" encoding="utf-8"?>
<ax:ocx xmlns:ax="http://schemas.microsoft.com/office/2006/activeX" xmlns:r="http://schemas.openxmlformats.org/officeDocument/2006/relationships" ax:classid="{8BD21D40-EC42-11CE-9E0D-00AA006002F3}" r:id="rId1" ax:persistence="persistStreamInit"/>
</file>

<file path=xl/activeX/activeX50.xml><?xml version="1.0" encoding="utf-8"?>
<ax:ocx xmlns:ax="http://schemas.microsoft.com/office/2006/activeX" xmlns:r="http://schemas.openxmlformats.org/officeDocument/2006/relationships" ax:classid="{8BD21D40-EC42-11CE-9E0D-00AA006002F3}" r:id="rId1" ax:persistence="persistStreamInit"/>
</file>

<file path=xl/activeX/activeX51.xml><?xml version="1.0" encoding="utf-8"?>
<ax:ocx xmlns:ax="http://schemas.microsoft.com/office/2006/activeX" xmlns:r="http://schemas.openxmlformats.org/officeDocument/2006/relationships" ax:classid="{8BD21D40-EC42-11CE-9E0D-00AA006002F3}" r:id="rId1" ax:persistence="persistStreamInit"/>
</file>

<file path=xl/activeX/activeX52.xml><?xml version="1.0" encoding="utf-8"?>
<ax:ocx xmlns:ax="http://schemas.microsoft.com/office/2006/activeX" xmlns:r="http://schemas.openxmlformats.org/officeDocument/2006/relationships" ax:classid="{8BD21D40-EC42-11CE-9E0D-00AA006002F3}" r:id="rId1" ax:persistence="persistStreamInit"/>
</file>

<file path=xl/activeX/activeX53.xml><?xml version="1.0" encoding="utf-8"?>
<ax:ocx xmlns:ax="http://schemas.microsoft.com/office/2006/activeX" xmlns:r="http://schemas.openxmlformats.org/officeDocument/2006/relationships" ax:classid="{8BD21D40-EC42-11CE-9E0D-00AA006002F3}" r:id="rId1" ax:persistence="persistStreamInit"/>
</file>

<file path=xl/activeX/activeX54.xml><?xml version="1.0" encoding="utf-8"?>
<ax:ocx xmlns:ax="http://schemas.microsoft.com/office/2006/activeX" xmlns:r="http://schemas.openxmlformats.org/officeDocument/2006/relationships" ax:classid="{8BD21D40-EC42-11CE-9E0D-00AA006002F3}" r:id="rId1" ax:persistence="persistStreamInit"/>
</file>

<file path=xl/activeX/activeX55.xml><?xml version="1.0" encoding="utf-8"?>
<ax:ocx xmlns:ax="http://schemas.microsoft.com/office/2006/activeX" xmlns:r="http://schemas.openxmlformats.org/officeDocument/2006/relationships" ax:classid="{8BD21D40-EC42-11CE-9E0D-00AA006002F3}" r:id="rId1" ax:persistence="persistStreamInit"/>
</file>

<file path=xl/activeX/activeX56.xml><?xml version="1.0" encoding="utf-8"?>
<ax:ocx xmlns:ax="http://schemas.microsoft.com/office/2006/activeX" xmlns:r="http://schemas.openxmlformats.org/officeDocument/2006/relationships" ax:classid="{8BD21D40-EC42-11CE-9E0D-00AA006002F3}" r:id="rId1" ax:persistence="persistStreamInit"/>
</file>

<file path=xl/activeX/activeX57.xml><?xml version="1.0" encoding="utf-8"?>
<ax:ocx xmlns:ax="http://schemas.microsoft.com/office/2006/activeX" xmlns:r="http://schemas.openxmlformats.org/officeDocument/2006/relationships" ax:classid="{8BD21D40-EC42-11CE-9E0D-00AA006002F3}" r:id="rId1" ax:persistence="persistStreamInit"/>
</file>

<file path=xl/activeX/activeX58.xml><?xml version="1.0" encoding="utf-8"?>
<ax:ocx xmlns:ax="http://schemas.microsoft.com/office/2006/activeX" xmlns:r="http://schemas.openxmlformats.org/officeDocument/2006/relationships" ax:classid="{8BD21D40-EC42-11CE-9E0D-00AA006002F3}" r:id="rId1" ax:persistence="persistStreamInit"/>
</file>

<file path=xl/activeX/activeX59.xml><?xml version="1.0" encoding="utf-8"?>
<ax:ocx xmlns:ax="http://schemas.microsoft.com/office/2006/activeX" xmlns:r="http://schemas.openxmlformats.org/officeDocument/2006/relationships" ax:classid="{8BD21D40-EC42-11CE-9E0D-00AA006002F3}" r:id="rId1" ax:persistence="persistStreamInit"/>
</file>

<file path=xl/activeX/activeX6.xml><?xml version="1.0" encoding="utf-8"?>
<ax:ocx xmlns:ax="http://schemas.microsoft.com/office/2006/activeX" xmlns:r="http://schemas.openxmlformats.org/officeDocument/2006/relationships" ax:classid="{8BD21D40-EC42-11CE-9E0D-00AA006002F3}" r:id="rId1" ax:persistence="persistStreamInit"/>
</file>

<file path=xl/activeX/activeX60.xml><?xml version="1.0" encoding="utf-8"?>
<ax:ocx xmlns:ax="http://schemas.microsoft.com/office/2006/activeX" xmlns:r="http://schemas.openxmlformats.org/officeDocument/2006/relationships" ax:classid="{8BD21D40-EC42-11CE-9E0D-00AA006002F3}" r:id="rId1" ax:persistence="persistStreamInit"/>
</file>

<file path=xl/activeX/activeX61.xml><?xml version="1.0" encoding="utf-8"?>
<ax:ocx xmlns:ax="http://schemas.microsoft.com/office/2006/activeX" xmlns:r="http://schemas.openxmlformats.org/officeDocument/2006/relationships" ax:classid="{8BD21D40-EC42-11CE-9E0D-00AA006002F3}" r:id="rId1" ax:persistence="persistStreamInit"/>
</file>

<file path=xl/activeX/activeX62.xml><?xml version="1.0" encoding="utf-8"?>
<ax:ocx xmlns:ax="http://schemas.microsoft.com/office/2006/activeX" xmlns:r="http://schemas.openxmlformats.org/officeDocument/2006/relationships" ax:classid="{8BD21D40-EC42-11CE-9E0D-00AA006002F3}" r:id="rId1" ax:persistence="persistStreamInit"/>
</file>

<file path=xl/activeX/activeX63.xml><?xml version="1.0" encoding="utf-8"?>
<ax:ocx xmlns:ax="http://schemas.microsoft.com/office/2006/activeX" xmlns:r="http://schemas.openxmlformats.org/officeDocument/2006/relationships" ax:classid="{8BD21D40-EC42-11CE-9E0D-00AA006002F3}" r:id="rId1" ax:persistence="persistStreamInit"/>
</file>

<file path=xl/activeX/activeX64.xml><?xml version="1.0" encoding="utf-8"?>
<ax:ocx xmlns:ax="http://schemas.microsoft.com/office/2006/activeX" xmlns:r="http://schemas.openxmlformats.org/officeDocument/2006/relationships" ax:classid="{8BD21D40-EC42-11CE-9E0D-00AA006002F3}" r:id="rId1" ax:persistence="persistStreamInit"/>
</file>

<file path=xl/activeX/activeX65.xml><?xml version="1.0" encoding="utf-8"?>
<ax:ocx xmlns:ax="http://schemas.microsoft.com/office/2006/activeX" xmlns:r="http://schemas.openxmlformats.org/officeDocument/2006/relationships" ax:classid="{8BD21D40-EC42-11CE-9E0D-00AA006002F3}" r:id="rId1" ax:persistence="persistStreamInit"/>
</file>

<file path=xl/activeX/activeX66.xml><?xml version="1.0" encoding="utf-8"?>
<ax:ocx xmlns:ax="http://schemas.microsoft.com/office/2006/activeX" xmlns:r="http://schemas.openxmlformats.org/officeDocument/2006/relationships" ax:classid="{8BD21D40-EC42-11CE-9E0D-00AA006002F3}" r:id="rId1" ax:persistence="persistStreamInit"/>
</file>

<file path=xl/activeX/activeX67.xml><?xml version="1.0" encoding="utf-8"?>
<ax:ocx xmlns:ax="http://schemas.microsoft.com/office/2006/activeX" xmlns:r="http://schemas.openxmlformats.org/officeDocument/2006/relationships" ax:classid="{8BD21D40-EC42-11CE-9E0D-00AA006002F3}" r:id="rId1" ax:persistence="persistStreamInit"/>
</file>

<file path=xl/activeX/activeX68.xml><?xml version="1.0" encoding="utf-8"?>
<ax:ocx xmlns:ax="http://schemas.microsoft.com/office/2006/activeX" xmlns:r="http://schemas.openxmlformats.org/officeDocument/2006/relationships" ax:classid="{8BD21D40-EC42-11CE-9E0D-00AA006002F3}" r:id="rId1" ax:persistence="persistStreamInit"/>
</file>

<file path=xl/activeX/activeX69.xml><?xml version="1.0" encoding="utf-8"?>
<ax:ocx xmlns:ax="http://schemas.microsoft.com/office/2006/activeX" xmlns:r="http://schemas.openxmlformats.org/officeDocument/2006/relationships" ax:classid="{8BD21D40-EC42-11CE-9E0D-00AA006002F3}" r:id="rId1" ax:persistence="persistStreamInit"/>
</file>

<file path=xl/activeX/activeX7.xml><?xml version="1.0" encoding="utf-8"?>
<ax:ocx xmlns:ax="http://schemas.microsoft.com/office/2006/activeX" xmlns:r="http://schemas.openxmlformats.org/officeDocument/2006/relationships" ax:classid="{8BD21D40-EC42-11CE-9E0D-00AA006002F3}" r:id="rId1" ax:persistence="persistStreamInit"/>
</file>

<file path=xl/activeX/activeX70.xml><?xml version="1.0" encoding="utf-8"?>
<ax:ocx xmlns:ax="http://schemas.microsoft.com/office/2006/activeX" xmlns:r="http://schemas.openxmlformats.org/officeDocument/2006/relationships" ax:classid="{8BD21D40-EC42-11CE-9E0D-00AA006002F3}" r:id="rId1" ax:persistence="persistStreamInit"/>
</file>

<file path=xl/activeX/activeX71.xml><?xml version="1.0" encoding="utf-8"?>
<ax:ocx xmlns:ax="http://schemas.microsoft.com/office/2006/activeX" xmlns:r="http://schemas.openxmlformats.org/officeDocument/2006/relationships" ax:classid="{8BD21D40-EC42-11CE-9E0D-00AA006002F3}" r:id="rId1" ax:persistence="persistStreamInit"/>
</file>

<file path=xl/activeX/activeX72.xml><?xml version="1.0" encoding="utf-8"?>
<ax:ocx xmlns:ax="http://schemas.microsoft.com/office/2006/activeX" xmlns:r="http://schemas.openxmlformats.org/officeDocument/2006/relationships" ax:classid="{8BD21D40-EC42-11CE-9E0D-00AA006002F3}" r:id="rId1" ax:persistence="persistStreamInit"/>
</file>

<file path=xl/activeX/activeX73.xml><?xml version="1.0" encoding="utf-8"?>
<ax:ocx xmlns:ax="http://schemas.microsoft.com/office/2006/activeX" xmlns:r="http://schemas.openxmlformats.org/officeDocument/2006/relationships" ax:classid="{8BD21D40-EC42-11CE-9E0D-00AA006002F3}" r:id="rId1" ax:persistence="persistStreamInit"/>
</file>

<file path=xl/activeX/activeX74.xml><?xml version="1.0" encoding="utf-8"?>
<ax:ocx xmlns:ax="http://schemas.microsoft.com/office/2006/activeX" xmlns:r="http://schemas.openxmlformats.org/officeDocument/2006/relationships" ax:classid="{8BD21D40-EC42-11CE-9E0D-00AA006002F3}" r:id="rId1" ax:persistence="persistStreamInit"/>
</file>

<file path=xl/activeX/activeX75.xml><?xml version="1.0" encoding="utf-8"?>
<ax:ocx xmlns:ax="http://schemas.microsoft.com/office/2006/activeX" xmlns:r="http://schemas.openxmlformats.org/officeDocument/2006/relationships" ax:classid="{8BD21D40-EC42-11CE-9E0D-00AA006002F3}" r:id="rId1" ax:persistence="persistStreamInit"/>
</file>

<file path=xl/activeX/activeX76.xml><?xml version="1.0" encoding="utf-8"?>
<ax:ocx xmlns:ax="http://schemas.microsoft.com/office/2006/activeX" xmlns:r="http://schemas.openxmlformats.org/officeDocument/2006/relationships" ax:classid="{8BD21D40-EC42-11CE-9E0D-00AA006002F3}" r:id="rId1" ax:persistence="persistStreamInit"/>
</file>

<file path=xl/activeX/activeX77.xml><?xml version="1.0" encoding="utf-8"?>
<ax:ocx xmlns:ax="http://schemas.microsoft.com/office/2006/activeX" xmlns:r="http://schemas.openxmlformats.org/officeDocument/2006/relationships" ax:classid="{8BD21D40-EC42-11CE-9E0D-00AA006002F3}" r:id="rId1" ax:persistence="persistStreamInit"/>
</file>

<file path=xl/activeX/activeX78.xml><?xml version="1.0" encoding="utf-8"?>
<ax:ocx xmlns:ax="http://schemas.microsoft.com/office/2006/activeX" xmlns:r="http://schemas.openxmlformats.org/officeDocument/2006/relationships" ax:classid="{8BD21D40-EC42-11CE-9E0D-00AA006002F3}" r:id="rId1" ax:persistence="persistStreamInit"/>
</file>

<file path=xl/activeX/activeX79.xml><?xml version="1.0" encoding="utf-8"?>
<ax:ocx xmlns:ax="http://schemas.microsoft.com/office/2006/activeX" xmlns:r="http://schemas.openxmlformats.org/officeDocument/2006/relationships" ax:classid="{8BD21D40-EC42-11CE-9E0D-00AA006002F3}" r:id="rId1" ax:persistence="persistStreamInit"/>
</file>

<file path=xl/activeX/activeX8.xml><?xml version="1.0" encoding="utf-8"?>
<ax:ocx xmlns:ax="http://schemas.microsoft.com/office/2006/activeX" xmlns:r="http://schemas.openxmlformats.org/officeDocument/2006/relationships" ax:classid="{8BD21D40-EC42-11CE-9E0D-00AA006002F3}" r:id="rId1" ax:persistence="persistStreamInit"/>
</file>

<file path=xl/activeX/activeX80.xml><?xml version="1.0" encoding="utf-8"?>
<ax:ocx xmlns:ax="http://schemas.microsoft.com/office/2006/activeX" xmlns:r="http://schemas.openxmlformats.org/officeDocument/2006/relationships" ax:classid="{8BD21D40-EC42-11CE-9E0D-00AA006002F3}" r:id="rId1" ax:persistence="persistStreamInit"/>
</file>

<file path=xl/activeX/activeX81.xml><?xml version="1.0" encoding="utf-8"?>
<ax:ocx xmlns:ax="http://schemas.microsoft.com/office/2006/activeX" xmlns:r="http://schemas.openxmlformats.org/officeDocument/2006/relationships" ax:classid="{8BD21D40-EC42-11CE-9E0D-00AA006002F3}" r:id="rId1" ax:persistence="persistStreamInit"/>
</file>

<file path=xl/activeX/activeX82.xml><?xml version="1.0" encoding="utf-8"?>
<ax:ocx xmlns:ax="http://schemas.microsoft.com/office/2006/activeX" xmlns:r="http://schemas.openxmlformats.org/officeDocument/2006/relationships" ax:classid="{8BD21D40-EC42-11CE-9E0D-00AA006002F3}" r:id="rId1" ax:persistence="persistStreamInit"/>
</file>

<file path=xl/activeX/activeX83.xml><?xml version="1.0" encoding="utf-8"?>
<ax:ocx xmlns:ax="http://schemas.microsoft.com/office/2006/activeX" xmlns:r="http://schemas.openxmlformats.org/officeDocument/2006/relationships" ax:classid="{8BD21D40-EC42-11CE-9E0D-00AA006002F3}" r:id="rId1" ax:persistence="persistStreamInit"/>
</file>

<file path=xl/activeX/activeX84.xml><?xml version="1.0" encoding="utf-8"?>
<ax:ocx xmlns:ax="http://schemas.microsoft.com/office/2006/activeX" xmlns:r="http://schemas.openxmlformats.org/officeDocument/2006/relationships" ax:classid="{8BD21D40-EC42-11CE-9E0D-00AA006002F3}" r:id="rId1" ax:persistence="persistStreamInit"/>
</file>

<file path=xl/activeX/activeX85.xml><?xml version="1.0" encoding="utf-8"?>
<ax:ocx xmlns:ax="http://schemas.microsoft.com/office/2006/activeX" xmlns:r="http://schemas.openxmlformats.org/officeDocument/2006/relationships" ax:classid="{8BD21D40-EC42-11CE-9E0D-00AA006002F3}" r:id="rId1" ax:persistence="persistStreamInit"/>
</file>

<file path=xl/activeX/activeX86.xml><?xml version="1.0" encoding="utf-8"?>
<ax:ocx xmlns:ax="http://schemas.microsoft.com/office/2006/activeX" xmlns:r="http://schemas.openxmlformats.org/officeDocument/2006/relationships" ax:classid="{8BD21D40-EC42-11CE-9E0D-00AA006002F3}" r:id="rId1" ax:persistence="persistStreamInit"/>
</file>

<file path=xl/activeX/activeX87.xml><?xml version="1.0" encoding="utf-8"?>
<ax:ocx xmlns:ax="http://schemas.microsoft.com/office/2006/activeX" xmlns:r="http://schemas.openxmlformats.org/officeDocument/2006/relationships" ax:classid="{8BD21D40-EC42-11CE-9E0D-00AA006002F3}" r:id="rId1" ax:persistence="persistStreamInit"/>
</file>

<file path=xl/activeX/activeX88.xml><?xml version="1.0" encoding="utf-8"?>
<ax:ocx xmlns:ax="http://schemas.microsoft.com/office/2006/activeX" xmlns:r="http://schemas.openxmlformats.org/officeDocument/2006/relationships" ax:classid="{8BD21D40-EC42-11CE-9E0D-00AA006002F3}" r:id="rId1" ax:persistence="persistStreamInit"/>
</file>

<file path=xl/activeX/activeX89.xml><?xml version="1.0" encoding="utf-8"?>
<ax:ocx xmlns:ax="http://schemas.microsoft.com/office/2006/activeX" xmlns:r="http://schemas.openxmlformats.org/officeDocument/2006/relationships" ax:classid="{8BD21D40-EC42-11CE-9E0D-00AA006002F3}" r:id="rId1" ax:persistence="persistStreamInit"/>
</file>

<file path=xl/activeX/activeX9.xml><?xml version="1.0" encoding="utf-8"?>
<ax:ocx xmlns:ax="http://schemas.microsoft.com/office/2006/activeX" xmlns:r="http://schemas.openxmlformats.org/officeDocument/2006/relationships" ax:classid="{8BD21D40-EC42-11CE-9E0D-00AA006002F3}" r:id="rId1" ax:persistence="persistStreamInit"/>
</file>

<file path=xl/activeX/activeX90.xml><?xml version="1.0" encoding="utf-8"?>
<ax:ocx xmlns:ax="http://schemas.microsoft.com/office/2006/activeX" xmlns:r="http://schemas.openxmlformats.org/officeDocument/2006/relationships" ax:classid="{8BD21D40-EC42-11CE-9E0D-00AA006002F3}" r:id="rId1" ax:persistence="persistStreamInit"/>
</file>

<file path=xl/activeX/activeX91.xml><?xml version="1.0" encoding="utf-8"?>
<ax:ocx xmlns:ax="http://schemas.microsoft.com/office/2006/activeX" xmlns:r="http://schemas.openxmlformats.org/officeDocument/2006/relationships" ax:classid="{8BD21D40-EC42-11CE-9E0D-00AA006002F3}" r:id="rId1" ax:persistence="persistStreamInit"/>
</file>

<file path=xl/activeX/activeX92.xml><?xml version="1.0" encoding="utf-8"?>
<ax:ocx xmlns:ax="http://schemas.microsoft.com/office/2006/activeX" xmlns:r="http://schemas.openxmlformats.org/officeDocument/2006/relationships" ax:classid="{8BD21D40-EC42-11CE-9E0D-00AA006002F3}" r:id="rId1" ax:persistence="persistStreamInit"/>
</file>

<file path=xl/activeX/activeX93.xml><?xml version="1.0" encoding="utf-8"?>
<ax:ocx xmlns:ax="http://schemas.microsoft.com/office/2006/activeX" xmlns:r="http://schemas.openxmlformats.org/officeDocument/2006/relationships" ax:classid="{8BD21D40-EC42-11CE-9E0D-00AA006002F3}" r:id="rId1" ax:persistence="persistStreamInit"/>
</file>

<file path=xl/activeX/activeX94.xml><?xml version="1.0" encoding="utf-8"?>
<ax:ocx xmlns:ax="http://schemas.microsoft.com/office/2006/activeX" xmlns:r="http://schemas.openxmlformats.org/officeDocument/2006/relationships" ax:classid="{8BD21D40-EC42-11CE-9E0D-00AA006002F3}" r:id="rId1" ax:persistence="persistStreamInit"/>
</file>

<file path=xl/activeX/activeX95.xml><?xml version="1.0" encoding="utf-8"?>
<ax:ocx xmlns:ax="http://schemas.microsoft.com/office/2006/activeX" xmlns:r="http://schemas.openxmlformats.org/officeDocument/2006/relationships" ax:classid="{8BD21D40-EC42-11CE-9E0D-00AA006002F3}" r:id="rId1" ax:persistence="persistStreamInit"/>
</file>

<file path=xl/activeX/activeX96.xml><?xml version="1.0" encoding="utf-8"?>
<ax:ocx xmlns:ax="http://schemas.microsoft.com/office/2006/activeX" xmlns:r="http://schemas.openxmlformats.org/officeDocument/2006/relationships" ax:classid="{8BD21D40-EC42-11CE-9E0D-00AA006002F3}" r:id="rId1" ax:persistence="persistStreamInit"/>
</file>

<file path=xl/activeX/activeX97.xml><?xml version="1.0" encoding="utf-8"?>
<ax:ocx xmlns:ax="http://schemas.microsoft.com/office/2006/activeX" xmlns:r="http://schemas.openxmlformats.org/officeDocument/2006/relationships" ax:classid="{8BD21D40-EC42-11CE-9E0D-00AA006002F3}" r:id="rId1" ax:persistence="persistStreamInit"/>
</file>

<file path=xl/activeX/activeX98.xml><?xml version="1.0" encoding="utf-8"?>
<ax:ocx xmlns:ax="http://schemas.microsoft.com/office/2006/activeX" xmlns:r="http://schemas.openxmlformats.org/officeDocument/2006/relationships" ax:classid="{8BD21D40-EC42-11CE-9E0D-00AA006002F3}" r:id="rId1" ax:persistence="persistStreamInit"/>
</file>

<file path=xl/activeX/activeX99.xml><?xml version="1.0" encoding="utf-8"?>
<ax:ocx xmlns:ax="http://schemas.microsoft.com/office/2006/activeX" xmlns:r="http://schemas.openxmlformats.org/officeDocument/2006/relationships" ax:classid="{8BD21D40-EC42-11CE-9E0D-00AA006002F3}" r:id="rId1" ax:persistence="persistStreamInit"/>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0.jpeg"/></Relationships>
</file>

<file path=xl/drawings/_rels/vmlDrawing1.vml.rels><?xml version="1.0" encoding="UTF-8" standalone="yes"?>
<Relationships xmlns="http://schemas.openxmlformats.org/package/2006/relationships"><Relationship Id="rId8" Type="http://schemas.openxmlformats.org/officeDocument/2006/relationships/image" Target="../media/image9.wmf"/><Relationship Id="rId7" Type="http://schemas.openxmlformats.org/officeDocument/2006/relationships/image" Target="../media/image8.wmf"/><Relationship Id="rId6" Type="http://schemas.openxmlformats.org/officeDocument/2006/relationships/image" Target="../media/image7.wmf"/><Relationship Id="rId5" Type="http://schemas.openxmlformats.org/officeDocument/2006/relationships/image" Target="../media/image6.wmf"/><Relationship Id="rId4" Type="http://schemas.openxmlformats.org/officeDocument/2006/relationships/image" Target="../media/image5.wmf"/><Relationship Id="rId3" Type="http://schemas.openxmlformats.org/officeDocument/2006/relationships/image" Target="../media/image4.wmf"/><Relationship Id="rId2" Type="http://schemas.openxmlformats.org/officeDocument/2006/relationships/image" Target="../media/image3.wmf"/><Relationship Id="rId1" Type="http://schemas.openxmlformats.org/officeDocument/2006/relationships/image" Target="../media/image2.w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1.w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12.wmf"/><Relationship Id="rId1" Type="http://schemas.openxmlformats.org/officeDocument/2006/relationships/image" Target="../media/image11.wmf"/></Relationships>
</file>

<file path=xl/drawings/_rels/vmlDrawing3.vml.rels><?xml version="1.0" encoding="UTF-8" standalone="yes"?>
<Relationships xmlns="http://schemas.openxmlformats.org/package/2006/relationships"><Relationship Id="rId6" Type="http://schemas.openxmlformats.org/officeDocument/2006/relationships/image" Target="../media/image18.wmf"/><Relationship Id="rId5" Type="http://schemas.openxmlformats.org/officeDocument/2006/relationships/image" Target="../media/image17.wmf"/><Relationship Id="rId4" Type="http://schemas.openxmlformats.org/officeDocument/2006/relationships/image" Target="../media/image16.wmf"/><Relationship Id="rId3" Type="http://schemas.openxmlformats.org/officeDocument/2006/relationships/image" Target="../media/image15.wmf"/><Relationship Id="rId2" Type="http://schemas.openxmlformats.org/officeDocument/2006/relationships/image" Target="../media/image14.wmf"/><Relationship Id="rId1" Type="http://schemas.openxmlformats.org/officeDocument/2006/relationships/image" Target="../media/image13.w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1.w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1.wmf"/></Relationships>
</file>

<file path=xl/drawings/_rels/vmlDrawing6.vml.rels><?xml version="1.0" encoding="UTF-8" standalone="yes"?>
<Relationships xmlns="http://schemas.openxmlformats.org/package/2006/relationships"><Relationship Id="rId2" Type="http://schemas.openxmlformats.org/officeDocument/2006/relationships/image" Target="../media/image19.wmf"/><Relationship Id="rId1" Type="http://schemas.openxmlformats.org/officeDocument/2006/relationships/image" Target="../media/image11.w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1.w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1.wmf"/></Relationships>
</file>

<file path=xl/drawings/_rels/vmlDrawing9.v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1.wmf"/></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17780</xdr:colOff>
          <xdr:row>12</xdr:row>
          <xdr:rowOff>46990</xdr:rowOff>
        </xdr:from>
        <xdr:to>
          <xdr:col>2</xdr:col>
          <xdr:colOff>172720</xdr:colOff>
          <xdr:row>12</xdr:row>
          <xdr:rowOff>189865</xdr:rowOff>
        </xdr:to>
        <xdr:sp>
          <xdr:nvSpPr>
            <xdr:cNvPr id="12460" name="CheckBox1" hidden="1">
              <a:extLst>
                <a:ext uri="{63B3BB69-23CF-44E3-9099-C40C66FF867C}">
                  <a14:compatExt spid="_x0000_s12460"/>
                </a:ext>
              </a:extLst>
            </xdr:cNvPr>
            <xdr:cNvSpPr/>
          </xdr:nvSpPr>
          <xdr:spPr>
            <a:xfrm>
              <a:off x="1682750" y="3247390"/>
              <a:ext cx="154940"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xdr:colOff>
          <xdr:row>12</xdr:row>
          <xdr:rowOff>46355</xdr:rowOff>
        </xdr:from>
        <xdr:to>
          <xdr:col>3</xdr:col>
          <xdr:colOff>173355</xdr:colOff>
          <xdr:row>12</xdr:row>
          <xdr:rowOff>189230</xdr:rowOff>
        </xdr:to>
        <xdr:sp>
          <xdr:nvSpPr>
            <xdr:cNvPr id="12461" name="CheckBox2" hidden="1">
              <a:extLst>
                <a:ext uri="{63B3BB69-23CF-44E3-9099-C40C66FF867C}">
                  <a14:compatExt spid="_x0000_s12461"/>
                </a:ext>
              </a:extLst>
            </xdr:cNvPr>
            <xdr:cNvSpPr/>
          </xdr:nvSpPr>
          <xdr:spPr>
            <a:xfrm>
              <a:off x="3007360" y="3246755"/>
              <a:ext cx="154940"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xdr:colOff>
          <xdr:row>12</xdr:row>
          <xdr:rowOff>45720</xdr:rowOff>
        </xdr:from>
        <xdr:to>
          <xdr:col>4</xdr:col>
          <xdr:colOff>158115</xdr:colOff>
          <xdr:row>12</xdr:row>
          <xdr:rowOff>188595</xdr:rowOff>
        </xdr:to>
        <xdr:sp>
          <xdr:nvSpPr>
            <xdr:cNvPr id="12462" name="CheckBox3" hidden="1">
              <a:extLst>
                <a:ext uri="{63B3BB69-23CF-44E3-9099-C40C66FF867C}">
                  <a14:compatExt spid="_x0000_s12462"/>
                </a:ext>
              </a:extLst>
            </xdr:cNvPr>
            <xdr:cNvSpPr/>
          </xdr:nvSpPr>
          <xdr:spPr>
            <a:xfrm>
              <a:off x="4316095" y="3246120"/>
              <a:ext cx="154940"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xdr:colOff>
          <xdr:row>12</xdr:row>
          <xdr:rowOff>46990</xdr:rowOff>
        </xdr:from>
        <xdr:to>
          <xdr:col>5</xdr:col>
          <xdr:colOff>175260</xdr:colOff>
          <xdr:row>12</xdr:row>
          <xdr:rowOff>189865</xdr:rowOff>
        </xdr:to>
        <xdr:sp>
          <xdr:nvSpPr>
            <xdr:cNvPr id="12463" name="CheckBox4" hidden="1">
              <a:extLst>
                <a:ext uri="{63B3BB69-23CF-44E3-9099-C40C66FF867C}">
                  <a14:compatExt spid="_x0000_s12463"/>
                </a:ext>
              </a:extLst>
            </xdr:cNvPr>
            <xdr:cNvSpPr/>
          </xdr:nvSpPr>
          <xdr:spPr>
            <a:xfrm>
              <a:off x="5501005" y="3247390"/>
              <a:ext cx="154940"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17780</xdr:colOff>
          <xdr:row>13</xdr:row>
          <xdr:rowOff>53340</xdr:rowOff>
        </xdr:from>
        <xdr:to>
          <xdr:col>2</xdr:col>
          <xdr:colOff>172720</xdr:colOff>
          <xdr:row>13</xdr:row>
          <xdr:rowOff>196215</xdr:rowOff>
        </xdr:to>
        <xdr:sp>
          <xdr:nvSpPr>
            <xdr:cNvPr id="12464" name="CheckBox5" hidden="1">
              <a:extLst>
                <a:ext uri="{63B3BB69-23CF-44E3-9099-C40C66FF867C}">
                  <a14:compatExt spid="_x0000_s12464"/>
                </a:ext>
              </a:extLst>
            </xdr:cNvPr>
            <xdr:cNvSpPr/>
          </xdr:nvSpPr>
          <xdr:spPr>
            <a:xfrm>
              <a:off x="1682750" y="3482340"/>
              <a:ext cx="154940"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xdr:colOff>
          <xdr:row>13</xdr:row>
          <xdr:rowOff>52705</xdr:rowOff>
        </xdr:from>
        <xdr:to>
          <xdr:col>3</xdr:col>
          <xdr:colOff>173355</xdr:colOff>
          <xdr:row>13</xdr:row>
          <xdr:rowOff>195580</xdr:rowOff>
        </xdr:to>
        <xdr:sp>
          <xdr:nvSpPr>
            <xdr:cNvPr id="12465" name="CheckBox6" hidden="1">
              <a:extLst>
                <a:ext uri="{63B3BB69-23CF-44E3-9099-C40C66FF867C}">
                  <a14:compatExt spid="_x0000_s12465"/>
                </a:ext>
              </a:extLst>
            </xdr:cNvPr>
            <xdr:cNvSpPr/>
          </xdr:nvSpPr>
          <xdr:spPr>
            <a:xfrm>
              <a:off x="3007360" y="3481705"/>
              <a:ext cx="154940"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xdr:colOff>
          <xdr:row>13</xdr:row>
          <xdr:rowOff>52070</xdr:rowOff>
        </xdr:from>
        <xdr:to>
          <xdr:col>4</xdr:col>
          <xdr:colOff>158115</xdr:colOff>
          <xdr:row>13</xdr:row>
          <xdr:rowOff>194945</xdr:rowOff>
        </xdr:to>
        <xdr:sp>
          <xdr:nvSpPr>
            <xdr:cNvPr id="12466" name="CheckBox7" hidden="1">
              <a:extLst>
                <a:ext uri="{63B3BB69-23CF-44E3-9099-C40C66FF867C}">
                  <a14:compatExt spid="_x0000_s12466"/>
                </a:ext>
              </a:extLst>
            </xdr:cNvPr>
            <xdr:cNvSpPr/>
          </xdr:nvSpPr>
          <xdr:spPr>
            <a:xfrm>
              <a:off x="4316095" y="3481070"/>
              <a:ext cx="154940"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xdr:colOff>
          <xdr:row>13</xdr:row>
          <xdr:rowOff>53340</xdr:rowOff>
        </xdr:from>
        <xdr:to>
          <xdr:col>5</xdr:col>
          <xdr:colOff>175260</xdr:colOff>
          <xdr:row>13</xdr:row>
          <xdr:rowOff>196215</xdr:rowOff>
        </xdr:to>
        <xdr:sp>
          <xdr:nvSpPr>
            <xdr:cNvPr id="12467" name="CheckBox8" hidden="1">
              <a:extLst>
                <a:ext uri="{63B3BB69-23CF-44E3-9099-C40C66FF867C}">
                  <a14:compatExt spid="_x0000_s12467"/>
                </a:ext>
              </a:extLst>
            </xdr:cNvPr>
            <xdr:cNvSpPr/>
          </xdr:nvSpPr>
          <xdr:spPr>
            <a:xfrm>
              <a:off x="5501005" y="3482340"/>
              <a:ext cx="154940"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17780</xdr:colOff>
          <xdr:row>14</xdr:row>
          <xdr:rowOff>51435</xdr:rowOff>
        </xdr:from>
        <xdr:to>
          <xdr:col>2</xdr:col>
          <xdr:colOff>172720</xdr:colOff>
          <xdr:row>14</xdr:row>
          <xdr:rowOff>194310</xdr:rowOff>
        </xdr:to>
        <xdr:sp>
          <xdr:nvSpPr>
            <xdr:cNvPr id="12468" name="CheckBox9" hidden="1">
              <a:extLst>
                <a:ext uri="{63B3BB69-23CF-44E3-9099-C40C66FF867C}">
                  <a14:compatExt spid="_x0000_s12468"/>
                </a:ext>
              </a:extLst>
            </xdr:cNvPr>
            <xdr:cNvSpPr/>
          </xdr:nvSpPr>
          <xdr:spPr>
            <a:xfrm>
              <a:off x="1682750" y="3709035"/>
              <a:ext cx="154940"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xdr:colOff>
          <xdr:row>14</xdr:row>
          <xdr:rowOff>51435</xdr:rowOff>
        </xdr:from>
        <xdr:to>
          <xdr:col>4</xdr:col>
          <xdr:colOff>158115</xdr:colOff>
          <xdr:row>14</xdr:row>
          <xdr:rowOff>194310</xdr:rowOff>
        </xdr:to>
        <xdr:sp>
          <xdr:nvSpPr>
            <xdr:cNvPr id="12470" name="CheckBox11" hidden="1">
              <a:extLst>
                <a:ext uri="{63B3BB69-23CF-44E3-9099-C40C66FF867C}">
                  <a14:compatExt spid="_x0000_s12470"/>
                </a:ext>
              </a:extLst>
            </xdr:cNvPr>
            <xdr:cNvSpPr/>
          </xdr:nvSpPr>
          <xdr:spPr>
            <a:xfrm>
              <a:off x="4316095" y="3709035"/>
              <a:ext cx="154940"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17780</xdr:colOff>
          <xdr:row>15</xdr:row>
          <xdr:rowOff>45720</xdr:rowOff>
        </xdr:from>
        <xdr:to>
          <xdr:col>2</xdr:col>
          <xdr:colOff>172720</xdr:colOff>
          <xdr:row>15</xdr:row>
          <xdr:rowOff>188595</xdr:rowOff>
        </xdr:to>
        <xdr:sp>
          <xdr:nvSpPr>
            <xdr:cNvPr id="12472" name="CheckBox10" hidden="1">
              <a:extLst>
                <a:ext uri="{63B3BB69-23CF-44E3-9099-C40C66FF867C}">
                  <a14:compatExt spid="_x0000_s12472"/>
                </a:ext>
              </a:extLst>
            </xdr:cNvPr>
            <xdr:cNvSpPr/>
          </xdr:nvSpPr>
          <xdr:spPr>
            <a:xfrm>
              <a:off x="1682750" y="3931920"/>
              <a:ext cx="154940"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xdr:colOff>
          <xdr:row>15</xdr:row>
          <xdr:rowOff>46355</xdr:rowOff>
        </xdr:from>
        <xdr:to>
          <xdr:col>3</xdr:col>
          <xdr:colOff>173355</xdr:colOff>
          <xdr:row>15</xdr:row>
          <xdr:rowOff>189230</xdr:rowOff>
        </xdr:to>
        <xdr:sp>
          <xdr:nvSpPr>
            <xdr:cNvPr id="12473" name="CheckBox12" hidden="1">
              <a:extLst>
                <a:ext uri="{63B3BB69-23CF-44E3-9099-C40C66FF867C}">
                  <a14:compatExt spid="_x0000_s12473"/>
                </a:ext>
              </a:extLst>
            </xdr:cNvPr>
            <xdr:cNvSpPr/>
          </xdr:nvSpPr>
          <xdr:spPr>
            <a:xfrm>
              <a:off x="3007360" y="3932555"/>
              <a:ext cx="154940"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xdr:colOff>
          <xdr:row>15</xdr:row>
          <xdr:rowOff>45720</xdr:rowOff>
        </xdr:from>
        <xdr:to>
          <xdr:col>4</xdr:col>
          <xdr:colOff>158115</xdr:colOff>
          <xdr:row>15</xdr:row>
          <xdr:rowOff>188595</xdr:rowOff>
        </xdr:to>
        <xdr:sp>
          <xdr:nvSpPr>
            <xdr:cNvPr id="12474" name="CheckBox13" hidden="1">
              <a:extLst>
                <a:ext uri="{63B3BB69-23CF-44E3-9099-C40C66FF867C}">
                  <a14:compatExt spid="_x0000_s12474"/>
                </a:ext>
              </a:extLst>
            </xdr:cNvPr>
            <xdr:cNvSpPr/>
          </xdr:nvSpPr>
          <xdr:spPr>
            <a:xfrm>
              <a:off x="4316095" y="3931920"/>
              <a:ext cx="154940"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xdr:colOff>
          <xdr:row>15</xdr:row>
          <xdr:rowOff>46355</xdr:rowOff>
        </xdr:from>
        <xdr:to>
          <xdr:col>5</xdr:col>
          <xdr:colOff>175260</xdr:colOff>
          <xdr:row>15</xdr:row>
          <xdr:rowOff>189230</xdr:rowOff>
        </xdr:to>
        <xdr:sp>
          <xdr:nvSpPr>
            <xdr:cNvPr id="12475" name="CheckBox14" hidden="1">
              <a:extLst>
                <a:ext uri="{63B3BB69-23CF-44E3-9099-C40C66FF867C}">
                  <a14:compatExt spid="_x0000_s12475"/>
                </a:ext>
              </a:extLst>
            </xdr:cNvPr>
            <xdr:cNvSpPr/>
          </xdr:nvSpPr>
          <xdr:spPr>
            <a:xfrm>
              <a:off x="5501005" y="3932555"/>
              <a:ext cx="154940"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17780</xdr:colOff>
          <xdr:row>16</xdr:row>
          <xdr:rowOff>64135</xdr:rowOff>
        </xdr:from>
        <xdr:to>
          <xdr:col>2</xdr:col>
          <xdr:colOff>172720</xdr:colOff>
          <xdr:row>16</xdr:row>
          <xdr:rowOff>207010</xdr:rowOff>
        </xdr:to>
        <xdr:sp>
          <xdr:nvSpPr>
            <xdr:cNvPr id="12476" name="CheckBox15" hidden="1">
              <a:extLst>
                <a:ext uri="{63B3BB69-23CF-44E3-9099-C40C66FF867C}">
                  <a14:compatExt spid="_x0000_s12476"/>
                </a:ext>
              </a:extLst>
            </xdr:cNvPr>
            <xdr:cNvSpPr/>
          </xdr:nvSpPr>
          <xdr:spPr>
            <a:xfrm>
              <a:off x="1682750" y="4178935"/>
              <a:ext cx="154940"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xdr:colOff>
          <xdr:row>16</xdr:row>
          <xdr:rowOff>64135</xdr:rowOff>
        </xdr:from>
        <xdr:to>
          <xdr:col>3</xdr:col>
          <xdr:colOff>173355</xdr:colOff>
          <xdr:row>16</xdr:row>
          <xdr:rowOff>207010</xdr:rowOff>
        </xdr:to>
        <xdr:sp>
          <xdr:nvSpPr>
            <xdr:cNvPr id="12477" name="CheckBox16" hidden="1">
              <a:extLst>
                <a:ext uri="{63B3BB69-23CF-44E3-9099-C40C66FF867C}">
                  <a14:compatExt spid="_x0000_s12477"/>
                </a:ext>
              </a:extLst>
            </xdr:cNvPr>
            <xdr:cNvSpPr/>
          </xdr:nvSpPr>
          <xdr:spPr>
            <a:xfrm>
              <a:off x="3007360" y="4178935"/>
              <a:ext cx="154940"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xdr:colOff>
          <xdr:row>16</xdr:row>
          <xdr:rowOff>62865</xdr:rowOff>
        </xdr:from>
        <xdr:to>
          <xdr:col>4</xdr:col>
          <xdr:colOff>158115</xdr:colOff>
          <xdr:row>16</xdr:row>
          <xdr:rowOff>205740</xdr:rowOff>
        </xdr:to>
        <xdr:sp>
          <xdr:nvSpPr>
            <xdr:cNvPr id="12478" name="CheckBox17" hidden="1">
              <a:extLst>
                <a:ext uri="{63B3BB69-23CF-44E3-9099-C40C66FF867C}">
                  <a14:compatExt spid="_x0000_s12478"/>
                </a:ext>
              </a:extLst>
            </xdr:cNvPr>
            <xdr:cNvSpPr/>
          </xdr:nvSpPr>
          <xdr:spPr>
            <a:xfrm>
              <a:off x="4316095" y="4177665"/>
              <a:ext cx="154940"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xdr:colOff>
          <xdr:row>16</xdr:row>
          <xdr:rowOff>64770</xdr:rowOff>
        </xdr:from>
        <xdr:to>
          <xdr:col>5</xdr:col>
          <xdr:colOff>175260</xdr:colOff>
          <xdr:row>16</xdr:row>
          <xdr:rowOff>207645</xdr:rowOff>
        </xdr:to>
        <xdr:sp>
          <xdr:nvSpPr>
            <xdr:cNvPr id="12479" name="CheckBox18" hidden="1">
              <a:extLst>
                <a:ext uri="{63B3BB69-23CF-44E3-9099-C40C66FF867C}">
                  <a14:compatExt spid="_x0000_s12479"/>
                </a:ext>
              </a:extLst>
            </xdr:cNvPr>
            <xdr:cNvSpPr/>
          </xdr:nvSpPr>
          <xdr:spPr>
            <a:xfrm>
              <a:off x="5501005" y="4179570"/>
              <a:ext cx="154940"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17780</xdr:colOff>
          <xdr:row>17</xdr:row>
          <xdr:rowOff>50165</xdr:rowOff>
        </xdr:from>
        <xdr:to>
          <xdr:col>2</xdr:col>
          <xdr:colOff>172720</xdr:colOff>
          <xdr:row>17</xdr:row>
          <xdr:rowOff>193040</xdr:rowOff>
        </xdr:to>
        <xdr:sp>
          <xdr:nvSpPr>
            <xdr:cNvPr id="12480" name="CheckBox19" hidden="1">
              <a:extLst>
                <a:ext uri="{63B3BB69-23CF-44E3-9099-C40C66FF867C}">
                  <a14:compatExt spid="_x0000_s12480"/>
                </a:ext>
              </a:extLst>
            </xdr:cNvPr>
            <xdr:cNvSpPr/>
          </xdr:nvSpPr>
          <xdr:spPr>
            <a:xfrm>
              <a:off x="1682750" y="4393565"/>
              <a:ext cx="154940"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xdr:colOff>
          <xdr:row>17</xdr:row>
          <xdr:rowOff>50165</xdr:rowOff>
        </xdr:from>
        <xdr:to>
          <xdr:col>3</xdr:col>
          <xdr:colOff>173355</xdr:colOff>
          <xdr:row>17</xdr:row>
          <xdr:rowOff>193040</xdr:rowOff>
        </xdr:to>
        <xdr:sp>
          <xdr:nvSpPr>
            <xdr:cNvPr id="12481" name="CheckBox20" hidden="1">
              <a:extLst>
                <a:ext uri="{63B3BB69-23CF-44E3-9099-C40C66FF867C}">
                  <a14:compatExt spid="_x0000_s12481"/>
                </a:ext>
              </a:extLst>
            </xdr:cNvPr>
            <xdr:cNvSpPr/>
          </xdr:nvSpPr>
          <xdr:spPr>
            <a:xfrm>
              <a:off x="3007360" y="4393565"/>
              <a:ext cx="154940"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xdr:colOff>
          <xdr:row>17</xdr:row>
          <xdr:rowOff>49530</xdr:rowOff>
        </xdr:from>
        <xdr:to>
          <xdr:col>4</xdr:col>
          <xdr:colOff>158750</xdr:colOff>
          <xdr:row>17</xdr:row>
          <xdr:rowOff>192405</xdr:rowOff>
        </xdr:to>
        <xdr:sp>
          <xdr:nvSpPr>
            <xdr:cNvPr id="12483" name="CheckBox22" hidden="1">
              <a:extLst>
                <a:ext uri="{63B3BB69-23CF-44E3-9099-C40C66FF867C}">
                  <a14:compatExt spid="_x0000_s12483"/>
                </a:ext>
              </a:extLst>
            </xdr:cNvPr>
            <xdr:cNvSpPr/>
          </xdr:nvSpPr>
          <xdr:spPr>
            <a:xfrm>
              <a:off x="4316730" y="4392930"/>
              <a:ext cx="154940"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15875</xdr:colOff>
          <xdr:row>18</xdr:row>
          <xdr:rowOff>69850</xdr:rowOff>
        </xdr:from>
        <xdr:to>
          <xdr:col>2</xdr:col>
          <xdr:colOff>170815</xdr:colOff>
          <xdr:row>18</xdr:row>
          <xdr:rowOff>212725</xdr:rowOff>
        </xdr:to>
        <xdr:sp>
          <xdr:nvSpPr>
            <xdr:cNvPr id="12484" name="CheckBox23" hidden="1">
              <a:extLst>
                <a:ext uri="{63B3BB69-23CF-44E3-9099-C40C66FF867C}">
                  <a14:compatExt spid="_x0000_s12484"/>
                </a:ext>
              </a:extLst>
            </xdr:cNvPr>
            <xdr:cNvSpPr/>
          </xdr:nvSpPr>
          <xdr:spPr>
            <a:xfrm>
              <a:off x="1680845" y="4641850"/>
              <a:ext cx="154940"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xdr:colOff>
          <xdr:row>18</xdr:row>
          <xdr:rowOff>69215</xdr:rowOff>
        </xdr:from>
        <xdr:to>
          <xdr:col>4</xdr:col>
          <xdr:colOff>158115</xdr:colOff>
          <xdr:row>18</xdr:row>
          <xdr:rowOff>212090</xdr:rowOff>
        </xdr:to>
        <xdr:sp>
          <xdr:nvSpPr>
            <xdr:cNvPr id="12486" name="CheckBox25" hidden="1">
              <a:extLst>
                <a:ext uri="{63B3BB69-23CF-44E3-9099-C40C66FF867C}">
                  <a14:compatExt spid="_x0000_s12486"/>
                </a:ext>
              </a:extLst>
            </xdr:cNvPr>
            <xdr:cNvSpPr/>
          </xdr:nvSpPr>
          <xdr:spPr>
            <a:xfrm>
              <a:off x="4316095" y="4641215"/>
              <a:ext cx="154940"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19685</xdr:colOff>
          <xdr:row>19</xdr:row>
          <xdr:rowOff>175260</xdr:rowOff>
        </xdr:from>
        <xdr:to>
          <xdr:col>2</xdr:col>
          <xdr:colOff>174625</xdr:colOff>
          <xdr:row>19</xdr:row>
          <xdr:rowOff>318135</xdr:rowOff>
        </xdr:to>
        <xdr:sp>
          <xdr:nvSpPr>
            <xdr:cNvPr id="12488" name="CheckBox27" hidden="1">
              <a:extLst>
                <a:ext uri="{63B3BB69-23CF-44E3-9099-C40C66FF867C}">
                  <a14:compatExt spid="_x0000_s12488"/>
                </a:ext>
              </a:extLst>
            </xdr:cNvPr>
            <xdr:cNvSpPr/>
          </xdr:nvSpPr>
          <xdr:spPr>
            <a:xfrm>
              <a:off x="1684655" y="4975860"/>
              <a:ext cx="154940"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xdr:colOff>
          <xdr:row>19</xdr:row>
          <xdr:rowOff>175260</xdr:rowOff>
        </xdr:from>
        <xdr:to>
          <xdr:col>4</xdr:col>
          <xdr:colOff>158750</xdr:colOff>
          <xdr:row>19</xdr:row>
          <xdr:rowOff>318135</xdr:rowOff>
        </xdr:to>
        <xdr:sp>
          <xdr:nvSpPr>
            <xdr:cNvPr id="12490" name="CheckBox29" hidden="1">
              <a:extLst>
                <a:ext uri="{63B3BB69-23CF-44E3-9099-C40C66FF867C}">
                  <a14:compatExt spid="_x0000_s12490"/>
                </a:ext>
              </a:extLst>
            </xdr:cNvPr>
            <xdr:cNvSpPr/>
          </xdr:nvSpPr>
          <xdr:spPr>
            <a:xfrm>
              <a:off x="4316730" y="4975860"/>
              <a:ext cx="154940"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17780</xdr:colOff>
          <xdr:row>20</xdr:row>
          <xdr:rowOff>50165</xdr:rowOff>
        </xdr:from>
        <xdr:to>
          <xdr:col>2</xdr:col>
          <xdr:colOff>172720</xdr:colOff>
          <xdr:row>20</xdr:row>
          <xdr:rowOff>193040</xdr:rowOff>
        </xdr:to>
        <xdr:sp>
          <xdr:nvSpPr>
            <xdr:cNvPr id="12492" name="CheckBox31" hidden="1">
              <a:extLst>
                <a:ext uri="{63B3BB69-23CF-44E3-9099-C40C66FF867C}">
                  <a14:compatExt spid="_x0000_s12492"/>
                </a:ext>
              </a:extLst>
            </xdr:cNvPr>
            <xdr:cNvSpPr/>
          </xdr:nvSpPr>
          <xdr:spPr>
            <a:xfrm>
              <a:off x="1682750" y="5307965"/>
              <a:ext cx="154940"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xdr:colOff>
          <xdr:row>20</xdr:row>
          <xdr:rowOff>50165</xdr:rowOff>
        </xdr:from>
        <xdr:to>
          <xdr:col>3</xdr:col>
          <xdr:colOff>173355</xdr:colOff>
          <xdr:row>20</xdr:row>
          <xdr:rowOff>193040</xdr:rowOff>
        </xdr:to>
        <xdr:sp>
          <xdr:nvSpPr>
            <xdr:cNvPr id="12493" name="CheckBox32" hidden="1">
              <a:extLst>
                <a:ext uri="{63B3BB69-23CF-44E3-9099-C40C66FF867C}">
                  <a14:compatExt spid="_x0000_s12493"/>
                </a:ext>
              </a:extLst>
            </xdr:cNvPr>
            <xdr:cNvSpPr/>
          </xdr:nvSpPr>
          <xdr:spPr>
            <a:xfrm>
              <a:off x="3007360" y="5307965"/>
              <a:ext cx="154940"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xdr:colOff>
          <xdr:row>20</xdr:row>
          <xdr:rowOff>50165</xdr:rowOff>
        </xdr:from>
        <xdr:to>
          <xdr:col>4</xdr:col>
          <xdr:colOff>158115</xdr:colOff>
          <xdr:row>20</xdr:row>
          <xdr:rowOff>193040</xdr:rowOff>
        </xdr:to>
        <xdr:sp>
          <xdr:nvSpPr>
            <xdr:cNvPr id="12494" name="CheckBox33" hidden="1">
              <a:extLst>
                <a:ext uri="{63B3BB69-23CF-44E3-9099-C40C66FF867C}">
                  <a14:compatExt spid="_x0000_s12494"/>
                </a:ext>
              </a:extLst>
            </xdr:cNvPr>
            <xdr:cNvSpPr/>
          </xdr:nvSpPr>
          <xdr:spPr>
            <a:xfrm>
              <a:off x="4316095" y="5307965"/>
              <a:ext cx="154940"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xdr:colOff>
          <xdr:row>20</xdr:row>
          <xdr:rowOff>50165</xdr:rowOff>
        </xdr:from>
        <xdr:to>
          <xdr:col>5</xdr:col>
          <xdr:colOff>175895</xdr:colOff>
          <xdr:row>20</xdr:row>
          <xdr:rowOff>193040</xdr:rowOff>
        </xdr:to>
        <xdr:sp>
          <xdr:nvSpPr>
            <xdr:cNvPr id="12495" name="CheckBox34" hidden="1">
              <a:extLst>
                <a:ext uri="{63B3BB69-23CF-44E3-9099-C40C66FF867C}">
                  <a14:compatExt spid="_x0000_s12495"/>
                </a:ext>
              </a:extLst>
            </xdr:cNvPr>
            <xdr:cNvSpPr/>
          </xdr:nvSpPr>
          <xdr:spPr>
            <a:xfrm>
              <a:off x="5501640" y="5307965"/>
              <a:ext cx="154940"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17780</xdr:colOff>
          <xdr:row>21</xdr:row>
          <xdr:rowOff>50165</xdr:rowOff>
        </xdr:from>
        <xdr:to>
          <xdr:col>2</xdr:col>
          <xdr:colOff>172720</xdr:colOff>
          <xdr:row>21</xdr:row>
          <xdr:rowOff>193040</xdr:rowOff>
        </xdr:to>
        <xdr:sp>
          <xdr:nvSpPr>
            <xdr:cNvPr id="12496" name="CheckBox35" hidden="1">
              <a:extLst>
                <a:ext uri="{63B3BB69-23CF-44E3-9099-C40C66FF867C}">
                  <a14:compatExt spid="_x0000_s12496"/>
                </a:ext>
              </a:extLst>
            </xdr:cNvPr>
            <xdr:cNvSpPr/>
          </xdr:nvSpPr>
          <xdr:spPr>
            <a:xfrm>
              <a:off x="1682750" y="5536565"/>
              <a:ext cx="154940"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xdr:colOff>
          <xdr:row>21</xdr:row>
          <xdr:rowOff>50165</xdr:rowOff>
        </xdr:from>
        <xdr:to>
          <xdr:col>4</xdr:col>
          <xdr:colOff>158115</xdr:colOff>
          <xdr:row>21</xdr:row>
          <xdr:rowOff>193040</xdr:rowOff>
        </xdr:to>
        <xdr:sp>
          <xdr:nvSpPr>
            <xdr:cNvPr id="12498" name="CheckBox37" hidden="1">
              <a:extLst>
                <a:ext uri="{63B3BB69-23CF-44E3-9099-C40C66FF867C}">
                  <a14:compatExt spid="_x0000_s12498"/>
                </a:ext>
              </a:extLst>
            </xdr:cNvPr>
            <xdr:cNvSpPr/>
          </xdr:nvSpPr>
          <xdr:spPr>
            <a:xfrm>
              <a:off x="4316095" y="5536565"/>
              <a:ext cx="154940"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17780</xdr:colOff>
          <xdr:row>22</xdr:row>
          <xdr:rowOff>55880</xdr:rowOff>
        </xdr:from>
        <xdr:to>
          <xdr:col>2</xdr:col>
          <xdr:colOff>172720</xdr:colOff>
          <xdr:row>22</xdr:row>
          <xdr:rowOff>198755</xdr:rowOff>
        </xdr:to>
        <xdr:sp>
          <xdr:nvSpPr>
            <xdr:cNvPr id="12500" name="CheckBox39" hidden="1">
              <a:extLst>
                <a:ext uri="{63B3BB69-23CF-44E3-9099-C40C66FF867C}">
                  <a14:compatExt spid="_x0000_s12500"/>
                </a:ext>
              </a:extLst>
            </xdr:cNvPr>
            <xdr:cNvSpPr/>
          </xdr:nvSpPr>
          <xdr:spPr>
            <a:xfrm>
              <a:off x="1682750" y="5770880"/>
              <a:ext cx="154940"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xdr:colOff>
          <xdr:row>22</xdr:row>
          <xdr:rowOff>55880</xdr:rowOff>
        </xdr:from>
        <xdr:to>
          <xdr:col>3</xdr:col>
          <xdr:colOff>177165</xdr:colOff>
          <xdr:row>22</xdr:row>
          <xdr:rowOff>198755</xdr:rowOff>
        </xdr:to>
        <xdr:sp>
          <xdr:nvSpPr>
            <xdr:cNvPr id="12501" name="CheckBox40" hidden="1">
              <a:extLst>
                <a:ext uri="{63B3BB69-23CF-44E3-9099-C40C66FF867C}">
                  <a14:compatExt spid="_x0000_s12501"/>
                </a:ext>
              </a:extLst>
            </xdr:cNvPr>
            <xdr:cNvSpPr/>
          </xdr:nvSpPr>
          <xdr:spPr>
            <a:xfrm>
              <a:off x="3011170" y="5770880"/>
              <a:ext cx="154940"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xdr:colOff>
          <xdr:row>22</xdr:row>
          <xdr:rowOff>54610</xdr:rowOff>
        </xdr:from>
        <xdr:to>
          <xdr:col>4</xdr:col>
          <xdr:colOff>158115</xdr:colOff>
          <xdr:row>22</xdr:row>
          <xdr:rowOff>197485</xdr:rowOff>
        </xdr:to>
        <xdr:sp>
          <xdr:nvSpPr>
            <xdr:cNvPr id="12502" name="CheckBox41" hidden="1">
              <a:extLst>
                <a:ext uri="{63B3BB69-23CF-44E3-9099-C40C66FF867C}">
                  <a14:compatExt spid="_x0000_s12502"/>
                </a:ext>
              </a:extLst>
            </xdr:cNvPr>
            <xdr:cNvSpPr/>
          </xdr:nvSpPr>
          <xdr:spPr>
            <a:xfrm>
              <a:off x="4316095" y="5769610"/>
              <a:ext cx="154940"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xdr:colOff>
          <xdr:row>22</xdr:row>
          <xdr:rowOff>55880</xdr:rowOff>
        </xdr:from>
        <xdr:to>
          <xdr:col>5</xdr:col>
          <xdr:colOff>172720</xdr:colOff>
          <xdr:row>22</xdr:row>
          <xdr:rowOff>198755</xdr:rowOff>
        </xdr:to>
        <xdr:sp>
          <xdr:nvSpPr>
            <xdr:cNvPr id="12503" name="CheckBox42" hidden="1">
              <a:extLst>
                <a:ext uri="{63B3BB69-23CF-44E3-9099-C40C66FF867C}">
                  <a14:compatExt spid="_x0000_s12503"/>
                </a:ext>
              </a:extLst>
            </xdr:cNvPr>
            <xdr:cNvSpPr/>
          </xdr:nvSpPr>
          <xdr:spPr>
            <a:xfrm>
              <a:off x="5497830" y="5770880"/>
              <a:ext cx="155575"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17780</xdr:colOff>
          <xdr:row>23</xdr:row>
          <xdr:rowOff>49530</xdr:rowOff>
        </xdr:from>
        <xdr:to>
          <xdr:col>2</xdr:col>
          <xdr:colOff>172720</xdr:colOff>
          <xdr:row>23</xdr:row>
          <xdr:rowOff>192405</xdr:rowOff>
        </xdr:to>
        <xdr:sp>
          <xdr:nvSpPr>
            <xdr:cNvPr id="12504" name="CheckBox43" hidden="1">
              <a:extLst>
                <a:ext uri="{63B3BB69-23CF-44E3-9099-C40C66FF867C}">
                  <a14:compatExt spid="_x0000_s12504"/>
                </a:ext>
              </a:extLst>
            </xdr:cNvPr>
            <xdr:cNvSpPr/>
          </xdr:nvSpPr>
          <xdr:spPr>
            <a:xfrm>
              <a:off x="1682750" y="5993130"/>
              <a:ext cx="154940"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xdr:colOff>
          <xdr:row>23</xdr:row>
          <xdr:rowOff>48260</xdr:rowOff>
        </xdr:from>
        <xdr:to>
          <xdr:col>4</xdr:col>
          <xdr:colOff>158115</xdr:colOff>
          <xdr:row>23</xdr:row>
          <xdr:rowOff>191135</xdr:rowOff>
        </xdr:to>
        <xdr:sp>
          <xdr:nvSpPr>
            <xdr:cNvPr id="12506" name="CheckBox45" hidden="1">
              <a:extLst>
                <a:ext uri="{63B3BB69-23CF-44E3-9099-C40C66FF867C}">
                  <a14:compatExt spid="_x0000_s12506"/>
                </a:ext>
              </a:extLst>
            </xdr:cNvPr>
            <xdr:cNvSpPr/>
          </xdr:nvSpPr>
          <xdr:spPr>
            <a:xfrm>
              <a:off x="4316095" y="5991860"/>
              <a:ext cx="154940"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17780</xdr:colOff>
          <xdr:row>24</xdr:row>
          <xdr:rowOff>43180</xdr:rowOff>
        </xdr:from>
        <xdr:to>
          <xdr:col>2</xdr:col>
          <xdr:colOff>172720</xdr:colOff>
          <xdr:row>24</xdr:row>
          <xdr:rowOff>186055</xdr:rowOff>
        </xdr:to>
        <xdr:sp>
          <xdr:nvSpPr>
            <xdr:cNvPr id="12508" name="CheckBox47" hidden="1">
              <a:extLst>
                <a:ext uri="{63B3BB69-23CF-44E3-9099-C40C66FF867C}">
                  <a14:compatExt spid="_x0000_s12508"/>
                </a:ext>
              </a:extLst>
            </xdr:cNvPr>
            <xdr:cNvSpPr/>
          </xdr:nvSpPr>
          <xdr:spPr>
            <a:xfrm>
              <a:off x="1682750" y="6215380"/>
              <a:ext cx="154940"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xdr:colOff>
          <xdr:row>24</xdr:row>
          <xdr:rowOff>43180</xdr:rowOff>
        </xdr:from>
        <xdr:to>
          <xdr:col>4</xdr:col>
          <xdr:colOff>158115</xdr:colOff>
          <xdr:row>24</xdr:row>
          <xdr:rowOff>186055</xdr:rowOff>
        </xdr:to>
        <xdr:sp>
          <xdr:nvSpPr>
            <xdr:cNvPr id="12510" name="CheckBox49" hidden="1">
              <a:extLst>
                <a:ext uri="{63B3BB69-23CF-44E3-9099-C40C66FF867C}">
                  <a14:compatExt spid="_x0000_s12510"/>
                </a:ext>
              </a:extLst>
            </xdr:cNvPr>
            <xdr:cNvSpPr/>
          </xdr:nvSpPr>
          <xdr:spPr>
            <a:xfrm>
              <a:off x="4316095" y="6215380"/>
              <a:ext cx="154940"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17780</xdr:colOff>
          <xdr:row>28</xdr:row>
          <xdr:rowOff>48895</xdr:rowOff>
        </xdr:from>
        <xdr:to>
          <xdr:col>2</xdr:col>
          <xdr:colOff>172720</xdr:colOff>
          <xdr:row>28</xdr:row>
          <xdr:rowOff>191770</xdr:rowOff>
        </xdr:to>
        <xdr:sp>
          <xdr:nvSpPr>
            <xdr:cNvPr id="12512" name="CheckBox24" hidden="1">
              <a:extLst>
                <a:ext uri="{63B3BB69-23CF-44E3-9099-C40C66FF867C}">
                  <a14:compatExt spid="_x0000_s12512"/>
                </a:ext>
              </a:extLst>
            </xdr:cNvPr>
            <xdr:cNvSpPr/>
          </xdr:nvSpPr>
          <xdr:spPr>
            <a:xfrm>
              <a:off x="1682750" y="7135495"/>
              <a:ext cx="154940"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28</xdr:row>
          <xdr:rowOff>48895</xdr:rowOff>
        </xdr:from>
        <xdr:to>
          <xdr:col>3</xdr:col>
          <xdr:colOff>177800</xdr:colOff>
          <xdr:row>28</xdr:row>
          <xdr:rowOff>191770</xdr:rowOff>
        </xdr:to>
        <xdr:sp>
          <xdr:nvSpPr>
            <xdr:cNvPr id="12513" name="CheckBox26" hidden="1">
              <a:extLst>
                <a:ext uri="{63B3BB69-23CF-44E3-9099-C40C66FF867C}">
                  <a14:compatExt spid="_x0000_s12513"/>
                </a:ext>
              </a:extLst>
            </xdr:cNvPr>
            <xdr:cNvSpPr/>
          </xdr:nvSpPr>
          <xdr:spPr>
            <a:xfrm>
              <a:off x="3011805" y="7135495"/>
              <a:ext cx="154940"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xdr:colOff>
          <xdr:row>28</xdr:row>
          <xdr:rowOff>48260</xdr:rowOff>
        </xdr:from>
        <xdr:to>
          <xdr:col>4</xdr:col>
          <xdr:colOff>159385</xdr:colOff>
          <xdr:row>28</xdr:row>
          <xdr:rowOff>191135</xdr:rowOff>
        </xdr:to>
        <xdr:sp>
          <xdr:nvSpPr>
            <xdr:cNvPr id="12514" name="CheckBox28" hidden="1">
              <a:extLst>
                <a:ext uri="{63B3BB69-23CF-44E3-9099-C40C66FF867C}">
                  <a14:compatExt spid="_x0000_s12514"/>
                </a:ext>
              </a:extLst>
            </xdr:cNvPr>
            <xdr:cNvSpPr/>
          </xdr:nvSpPr>
          <xdr:spPr>
            <a:xfrm>
              <a:off x="4316730" y="7134860"/>
              <a:ext cx="155575"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xdr:colOff>
          <xdr:row>28</xdr:row>
          <xdr:rowOff>48895</xdr:rowOff>
        </xdr:from>
        <xdr:to>
          <xdr:col>5</xdr:col>
          <xdr:colOff>169545</xdr:colOff>
          <xdr:row>28</xdr:row>
          <xdr:rowOff>191770</xdr:rowOff>
        </xdr:to>
        <xdr:sp>
          <xdr:nvSpPr>
            <xdr:cNvPr id="12515" name="CheckBox30" hidden="1">
              <a:extLst>
                <a:ext uri="{63B3BB69-23CF-44E3-9099-C40C66FF867C}">
                  <a14:compatExt spid="_x0000_s12515"/>
                </a:ext>
              </a:extLst>
            </xdr:cNvPr>
            <xdr:cNvSpPr/>
          </xdr:nvSpPr>
          <xdr:spPr>
            <a:xfrm>
              <a:off x="5495290" y="7135495"/>
              <a:ext cx="154940"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xdr:row>
          <xdr:rowOff>54610</xdr:rowOff>
        </xdr:from>
        <xdr:to>
          <xdr:col>2</xdr:col>
          <xdr:colOff>164465</xdr:colOff>
          <xdr:row>6</xdr:row>
          <xdr:rowOff>197485</xdr:rowOff>
        </xdr:to>
        <xdr:sp>
          <xdr:nvSpPr>
            <xdr:cNvPr id="12516" name="CheckBox36" hidden="1">
              <a:extLst>
                <a:ext uri="{63B3BB69-23CF-44E3-9099-C40C66FF867C}">
                  <a14:compatExt spid="_x0000_s12516"/>
                </a:ext>
              </a:extLst>
            </xdr:cNvPr>
            <xdr:cNvSpPr/>
          </xdr:nvSpPr>
          <xdr:spPr>
            <a:xfrm>
              <a:off x="1674495" y="1883410"/>
              <a:ext cx="154940"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xdr:colOff>
          <xdr:row>6</xdr:row>
          <xdr:rowOff>54610</xdr:rowOff>
        </xdr:from>
        <xdr:to>
          <xdr:col>3</xdr:col>
          <xdr:colOff>173355</xdr:colOff>
          <xdr:row>6</xdr:row>
          <xdr:rowOff>197485</xdr:rowOff>
        </xdr:to>
        <xdr:sp>
          <xdr:nvSpPr>
            <xdr:cNvPr id="12517" name="CheckBox38" hidden="1">
              <a:extLst>
                <a:ext uri="{63B3BB69-23CF-44E3-9099-C40C66FF867C}">
                  <a14:compatExt spid="_x0000_s12517"/>
                </a:ext>
              </a:extLst>
            </xdr:cNvPr>
            <xdr:cNvSpPr/>
          </xdr:nvSpPr>
          <xdr:spPr>
            <a:xfrm>
              <a:off x="3007360" y="1883410"/>
              <a:ext cx="154940"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xdr:colOff>
          <xdr:row>6</xdr:row>
          <xdr:rowOff>54610</xdr:rowOff>
        </xdr:from>
        <xdr:to>
          <xdr:col>4</xdr:col>
          <xdr:colOff>158115</xdr:colOff>
          <xdr:row>6</xdr:row>
          <xdr:rowOff>197485</xdr:rowOff>
        </xdr:to>
        <xdr:sp>
          <xdr:nvSpPr>
            <xdr:cNvPr id="12518" name="CheckBox46" hidden="1">
              <a:extLst>
                <a:ext uri="{63B3BB69-23CF-44E3-9099-C40C66FF867C}">
                  <a14:compatExt spid="_x0000_s12518"/>
                </a:ext>
              </a:extLst>
            </xdr:cNvPr>
            <xdr:cNvSpPr/>
          </xdr:nvSpPr>
          <xdr:spPr>
            <a:xfrm>
              <a:off x="4316095" y="1883410"/>
              <a:ext cx="154940"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12065</xdr:colOff>
          <xdr:row>6</xdr:row>
          <xdr:rowOff>54610</xdr:rowOff>
        </xdr:from>
        <xdr:to>
          <xdr:col>5</xdr:col>
          <xdr:colOff>167005</xdr:colOff>
          <xdr:row>6</xdr:row>
          <xdr:rowOff>197485</xdr:rowOff>
        </xdr:to>
        <xdr:sp>
          <xdr:nvSpPr>
            <xdr:cNvPr id="12519" name="CheckBox48" hidden="1">
              <a:extLst>
                <a:ext uri="{63B3BB69-23CF-44E3-9099-C40C66FF867C}">
                  <a14:compatExt spid="_x0000_s12519"/>
                </a:ext>
              </a:extLst>
            </xdr:cNvPr>
            <xdr:cNvSpPr/>
          </xdr:nvSpPr>
          <xdr:spPr>
            <a:xfrm>
              <a:off x="5492750" y="1883410"/>
              <a:ext cx="154940"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15875</xdr:colOff>
          <xdr:row>5</xdr:row>
          <xdr:rowOff>46990</xdr:rowOff>
        </xdr:from>
        <xdr:to>
          <xdr:col>2</xdr:col>
          <xdr:colOff>170815</xdr:colOff>
          <xdr:row>5</xdr:row>
          <xdr:rowOff>189865</xdr:rowOff>
        </xdr:to>
        <xdr:sp>
          <xdr:nvSpPr>
            <xdr:cNvPr id="12520" name="CheckBox50" hidden="1">
              <a:extLst>
                <a:ext uri="{63B3BB69-23CF-44E3-9099-C40C66FF867C}">
                  <a14:compatExt spid="_x0000_s12520"/>
                </a:ext>
              </a:extLst>
            </xdr:cNvPr>
            <xdr:cNvSpPr/>
          </xdr:nvSpPr>
          <xdr:spPr>
            <a:xfrm>
              <a:off x="1680845" y="1647190"/>
              <a:ext cx="154940"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xdr:colOff>
          <xdr:row>5</xdr:row>
          <xdr:rowOff>46990</xdr:rowOff>
        </xdr:from>
        <xdr:to>
          <xdr:col>3</xdr:col>
          <xdr:colOff>173355</xdr:colOff>
          <xdr:row>5</xdr:row>
          <xdr:rowOff>189865</xdr:rowOff>
        </xdr:to>
        <xdr:sp>
          <xdr:nvSpPr>
            <xdr:cNvPr id="12521" name="CheckBox51" hidden="1">
              <a:extLst>
                <a:ext uri="{63B3BB69-23CF-44E3-9099-C40C66FF867C}">
                  <a14:compatExt spid="_x0000_s12521"/>
                </a:ext>
              </a:extLst>
            </xdr:cNvPr>
            <xdr:cNvSpPr/>
          </xdr:nvSpPr>
          <xdr:spPr>
            <a:xfrm>
              <a:off x="3007360" y="1647190"/>
              <a:ext cx="154940"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xdr:colOff>
          <xdr:row>5</xdr:row>
          <xdr:rowOff>46990</xdr:rowOff>
        </xdr:from>
        <xdr:to>
          <xdr:col>4</xdr:col>
          <xdr:colOff>158115</xdr:colOff>
          <xdr:row>5</xdr:row>
          <xdr:rowOff>189865</xdr:rowOff>
        </xdr:to>
        <xdr:sp>
          <xdr:nvSpPr>
            <xdr:cNvPr id="12522" name="CheckBox52" hidden="1">
              <a:extLst>
                <a:ext uri="{63B3BB69-23CF-44E3-9099-C40C66FF867C}">
                  <a14:compatExt spid="_x0000_s12522"/>
                </a:ext>
              </a:extLst>
            </xdr:cNvPr>
            <xdr:cNvSpPr/>
          </xdr:nvSpPr>
          <xdr:spPr>
            <a:xfrm>
              <a:off x="4316095" y="1647190"/>
              <a:ext cx="154940"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xdr:colOff>
          <xdr:row>5</xdr:row>
          <xdr:rowOff>46990</xdr:rowOff>
        </xdr:from>
        <xdr:to>
          <xdr:col>5</xdr:col>
          <xdr:colOff>173355</xdr:colOff>
          <xdr:row>5</xdr:row>
          <xdr:rowOff>189865</xdr:rowOff>
        </xdr:to>
        <xdr:sp>
          <xdr:nvSpPr>
            <xdr:cNvPr id="12523" name="CheckBox53" hidden="1">
              <a:extLst>
                <a:ext uri="{63B3BB69-23CF-44E3-9099-C40C66FF867C}">
                  <a14:compatExt spid="_x0000_s12523"/>
                </a:ext>
              </a:extLst>
            </xdr:cNvPr>
            <xdr:cNvSpPr/>
          </xdr:nvSpPr>
          <xdr:spPr>
            <a:xfrm>
              <a:off x="5499100" y="1647190"/>
              <a:ext cx="154940"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xdr:colOff>
          <xdr:row>2</xdr:row>
          <xdr:rowOff>53340</xdr:rowOff>
        </xdr:from>
        <xdr:to>
          <xdr:col>2</xdr:col>
          <xdr:colOff>177165</xdr:colOff>
          <xdr:row>2</xdr:row>
          <xdr:rowOff>196215</xdr:rowOff>
        </xdr:to>
        <xdr:sp>
          <xdr:nvSpPr>
            <xdr:cNvPr id="12524" name="CheckBox54" hidden="1">
              <a:extLst>
                <a:ext uri="{63B3BB69-23CF-44E3-9099-C40C66FF867C}">
                  <a14:compatExt spid="_x0000_s12524"/>
                </a:ext>
              </a:extLst>
            </xdr:cNvPr>
            <xdr:cNvSpPr/>
          </xdr:nvSpPr>
          <xdr:spPr>
            <a:xfrm>
              <a:off x="1687195" y="510540"/>
              <a:ext cx="154940"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xdr:colOff>
          <xdr:row>2</xdr:row>
          <xdr:rowOff>52070</xdr:rowOff>
        </xdr:from>
        <xdr:to>
          <xdr:col>3</xdr:col>
          <xdr:colOff>173355</xdr:colOff>
          <xdr:row>2</xdr:row>
          <xdr:rowOff>194945</xdr:rowOff>
        </xdr:to>
        <xdr:sp>
          <xdr:nvSpPr>
            <xdr:cNvPr id="12525" name="CheckBox55" hidden="1">
              <a:extLst>
                <a:ext uri="{63B3BB69-23CF-44E3-9099-C40C66FF867C}">
                  <a14:compatExt spid="_x0000_s12525"/>
                </a:ext>
              </a:extLst>
            </xdr:cNvPr>
            <xdr:cNvSpPr/>
          </xdr:nvSpPr>
          <xdr:spPr>
            <a:xfrm>
              <a:off x="3007360" y="509270"/>
              <a:ext cx="154940"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xdr:colOff>
          <xdr:row>2</xdr:row>
          <xdr:rowOff>52070</xdr:rowOff>
        </xdr:from>
        <xdr:to>
          <xdr:col>4</xdr:col>
          <xdr:colOff>158115</xdr:colOff>
          <xdr:row>2</xdr:row>
          <xdr:rowOff>194945</xdr:rowOff>
        </xdr:to>
        <xdr:sp>
          <xdr:nvSpPr>
            <xdr:cNvPr id="12526" name="CheckBox56" hidden="1">
              <a:extLst>
                <a:ext uri="{63B3BB69-23CF-44E3-9099-C40C66FF867C}">
                  <a14:compatExt spid="_x0000_s12526"/>
                </a:ext>
              </a:extLst>
            </xdr:cNvPr>
            <xdr:cNvSpPr/>
          </xdr:nvSpPr>
          <xdr:spPr>
            <a:xfrm>
              <a:off x="4316095" y="509270"/>
              <a:ext cx="154940"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3</xdr:row>
          <xdr:rowOff>177800</xdr:rowOff>
        </xdr:from>
        <xdr:to>
          <xdr:col>2</xdr:col>
          <xdr:colOff>170180</xdr:colOff>
          <xdr:row>3</xdr:row>
          <xdr:rowOff>320675</xdr:rowOff>
        </xdr:to>
        <xdr:sp>
          <xdr:nvSpPr>
            <xdr:cNvPr id="12528" name="CheckBox58" hidden="1">
              <a:extLst>
                <a:ext uri="{63B3BB69-23CF-44E3-9099-C40C66FF867C}">
                  <a14:compatExt spid="_x0000_s12528"/>
                </a:ext>
              </a:extLst>
            </xdr:cNvPr>
            <xdr:cNvSpPr/>
          </xdr:nvSpPr>
          <xdr:spPr>
            <a:xfrm>
              <a:off x="1680210" y="863600"/>
              <a:ext cx="154940"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xdr:colOff>
          <xdr:row>3</xdr:row>
          <xdr:rowOff>177800</xdr:rowOff>
        </xdr:from>
        <xdr:to>
          <xdr:col>3</xdr:col>
          <xdr:colOff>173355</xdr:colOff>
          <xdr:row>3</xdr:row>
          <xdr:rowOff>320675</xdr:rowOff>
        </xdr:to>
        <xdr:sp>
          <xdr:nvSpPr>
            <xdr:cNvPr id="12529" name="CheckBox59" hidden="1">
              <a:extLst>
                <a:ext uri="{63B3BB69-23CF-44E3-9099-C40C66FF867C}">
                  <a14:compatExt spid="_x0000_s12529"/>
                </a:ext>
              </a:extLst>
            </xdr:cNvPr>
            <xdr:cNvSpPr/>
          </xdr:nvSpPr>
          <xdr:spPr>
            <a:xfrm>
              <a:off x="3007360" y="863600"/>
              <a:ext cx="154940"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xdr:colOff>
          <xdr:row>4</xdr:row>
          <xdr:rowOff>155575</xdr:rowOff>
        </xdr:from>
        <xdr:to>
          <xdr:col>2</xdr:col>
          <xdr:colOff>156210</xdr:colOff>
          <xdr:row>4</xdr:row>
          <xdr:rowOff>298450</xdr:rowOff>
        </xdr:to>
        <xdr:sp>
          <xdr:nvSpPr>
            <xdr:cNvPr id="12532" name="CheckBox62" hidden="1">
              <a:extLst>
                <a:ext uri="{63B3BB69-23CF-44E3-9099-C40C66FF867C}">
                  <a14:compatExt spid="_x0000_s12532"/>
                </a:ext>
              </a:extLst>
            </xdr:cNvPr>
            <xdr:cNvSpPr/>
          </xdr:nvSpPr>
          <xdr:spPr>
            <a:xfrm>
              <a:off x="1666240" y="1298575"/>
              <a:ext cx="154940"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xdr:colOff>
          <xdr:row>4</xdr:row>
          <xdr:rowOff>155575</xdr:rowOff>
        </xdr:from>
        <xdr:to>
          <xdr:col>3</xdr:col>
          <xdr:colOff>173355</xdr:colOff>
          <xdr:row>4</xdr:row>
          <xdr:rowOff>298450</xdr:rowOff>
        </xdr:to>
        <xdr:sp>
          <xdr:nvSpPr>
            <xdr:cNvPr id="12533" name="CheckBox63" hidden="1">
              <a:extLst>
                <a:ext uri="{63B3BB69-23CF-44E3-9099-C40C66FF867C}">
                  <a14:compatExt spid="_x0000_s12533"/>
                </a:ext>
              </a:extLst>
            </xdr:cNvPr>
            <xdr:cNvSpPr/>
          </xdr:nvSpPr>
          <xdr:spPr>
            <a:xfrm>
              <a:off x="3007360" y="1298575"/>
              <a:ext cx="154940"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xdr:colOff>
          <xdr:row>25</xdr:row>
          <xdr:rowOff>63500</xdr:rowOff>
        </xdr:from>
        <xdr:to>
          <xdr:col>2</xdr:col>
          <xdr:colOff>175895</xdr:colOff>
          <xdr:row>25</xdr:row>
          <xdr:rowOff>206375</xdr:rowOff>
        </xdr:to>
        <xdr:sp>
          <xdr:nvSpPr>
            <xdr:cNvPr id="12536" name="CheckBox44" hidden="1">
              <a:extLst>
                <a:ext uri="{63B3BB69-23CF-44E3-9099-C40C66FF867C}">
                  <a14:compatExt spid="_x0000_s12536"/>
                </a:ext>
              </a:extLst>
            </xdr:cNvPr>
            <xdr:cNvSpPr/>
          </xdr:nvSpPr>
          <xdr:spPr>
            <a:xfrm>
              <a:off x="1685925" y="6464300"/>
              <a:ext cx="154940"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xdr:colOff>
          <xdr:row>25</xdr:row>
          <xdr:rowOff>63500</xdr:rowOff>
        </xdr:from>
        <xdr:to>
          <xdr:col>3</xdr:col>
          <xdr:colOff>165735</xdr:colOff>
          <xdr:row>25</xdr:row>
          <xdr:rowOff>206375</xdr:rowOff>
        </xdr:to>
        <xdr:sp>
          <xdr:nvSpPr>
            <xdr:cNvPr id="12537" name="CheckBox57" hidden="1">
              <a:extLst>
                <a:ext uri="{63B3BB69-23CF-44E3-9099-C40C66FF867C}">
                  <a14:compatExt spid="_x0000_s12537"/>
                </a:ext>
              </a:extLst>
            </xdr:cNvPr>
            <xdr:cNvSpPr/>
          </xdr:nvSpPr>
          <xdr:spPr>
            <a:xfrm>
              <a:off x="2999740" y="6464300"/>
              <a:ext cx="154940"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xdr:colOff>
          <xdr:row>7</xdr:row>
          <xdr:rowOff>53975</xdr:rowOff>
        </xdr:from>
        <xdr:to>
          <xdr:col>2</xdr:col>
          <xdr:colOff>163830</xdr:colOff>
          <xdr:row>7</xdr:row>
          <xdr:rowOff>196850</xdr:rowOff>
        </xdr:to>
        <xdr:sp>
          <xdr:nvSpPr>
            <xdr:cNvPr id="12538" name="CheckBox60" hidden="1">
              <a:extLst>
                <a:ext uri="{63B3BB69-23CF-44E3-9099-C40C66FF867C}">
                  <a14:compatExt spid="_x0000_s12538"/>
                </a:ext>
              </a:extLst>
            </xdr:cNvPr>
            <xdr:cNvSpPr/>
          </xdr:nvSpPr>
          <xdr:spPr>
            <a:xfrm>
              <a:off x="1673860" y="2111375"/>
              <a:ext cx="154940"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xdr:row>
          <xdr:rowOff>53340</xdr:rowOff>
        </xdr:from>
        <xdr:to>
          <xdr:col>3</xdr:col>
          <xdr:colOff>173990</xdr:colOff>
          <xdr:row>7</xdr:row>
          <xdr:rowOff>196215</xdr:rowOff>
        </xdr:to>
        <xdr:sp>
          <xdr:nvSpPr>
            <xdr:cNvPr id="12539" name="CheckBox61" hidden="1">
              <a:extLst>
                <a:ext uri="{63B3BB69-23CF-44E3-9099-C40C66FF867C}">
                  <a14:compatExt spid="_x0000_s12539"/>
                </a:ext>
              </a:extLst>
            </xdr:cNvPr>
            <xdr:cNvSpPr/>
          </xdr:nvSpPr>
          <xdr:spPr>
            <a:xfrm>
              <a:off x="3007995" y="2110740"/>
              <a:ext cx="154940"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692785</xdr:colOff>
          <xdr:row>30</xdr:row>
          <xdr:rowOff>57150</xdr:rowOff>
        </xdr:from>
        <xdr:to>
          <xdr:col>2</xdr:col>
          <xdr:colOff>124460</xdr:colOff>
          <xdr:row>30</xdr:row>
          <xdr:rowOff>200025</xdr:rowOff>
        </xdr:to>
        <xdr:sp>
          <xdr:nvSpPr>
            <xdr:cNvPr id="12540" name="CheckBox64" hidden="1">
              <a:extLst>
                <a:ext uri="{63B3BB69-23CF-44E3-9099-C40C66FF867C}">
                  <a14:compatExt spid="_x0000_s12540"/>
                </a:ext>
              </a:extLst>
            </xdr:cNvPr>
            <xdr:cNvSpPr/>
          </xdr:nvSpPr>
          <xdr:spPr>
            <a:xfrm>
              <a:off x="1605280" y="7600950"/>
              <a:ext cx="184150" cy="142875"/>
            </a:xfrm>
            <a:prstGeom prst="rect">
              <a:avLst/>
            </a:prstGeom>
          </xdr:spPr>
        </xdr:sp>
        <xdr:clientData/>
      </xdr:twoCellAnchor>
    </mc:Choice>
    <mc:Fallback/>
  </mc:AlternateContent>
  <xdr:twoCellAnchor editAs="oneCell">
    <xdr:from>
      <xdr:col>5</xdr:col>
      <xdr:colOff>668020</xdr:colOff>
      <xdr:row>6</xdr:row>
      <xdr:rowOff>55245</xdr:rowOff>
    </xdr:from>
    <xdr:to>
      <xdr:col>5</xdr:col>
      <xdr:colOff>874395</xdr:colOff>
      <xdr:row>6</xdr:row>
      <xdr:rowOff>187325</xdr:rowOff>
    </xdr:to>
    <xdr:pic>
      <xdr:nvPicPr>
        <xdr:cNvPr id="4" name="ID_3BD66EEC692644D598DEBFEECEE3E949"/>
        <xdr:cNvPicPr>
          <a:picLocks noChangeAspect="1"/>
        </xdr:cNvPicPr>
      </xdr:nvPicPr>
      <xdr:blipFill>
        <a:blip r:embed="rId1"/>
        <a:stretch>
          <a:fillRect/>
        </a:stretch>
      </xdr:blipFill>
      <xdr:spPr>
        <a:xfrm>
          <a:off x="6148705" y="1884045"/>
          <a:ext cx="206375" cy="13208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3</xdr:col>
          <xdr:colOff>18415</xdr:colOff>
          <xdr:row>14</xdr:row>
          <xdr:rowOff>51435</xdr:rowOff>
        </xdr:from>
        <xdr:to>
          <xdr:col>3</xdr:col>
          <xdr:colOff>173355</xdr:colOff>
          <xdr:row>14</xdr:row>
          <xdr:rowOff>194310</xdr:rowOff>
        </xdr:to>
        <xdr:sp>
          <xdr:nvSpPr>
            <xdr:cNvPr id="12541" name="CheckBox65" hidden="1">
              <a:extLst>
                <a:ext uri="{63B3BB69-23CF-44E3-9099-C40C66FF867C}">
                  <a14:compatExt spid="_x0000_s12541"/>
                </a:ext>
              </a:extLst>
            </xdr:cNvPr>
            <xdr:cNvSpPr/>
          </xdr:nvSpPr>
          <xdr:spPr>
            <a:xfrm>
              <a:off x="3007360" y="3709035"/>
              <a:ext cx="154940" cy="142875"/>
            </a:xfrm>
            <a:prstGeom prst="rect">
              <a:avLst/>
            </a:prstGeom>
          </xdr:spPr>
        </xdr:sp>
        <xdr:clientData/>
      </xdr:twoCellAnchor>
    </mc:Choice>
    <mc:Fallback/>
  </mc:AlternateContent>
</xdr:wsDr>
</file>

<file path=xl/drawings/drawing10.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12</xdr:col>
          <xdr:colOff>626745</xdr:colOff>
          <xdr:row>33</xdr:row>
          <xdr:rowOff>179705</xdr:rowOff>
        </xdr:from>
        <xdr:to>
          <xdr:col>13</xdr:col>
          <xdr:colOff>0</xdr:colOff>
          <xdr:row>34</xdr:row>
          <xdr:rowOff>53975</xdr:rowOff>
        </xdr:to>
        <xdr:sp>
          <xdr:nvSpPr>
            <xdr:cNvPr id="35903" name="CheckBox4" hidden="1">
              <a:extLst>
                <a:ext uri="{63B3BB69-23CF-44E3-9099-C40C66FF867C}">
                  <a14:compatExt spid="_x0000_s35903"/>
                </a:ext>
              </a:extLst>
            </xdr:cNvPr>
            <xdr:cNvSpPr/>
          </xdr:nvSpPr>
          <xdr:spPr>
            <a:xfrm>
              <a:off x="7793355" y="7541895"/>
              <a:ext cx="115570" cy="14160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305435</xdr:colOff>
          <xdr:row>33</xdr:row>
          <xdr:rowOff>179705</xdr:rowOff>
        </xdr:from>
        <xdr:to>
          <xdr:col>13</xdr:col>
          <xdr:colOff>439420</xdr:colOff>
          <xdr:row>34</xdr:row>
          <xdr:rowOff>53975</xdr:rowOff>
        </xdr:to>
        <xdr:sp>
          <xdr:nvSpPr>
            <xdr:cNvPr id="35904" name="CheckBox1" hidden="1">
              <a:extLst>
                <a:ext uri="{63B3BB69-23CF-44E3-9099-C40C66FF867C}">
                  <a14:compatExt spid="_x0000_s35904"/>
                </a:ext>
              </a:extLst>
            </xdr:cNvPr>
            <xdr:cNvSpPr/>
          </xdr:nvSpPr>
          <xdr:spPr>
            <a:xfrm>
              <a:off x="8214360" y="7541895"/>
              <a:ext cx="133985" cy="14160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761365</xdr:colOff>
          <xdr:row>33</xdr:row>
          <xdr:rowOff>179705</xdr:rowOff>
        </xdr:from>
        <xdr:to>
          <xdr:col>14</xdr:col>
          <xdr:colOff>111760</xdr:colOff>
          <xdr:row>34</xdr:row>
          <xdr:rowOff>53975</xdr:rowOff>
        </xdr:to>
        <xdr:sp>
          <xdr:nvSpPr>
            <xdr:cNvPr id="35905" name="CheckBox2" hidden="1">
              <a:extLst>
                <a:ext uri="{63B3BB69-23CF-44E3-9099-C40C66FF867C}">
                  <a14:compatExt spid="_x0000_s35905"/>
                </a:ext>
              </a:extLst>
            </xdr:cNvPr>
            <xdr:cNvSpPr/>
          </xdr:nvSpPr>
          <xdr:spPr>
            <a:xfrm>
              <a:off x="8646795" y="7541895"/>
              <a:ext cx="111760" cy="14160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377825</xdr:colOff>
          <xdr:row>33</xdr:row>
          <xdr:rowOff>179705</xdr:rowOff>
        </xdr:from>
        <xdr:to>
          <xdr:col>14</xdr:col>
          <xdr:colOff>511810</xdr:colOff>
          <xdr:row>34</xdr:row>
          <xdr:rowOff>53975</xdr:rowOff>
        </xdr:to>
        <xdr:sp>
          <xdr:nvSpPr>
            <xdr:cNvPr id="35906" name="CheckBox3" hidden="1">
              <a:extLst>
                <a:ext uri="{63B3BB69-23CF-44E3-9099-C40C66FF867C}">
                  <a14:compatExt spid="_x0000_s35906"/>
                </a:ext>
              </a:extLst>
            </xdr:cNvPr>
            <xdr:cNvSpPr/>
          </xdr:nvSpPr>
          <xdr:spPr>
            <a:xfrm>
              <a:off x="9024620" y="7541895"/>
              <a:ext cx="133985" cy="14160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636905</xdr:colOff>
          <xdr:row>34</xdr:row>
          <xdr:rowOff>84455</xdr:rowOff>
        </xdr:from>
        <xdr:to>
          <xdr:col>13</xdr:col>
          <xdr:colOff>0</xdr:colOff>
          <xdr:row>34</xdr:row>
          <xdr:rowOff>226060</xdr:rowOff>
        </xdr:to>
        <xdr:sp>
          <xdr:nvSpPr>
            <xdr:cNvPr id="35907" name="CheckBox5" hidden="1">
              <a:extLst>
                <a:ext uri="{63B3BB69-23CF-44E3-9099-C40C66FF867C}">
                  <a14:compatExt spid="_x0000_s35907"/>
                </a:ext>
              </a:extLst>
            </xdr:cNvPr>
            <xdr:cNvSpPr/>
          </xdr:nvSpPr>
          <xdr:spPr>
            <a:xfrm>
              <a:off x="7803515" y="7713980"/>
              <a:ext cx="105410" cy="14160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761365</xdr:colOff>
          <xdr:row>34</xdr:row>
          <xdr:rowOff>74930</xdr:rowOff>
        </xdr:from>
        <xdr:to>
          <xdr:col>14</xdr:col>
          <xdr:colOff>111760</xdr:colOff>
          <xdr:row>34</xdr:row>
          <xdr:rowOff>216535</xdr:rowOff>
        </xdr:to>
        <xdr:sp>
          <xdr:nvSpPr>
            <xdr:cNvPr id="35908" name="CheckBox6" hidden="1">
              <a:extLst>
                <a:ext uri="{63B3BB69-23CF-44E3-9099-C40C66FF867C}">
                  <a14:compatExt spid="_x0000_s35908"/>
                </a:ext>
              </a:extLst>
            </xdr:cNvPr>
            <xdr:cNvSpPr/>
          </xdr:nvSpPr>
          <xdr:spPr>
            <a:xfrm>
              <a:off x="8646795" y="7704455"/>
              <a:ext cx="111760" cy="141605"/>
            </a:xfrm>
            <a:prstGeom prst="rect">
              <a:avLst/>
            </a:prstGeom>
          </xdr:spPr>
        </xdr:sp>
        <xdr:clientData/>
      </xdr:twoCellAnchor>
    </mc:Choice>
    <mc:Fallback/>
  </mc:AlternateContent>
</xdr:wsDr>
</file>

<file path=xl/drawings/drawing2.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absolute">
        <xdr:from>
          <xdr:col>14</xdr:col>
          <xdr:colOff>31750</xdr:colOff>
          <xdr:row>84</xdr:row>
          <xdr:rowOff>59055</xdr:rowOff>
        </xdr:from>
        <xdr:to>
          <xdr:col>14</xdr:col>
          <xdr:colOff>173990</xdr:colOff>
          <xdr:row>84</xdr:row>
          <xdr:rowOff>202565</xdr:rowOff>
        </xdr:to>
        <xdr:sp>
          <xdr:nvSpPr>
            <xdr:cNvPr id="24579" name="CheckBox3" hidden="1">
              <a:extLst>
                <a:ext uri="{63B3BB69-23CF-44E3-9099-C40C66FF867C}">
                  <a14:compatExt spid="_x0000_s24579"/>
                </a:ext>
              </a:extLst>
            </xdr:cNvPr>
            <xdr:cNvSpPr/>
          </xdr:nvSpPr>
          <xdr:spPr>
            <a:xfrm>
              <a:off x="11384280" y="19032855"/>
              <a:ext cx="142240" cy="143510"/>
            </a:xfrm>
            <a:prstGeom prst="rect">
              <a:avLst/>
            </a:prstGeom>
          </xdr:spPr>
        </xdr:sp>
        <xdr:clientData/>
      </xdr:twoCellAnchor>
    </mc:Choice>
    <mc:Fallback/>
  </mc:AlternateContent>
  <xdr:twoCellAnchor editAs="oneCell">
    <xdr:from>
      <xdr:col>5</xdr:col>
      <xdr:colOff>617220</xdr:colOff>
      <xdr:row>10</xdr:row>
      <xdr:rowOff>19050</xdr:rowOff>
    </xdr:from>
    <xdr:to>
      <xdr:col>6</xdr:col>
      <xdr:colOff>104140</xdr:colOff>
      <xdr:row>10</xdr:row>
      <xdr:rowOff>218440</xdr:rowOff>
    </xdr:to>
    <xdr:pic>
      <xdr:nvPicPr>
        <xdr:cNvPr id="6" name="ID_57ACBD0008F84AD596BEF96C2B7BD81F"/>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523230" y="2076450"/>
          <a:ext cx="155575" cy="199390"/>
        </a:xfrm>
        <a:prstGeom prst="rect">
          <a:avLst/>
        </a:prstGeom>
      </xdr:spPr>
    </xdr:pic>
    <xdr:clientData/>
  </xdr:twoCellAnchor>
  <mc:AlternateContent xmlns:mc="http://schemas.openxmlformats.org/markup-compatibility/2006">
    <mc:Choice xmlns:a14="http://schemas.microsoft.com/office/drawing/2010/main" Requires="a14">
      <xdr:twoCellAnchor editAs="absolute">
        <xdr:from>
          <xdr:col>14</xdr:col>
          <xdr:colOff>41910</xdr:colOff>
          <xdr:row>85</xdr:row>
          <xdr:rowOff>49530</xdr:rowOff>
        </xdr:from>
        <xdr:to>
          <xdr:col>14</xdr:col>
          <xdr:colOff>184150</xdr:colOff>
          <xdr:row>85</xdr:row>
          <xdr:rowOff>193040</xdr:rowOff>
        </xdr:to>
        <xdr:sp>
          <xdr:nvSpPr>
            <xdr:cNvPr id="24581" name="CheckBox1" hidden="1">
              <a:extLst>
                <a:ext uri="{63B3BB69-23CF-44E3-9099-C40C66FF867C}">
                  <a14:compatExt spid="_x0000_s24581"/>
                </a:ext>
              </a:extLst>
            </xdr:cNvPr>
            <xdr:cNvSpPr/>
          </xdr:nvSpPr>
          <xdr:spPr>
            <a:xfrm>
              <a:off x="11394440" y="19251930"/>
              <a:ext cx="142240" cy="14351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27940</xdr:colOff>
          <xdr:row>84</xdr:row>
          <xdr:rowOff>59055</xdr:rowOff>
        </xdr:from>
        <xdr:to>
          <xdr:col>15</xdr:col>
          <xdr:colOff>170180</xdr:colOff>
          <xdr:row>84</xdr:row>
          <xdr:rowOff>202565</xdr:rowOff>
        </xdr:to>
        <xdr:sp>
          <xdr:nvSpPr>
            <xdr:cNvPr id="24582" name="CheckBox2" hidden="1">
              <a:extLst>
                <a:ext uri="{63B3BB69-23CF-44E3-9099-C40C66FF867C}">
                  <a14:compatExt spid="_x0000_s24582"/>
                </a:ext>
              </a:extLst>
            </xdr:cNvPr>
            <xdr:cNvSpPr/>
          </xdr:nvSpPr>
          <xdr:spPr>
            <a:xfrm>
              <a:off x="12511405" y="19032855"/>
              <a:ext cx="142240" cy="14351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37465</xdr:colOff>
          <xdr:row>85</xdr:row>
          <xdr:rowOff>48895</xdr:rowOff>
        </xdr:from>
        <xdr:to>
          <xdr:col>15</xdr:col>
          <xdr:colOff>179705</xdr:colOff>
          <xdr:row>85</xdr:row>
          <xdr:rowOff>192405</xdr:rowOff>
        </xdr:to>
        <xdr:sp>
          <xdr:nvSpPr>
            <xdr:cNvPr id="24583" name="CheckBox4" hidden="1">
              <a:extLst>
                <a:ext uri="{63B3BB69-23CF-44E3-9099-C40C66FF867C}">
                  <a14:compatExt spid="_x0000_s24583"/>
                </a:ext>
              </a:extLst>
            </xdr:cNvPr>
            <xdr:cNvSpPr/>
          </xdr:nvSpPr>
          <xdr:spPr>
            <a:xfrm>
              <a:off x="12520930" y="19251295"/>
              <a:ext cx="142240" cy="143510"/>
            </a:xfrm>
            <a:prstGeom prst="rect">
              <a:avLst/>
            </a:prstGeom>
          </xdr:spPr>
        </xdr:sp>
        <xdr:clientData/>
      </xdr:twoCellAnchor>
    </mc:Choice>
    <mc:Fallback/>
  </mc:AlternateContent>
</xdr:wsDr>
</file>

<file path=xl/drawings/drawing3.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absolute">
        <xdr:from>
          <xdr:col>13</xdr:col>
          <xdr:colOff>33020</xdr:colOff>
          <xdr:row>7</xdr:row>
          <xdr:rowOff>42545</xdr:rowOff>
        </xdr:from>
        <xdr:to>
          <xdr:col>13</xdr:col>
          <xdr:colOff>175260</xdr:colOff>
          <xdr:row>7</xdr:row>
          <xdr:rowOff>184785</xdr:rowOff>
        </xdr:to>
        <xdr:sp>
          <xdr:nvSpPr>
            <xdr:cNvPr id="25605" name="CheckBox1" hidden="1">
              <a:extLst>
                <a:ext uri="{63B3BB69-23CF-44E3-9099-C40C66FF867C}">
                  <a14:compatExt spid="_x0000_s25605"/>
                </a:ext>
              </a:extLst>
            </xdr:cNvPr>
            <xdr:cNvSpPr/>
          </xdr:nvSpPr>
          <xdr:spPr>
            <a:xfrm>
              <a:off x="10728960" y="1452245"/>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389890</xdr:colOff>
          <xdr:row>7</xdr:row>
          <xdr:rowOff>42545</xdr:rowOff>
        </xdr:from>
        <xdr:to>
          <xdr:col>14</xdr:col>
          <xdr:colOff>532130</xdr:colOff>
          <xdr:row>7</xdr:row>
          <xdr:rowOff>184150</xdr:rowOff>
        </xdr:to>
        <xdr:sp>
          <xdr:nvSpPr>
            <xdr:cNvPr id="25606" name="CheckBox2" hidden="1">
              <a:extLst>
                <a:ext uri="{63B3BB69-23CF-44E3-9099-C40C66FF867C}">
                  <a14:compatExt spid="_x0000_s25606"/>
                </a:ext>
              </a:extLst>
            </xdr:cNvPr>
            <xdr:cNvSpPr/>
          </xdr:nvSpPr>
          <xdr:spPr>
            <a:xfrm>
              <a:off x="11957685" y="1452245"/>
              <a:ext cx="142240" cy="14160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518795</xdr:colOff>
          <xdr:row>8</xdr:row>
          <xdr:rowOff>114935</xdr:rowOff>
        </xdr:from>
        <xdr:to>
          <xdr:col>13</xdr:col>
          <xdr:colOff>661035</xdr:colOff>
          <xdr:row>9</xdr:row>
          <xdr:rowOff>43180</xdr:rowOff>
        </xdr:to>
        <xdr:sp>
          <xdr:nvSpPr>
            <xdr:cNvPr id="25607" name="CheckBox3" hidden="1">
              <a:extLst>
                <a:ext uri="{63B3BB69-23CF-44E3-9099-C40C66FF867C}">
                  <a14:compatExt spid="_x0000_s25607"/>
                </a:ext>
              </a:extLst>
            </xdr:cNvPr>
            <xdr:cNvSpPr/>
          </xdr:nvSpPr>
          <xdr:spPr>
            <a:xfrm>
              <a:off x="11214735" y="1761490"/>
              <a:ext cx="142240" cy="14097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112395</xdr:colOff>
          <xdr:row>8</xdr:row>
          <xdr:rowOff>114935</xdr:rowOff>
        </xdr:from>
        <xdr:to>
          <xdr:col>14</xdr:col>
          <xdr:colOff>254635</xdr:colOff>
          <xdr:row>9</xdr:row>
          <xdr:rowOff>43180</xdr:rowOff>
        </xdr:to>
        <xdr:sp>
          <xdr:nvSpPr>
            <xdr:cNvPr id="25608" name="CheckBox4" hidden="1">
              <a:extLst>
                <a:ext uri="{63B3BB69-23CF-44E3-9099-C40C66FF867C}">
                  <a14:compatExt spid="_x0000_s25608"/>
                </a:ext>
              </a:extLst>
            </xdr:cNvPr>
            <xdr:cNvSpPr/>
          </xdr:nvSpPr>
          <xdr:spPr>
            <a:xfrm>
              <a:off x="11680190" y="1761490"/>
              <a:ext cx="142240" cy="14097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64135</xdr:colOff>
          <xdr:row>9</xdr:row>
          <xdr:rowOff>62865</xdr:rowOff>
        </xdr:from>
        <xdr:to>
          <xdr:col>13</xdr:col>
          <xdr:colOff>206375</xdr:colOff>
          <xdr:row>9</xdr:row>
          <xdr:rowOff>203835</xdr:rowOff>
        </xdr:to>
        <xdr:sp>
          <xdr:nvSpPr>
            <xdr:cNvPr id="25609" name="CheckBox5" hidden="1">
              <a:extLst>
                <a:ext uri="{63B3BB69-23CF-44E3-9099-C40C66FF867C}">
                  <a14:compatExt spid="_x0000_s25609"/>
                </a:ext>
              </a:extLst>
            </xdr:cNvPr>
            <xdr:cNvSpPr/>
          </xdr:nvSpPr>
          <xdr:spPr>
            <a:xfrm>
              <a:off x="10760075" y="1922145"/>
              <a:ext cx="142240" cy="14097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396240</xdr:colOff>
          <xdr:row>9</xdr:row>
          <xdr:rowOff>70485</xdr:rowOff>
        </xdr:from>
        <xdr:to>
          <xdr:col>13</xdr:col>
          <xdr:colOff>538480</xdr:colOff>
          <xdr:row>9</xdr:row>
          <xdr:rowOff>211455</xdr:rowOff>
        </xdr:to>
        <xdr:sp>
          <xdr:nvSpPr>
            <xdr:cNvPr id="25610" name="CheckBox6" hidden="1">
              <a:extLst>
                <a:ext uri="{63B3BB69-23CF-44E3-9099-C40C66FF867C}">
                  <a14:compatExt spid="_x0000_s25610"/>
                </a:ext>
              </a:extLst>
            </xdr:cNvPr>
            <xdr:cNvSpPr/>
          </xdr:nvSpPr>
          <xdr:spPr>
            <a:xfrm>
              <a:off x="11092180" y="1929765"/>
              <a:ext cx="142240" cy="14097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461645</xdr:colOff>
          <xdr:row>10</xdr:row>
          <xdr:rowOff>0</xdr:rowOff>
        </xdr:from>
        <xdr:to>
          <xdr:col>14</xdr:col>
          <xdr:colOff>603885</xdr:colOff>
          <xdr:row>10</xdr:row>
          <xdr:rowOff>149225</xdr:rowOff>
        </xdr:to>
        <xdr:sp>
          <xdr:nvSpPr>
            <xdr:cNvPr id="25611" name="CheckBox7" hidden="1">
              <a:extLst>
                <a:ext uri="{63B3BB69-23CF-44E3-9099-C40C66FF867C}">
                  <a14:compatExt spid="_x0000_s25611"/>
                </a:ext>
              </a:extLst>
            </xdr:cNvPr>
            <xdr:cNvSpPr/>
          </xdr:nvSpPr>
          <xdr:spPr>
            <a:xfrm>
              <a:off x="12029440" y="2099945"/>
              <a:ext cx="142240" cy="1492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227330</xdr:colOff>
          <xdr:row>10</xdr:row>
          <xdr:rowOff>10795</xdr:rowOff>
        </xdr:from>
        <xdr:to>
          <xdr:col>15</xdr:col>
          <xdr:colOff>369570</xdr:colOff>
          <xdr:row>10</xdr:row>
          <xdr:rowOff>159385</xdr:rowOff>
        </xdr:to>
        <xdr:sp>
          <xdr:nvSpPr>
            <xdr:cNvPr id="25612" name="CheckBox8" hidden="1">
              <a:extLst>
                <a:ext uri="{63B3BB69-23CF-44E3-9099-C40C66FF867C}">
                  <a14:compatExt spid="_x0000_s25612"/>
                </a:ext>
              </a:extLst>
            </xdr:cNvPr>
            <xdr:cNvSpPr/>
          </xdr:nvSpPr>
          <xdr:spPr>
            <a:xfrm>
              <a:off x="12666980" y="2110740"/>
              <a:ext cx="142240" cy="1485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23495</xdr:colOff>
          <xdr:row>15</xdr:row>
          <xdr:rowOff>60325</xdr:rowOff>
        </xdr:from>
        <xdr:to>
          <xdr:col>13</xdr:col>
          <xdr:colOff>165735</xdr:colOff>
          <xdr:row>15</xdr:row>
          <xdr:rowOff>208280</xdr:rowOff>
        </xdr:to>
        <xdr:sp>
          <xdr:nvSpPr>
            <xdr:cNvPr id="25613" name="CheckBox9" hidden="1">
              <a:extLst>
                <a:ext uri="{63B3BB69-23CF-44E3-9099-C40C66FF867C}">
                  <a14:compatExt spid="_x0000_s25613"/>
                </a:ext>
              </a:extLst>
            </xdr:cNvPr>
            <xdr:cNvSpPr/>
          </xdr:nvSpPr>
          <xdr:spPr>
            <a:xfrm>
              <a:off x="10719435" y="3303270"/>
              <a:ext cx="142240" cy="14795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563880</xdr:colOff>
          <xdr:row>15</xdr:row>
          <xdr:rowOff>76200</xdr:rowOff>
        </xdr:from>
        <xdr:to>
          <xdr:col>14</xdr:col>
          <xdr:colOff>706120</xdr:colOff>
          <xdr:row>15</xdr:row>
          <xdr:rowOff>224155</xdr:rowOff>
        </xdr:to>
        <xdr:sp>
          <xdr:nvSpPr>
            <xdr:cNvPr id="25614" name="CheckBox10" hidden="1">
              <a:extLst>
                <a:ext uri="{63B3BB69-23CF-44E3-9099-C40C66FF867C}">
                  <a14:compatExt spid="_x0000_s25614"/>
                </a:ext>
              </a:extLst>
            </xdr:cNvPr>
            <xdr:cNvSpPr/>
          </xdr:nvSpPr>
          <xdr:spPr>
            <a:xfrm>
              <a:off x="12131675" y="3319145"/>
              <a:ext cx="142240" cy="14795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103505</xdr:colOff>
          <xdr:row>15</xdr:row>
          <xdr:rowOff>202565</xdr:rowOff>
        </xdr:from>
        <xdr:to>
          <xdr:col>14</xdr:col>
          <xdr:colOff>245745</xdr:colOff>
          <xdr:row>16</xdr:row>
          <xdr:rowOff>121920</xdr:rowOff>
        </xdr:to>
        <xdr:sp>
          <xdr:nvSpPr>
            <xdr:cNvPr id="25615" name="CheckBox11" hidden="1">
              <a:extLst>
                <a:ext uri="{63B3BB69-23CF-44E3-9099-C40C66FF867C}">
                  <a14:compatExt spid="_x0000_s25615"/>
                </a:ext>
              </a:extLst>
            </xdr:cNvPr>
            <xdr:cNvSpPr/>
          </xdr:nvSpPr>
          <xdr:spPr>
            <a:xfrm>
              <a:off x="11671300" y="3445510"/>
              <a:ext cx="142240" cy="14795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635000</xdr:colOff>
          <xdr:row>15</xdr:row>
          <xdr:rowOff>202565</xdr:rowOff>
        </xdr:from>
        <xdr:to>
          <xdr:col>14</xdr:col>
          <xdr:colOff>777240</xdr:colOff>
          <xdr:row>16</xdr:row>
          <xdr:rowOff>121920</xdr:rowOff>
        </xdr:to>
        <xdr:sp>
          <xdr:nvSpPr>
            <xdr:cNvPr id="25616" name="CheckBox12" hidden="1">
              <a:extLst>
                <a:ext uri="{63B3BB69-23CF-44E3-9099-C40C66FF867C}">
                  <a14:compatExt spid="_x0000_s25616"/>
                </a:ext>
              </a:extLst>
            </xdr:cNvPr>
            <xdr:cNvSpPr/>
          </xdr:nvSpPr>
          <xdr:spPr>
            <a:xfrm>
              <a:off x="12202795" y="3445510"/>
              <a:ext cx="142240" cy="14795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380365</xdr:colOff>
          <xdr:row>15</xdr:row>
          <xdr:rowOff>202565</xdr:rowOff>
        </xdr:from>
        <xdr:to>
          <xdr:col>15</xdr:col>
          <xdr:colOff>522605</xdr:colOff>
          <xdr:row>16</xdr:row>
          <xdr:rowOff>121920</xdr:rowOff>
        </xdr:to>
        <xdr:sp>
          <xdr:nvSpPr>
            <xdr:cNvPr id="25617" name="CheckBox13" hidden="1">
              <a:extLst>
                <a:ext uri="{63B3BB69-23CF-44E3-9099-C40C66FF867C}">
                  <a14:compatExt spid="_x0000_s25617"/>
                </a:ext>
              </a:extLst>
            </xdr:cNvPr>
            <xdr:cNvSpPr/>
          </xdr:nvSpPr>
          <xdr:spPr>
            <a:xfrm>
              <a:off x="12820015" y="3445510"/>
              <a:ext cx="142240" cy="14795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419735</xdr:colOff>
          <xdr:row>16</xdr:row>
          <xdr:rowOff>123825</xdr:rowOff>
        </xdr:from>
        <xdr:to>
          <xdr:col>13</xdr:col>
          <xdr:colOff>561975</xdr:colOff>
          <xdr:row>17</xdr:row>
          <xdr:rowOff>43180</xdr:rowOff>
        </xdr:to>
        <xdr:sp>
          <xdr:nvSpPr>
            <xdr:cNvPr id="25618" name="CheckBox14" hidden="1">
              <a:extLst>
                <a:ext uri="{63B3BB69-23CF-44E3-9099-C40C66FF867C}">
                  <a14:compatExt spid="_x0000_s25618"/>
                </a:ext>
              </a:extLst>
            </xdr:cNvPr>
            <xdr:cNvSpPr/>
          </xdr:nvSpPr>
          <xdr:spPr>
            <a:xfrm>
              <a:off x="11115675" y="3595370"/>
              <a:ext cx="142240" cy="14795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159385</xdr:colOff>
          <xdr:row>16</xdr:row>
          <xdr:rowOff>123825</xdr:rowOff>
        </xdr:from>
        <xdr:to>
          <xdr:col>14</xdr:col>
          <xdr:colOff>301625</xdr:colOff>
          <xdr:row>17</xdr:row>
          <xdr:rowOff>43180</xdr:rowOff>
        </xdr:to>
        <xdr:sp>
          <xdr:nvSpPr>
            <xdr:cNvPr id="25619" name="CheckBox15" hidden="1">
              <a:extLst>
                <a:ext uri="{63B3BB69-23CF-44E3-9099-C40C66FF867C}">
                  <a14:compatExt spid="_x0000_s25619"/>
                </a:ext>
              </a:extLst>
            </xdr:cNvPr>
            <xdr:cNvSpPr/>
          </xdr:nvSpPr>
          <xdr:spPr>
            <a:xfrm>
              <a:off x="11727180" y="3595370"/>
              <a:ext cx="142240" cy="14795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679450</xdr:colOff>
          <xdr:row>17</xdr:row>
          <xdr:rowOff>78740</xdr:rowOff>
        </xdr:from>
        <xdr:to>
          <xdr:col>15</xdr:col>
          <xdr:colOff>821690</xdr:colOff>
          <xdr:row>17</xdr:row>
          <xdr:rowOff>220980</xdr:rowOff>
        </xdr:to>
        <xdr:sp>
          <xdr:nvSpPr>
            <xdr:cNvPr id="25620" name="CheckBox16" hidden="1">
              <a:extLst>
                <a:ext uri="{63B3BB69-23CF-44E3-9099-C40C66FF867C}">
                  <a14:compatExt spid="_x0000_s25620"/>
                </a:ext>
              </a:extLst>
            </xdr:cNvPr>
            <xdr:cNvSpPr/>
          </xdr:nvSpPr>
          <xdr:spPr>
            <a:xfrm>
              <a:off x="13119100" y="3778885"/>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393065</xdr:colOff>
          <xdr:row>64</xdr:row>
          <xdr:rowOff>144145</xdr:rowOff>
        </xdr:from>
        <xdr:to>
          <xdr:col>14</xdr:col>
          <xdr:colOff>535305</xdr:colOff>
          <xdr:row>65</xdr:row>
          <xdr:rowOff>54610</xdr:rowOff>
        </xdr:to>
        <xdr:sp>
          <xdr:nvSpPr>
            <xdr:cNvPr id="25622" name="CheckBox18" hidden="1">
              <a:extLst>
                <a:ext uri="{63B3BB69-23CF-44E3-9099-C40C66FF867C}">
                  <a14:compatExt spid="_x0000_s25622"/>
                </a:ext>
              </a:extLst>
            </xdr:cNvPr>
            <xdr:cNvSpPr/>
          </xdr:nvSpPr>
          <xdr:spPr>
            <a:xfrm>
              <a:off x="11960860" y="14588490"/>
              <a:ext cx="142240" cy="13906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484505</xdr:colOff>
          <xdr:row>83</xdr:row>
          <xdr:rowOff>213360</xdr:rowOff>
        </xdr:from>
        <xdr:to>
          <xdr:col>14</xdr:col>
          <xdr:colOff>626745</xdr:colOff>
          <xdr:row>84</xdr:row>
          <xdr:rowOff>127635</xdr:rowOff>
        </xdr:to>
        <xdr:sp>
          <xdr:nvSpPr>
            <xdr:cNvPr id="25623" name="CheckBox19" hidden="1">
              <a:extLst>
                <a:ext uri="{63B3BB69-23CF-44E3-9099-C40C66FF867C}">
                  <a14:compatExt spid="_x0000_s25623"/>
                </a:ext>
              </a:extLst>
            </xdr:cNvPr>
            <xdr:cNvSpPr/>
          </xdr:nvSpPr>
          <xdr:spPr>
            <a:xfrm>
              <a:off x="12052300" y="19001105"/>
              <a:ext cx="142240"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702310</xdr:colOff>
          <xdr:row>91</xdr:row>
          <xdr:rowOff>2540</xdr:rowOff>
        </xdr:from>
        <xdr:to>
          <xdr:col>13</xdr:col>
          <xdr:colOff>844550</xdr:colOff>
          <xdr:row>91</xdr:row>
          <xdr:rowOff>145415</xdr:rowOff>
        </xdr:to>
        <xdr:sp>
          <xdr:nvSpPr>
            <xdr:cNvPr id="25625" name="CheckBox21" hidden="1">
              <a:extLst>
                <a:ext uri="{63B3BB69-23CF-44E3-9099-C40C66FF867C}">
                  <a14:compatExt spid="_x0000_s25625"/>
                </a:ext>
              </a:extLst>
            </xdr:cNvPr>
            <xdr:cNvSpPr/>
          </xdr:nvSpPr>
          <xdr:spPr>
            <a:xfrm>
              <a:off x="11398250" y="20619085"/>
              <a:ext cx="142240"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311785</xdr:colOff>
          <xdr:row>96</xdr:row>
          <xdr:rowOff>78105</xdr:rowOff>
        </xdr:from>
        <xdr:to>
          <xdr:col>14</xdr:col>
          <xdr:colOff>454025</xdr:colOff>
          <xdr:row>96</xdr:row>
          <xdr:rowOff>224790</xdr:rowOff>
        </xdr:to>
        <xdr:sp>
          <xdr:nvSpPr>
            <xdr:cNvPr id="25627" name="CheckBox23" hidden="1">
              <a:extLst>
                <a:ext uri="{63B3BB69-23CF-44E3-9099-C40C66FF867C}">
                  <a14:compatExt spid="_x0000_s25627"/>
                </a:ext>
              </a:extLst>
            </xdr:cNvPr>
            <xdr:cNvSpPr/>
          </xdr:nvSpPr>
          <xdr:spPr>
            <a:xfrm>
              <a:off x="11879580" y="21837650"/>
              <a:ext cx="142240" cy="14668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629285</xdr:colOff>
          <xdr:row>96</xdr:row>
          <xdr:rowOff>78105</xdr:rowOff>
        </xdr:from>
        <xdr:to>
          <xdr:col>14</xdr:col>
          <xdr:colOff>771525</xdr:colOff>
          <xdr:row>96</xdr:row>
          <xdr:rowOff>224790</xdr:rowOff>
        </xdr:to>
        <xdr:sp>
          <xdr:nvSpPr>
            <xdr:cNvPr id="25628" name="CheckBox24" hidden="1">
              <a:extLst>
                <a:ext uri="{63B3BB69-23CF-44E3-9099-C40C66FF867C}">
                  <a14:compatExt spid="_x0000_s25628"/>
                </a:ext>
              </a:extLst>
            </xdr:cNvPr>
            <xdr:cNvSpPr/>
          </xdr:nvSpPr>
          <xdr:spPr>
            <a:xfrm>
              <a:off x="12197080" y="21837650"/>
              <a:ext cx="142240" cy="14668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720725</xdr:colOff>
          <xdr:row>108</xdr:row>
          <xdr:rowOff>223520</xdr:rowOff>
        </xdr:from>
        <xdr:to>
          <xdr:col>14</xdr:col>
          <xdr:colOff>29845</xdr:colOff>
          <xdr:row>109</xdr:row>
          <xdr:rowOff>137160</xdr:rowOff>
        </xdr:to>
        <xdr:sp>
          <xdr:nvSpPr>
            <xdr:cNvPr id="25629" name="CheckBox25" hidden="1">
              <a:extLst>
                <a:ext uri="{63B3BB69-23CF-44E3-9099-C40C66FF867C}">
                  <a14:compatExt spid="_x0000_s25629"/>
                </a:ext>
              </a:extLst>
            </xdr:cNvPr>
            <xdr:cNvSpPr/>
          </xdr:nvSpPr>
          <xdr:spPr>
            <a:xfrm>
              <a:off x="11416665" y="24726265"/>
              <a:ext cx="180975"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183515</xdr:colOff>
          <xdr:row>109</xdr:row>
          <xdr:rowOff>2540</xdr:rowOff>
        </xdr:from>
        <xdr:to>
          <xdr:col>14</xdr:col>
          <xdr:colOff>325755</xdr:colOff>
          <xdr:row>109</xdr:row>
          <xdr:rowOff>144780</xdr:rowOff>
        </xdr:to>
        <xdr:sp>
          <xdr:nvSpPr>
            <xdr:cNvPr id="25630" name="CheckBox26" hidden="1">
              <a:extLst>
                <a:ext uri="{63B3BB69-23CF-44E3-9099-C40C66FF867C}">
                  <a14:compatExt spid="_x0000_s25630"/>
                </a:ext>
              </a:extLst>
            </xdr:cNvPr>
            <xdr:cNvSpPr/>
          </xdr:nvSpPr>
          <xdr:spPr>
            <a:xfrm>
              <a:off x="11751310" y="24733885"/>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608965</xdr:colOff>
          <xdr:row>111</xdr:row>
          <xdr:rowOff>78740</xdr:rowOff>
        </xdr:from>
        <xdr:to>
          <xdr:col>15</xdr:col>
          <xdr:colOff>751205</xdr:colOff>
          <xdr:row>111</xdr:row>
          <xdr:rowOff>220980</xdr:rowOff>
        </xdr:to>
        <xdr:sp>
          <xdr:nvSpPr>
            <xdr:cNvPr id="25631" name="CheckBox27" hidden="1">
              <a:extLst>
                <a:ext uri="{63B3BB69-23CF-44E3-9099-C40C66FF867C}">
                  <a14:compatExt spid="_x0000_s25631"/>
                </a:ext>
              </a:extLst>
            </xdr:cNvPr>
            <xdr:cNvSpPr/>
          </xdr:nvSpPr>
          <xdr:spPr>
            <a:xfrm>
              <a:off x="13048615" y="25267285"/>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165100</xdr:colOff>
          <xdr:row>115</xdr:row>
          <xdr:rowOff>195580</xdr:rowOff>
        </xdr:from>
        <xdr:to>
          <xdr:col>14</xdr:col>
          <xdr:colOff>307340</xdr:colOff>
          <xdr:row>116</xdr:row>
          <xdr:rowOff>116840</xdr:rowOff>
        </xdr:to>
        <xdr:sp>
          <xdr:nvSpPr>
            <xdr:cNvPr id="25635" name="CheckBox31" hidden="1">
              <a:extLst>
                <a:ext uri="{63B3BB69-23CF-44E3-9099-C40C66FF867C}">
                  <a14:compatExt spid="_x0000_s25635"/>
                </a:ext>
              </a:extLst>
            </xdr:cNvPr>
            <xdr:cNvSpPr/>
          </xdr:nvSpPr>
          <xdr:spPr>
            <a:xfrm>
              <a:off x="11732895" y="26298525"/>
              <a:ext cx="142240" cy="14986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467360</xdr:colOff>
          <xdr:row>115</xdr:row>
          <xdr:rowOff>191135</xdr:rowOff>
        </xdr:from>
        <xdr:to>
          <xdr:col>14</xdr:col>
          <xdr:colOff>609600</xdr:colOff>
          <xdr:row>116</xdr:row>
          <xdr:rowOff>112395</xdr:rowOff>
        </xdr:to>
        <xdr:sp>
          <xdr:nvSpPr>
            <xdr:cNvPr id="25636" name="CheckBox32" hidden="1">
              <a:extLst>
                <a:ext uri="{63B3BB69-23CF-44E3-9099-C40C66FF867C}">
                  <a14:compatExt spid="_x0000_s25636"/>
                </a:ext>
              </a:extLst>
            </xdr:cNvPr>
            <xdr:cNvSpPr/>
          </xdr:nvSpPr>
          <xdr:spPr>
            <a:xfrm>
              <a:off x="12035155" y="26294080"/>
              <a:ext cx="142240" cy="14986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469900</xdr:colOff>
          <xdr:row>121</xdr:row>
          <xdr:rowOff>11430</xdr:rowOff>
        </xdr:from>
        <xdr:to>
          <xdr:col>13</xdr:col>
          <xdr:colOff>612140</xdr:colOff>
          <xdr:row>121</xdr:row>
          <xdr:rowOff>161290</xdr:rowOff>
        </xdr:to>
        <xdr:sp>
          <xdr:nvSpPr>
            <xdr:cNvPr id="25637" name="CheckBox33" hidden="1">
              <a:extLst>
                <a:ext uri="{63B3BB69-23CF-44E3-9099-C40C66FF867C}">
                  <a14:compatExt spid="_x0000_s25637"/>
                </a:ext>
              </a:extLst>
            </xdr:cNvPr>
            <xdr:cNvSpPr/>
          </xdr:nvSpPr>
          <xdr:spPr>
            <a:xfrm>
              <a:off x="11165840" y="27485975"/>
              <a:ext cx="142240" cy="14986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253365</xdr:colOff>
          <xdr:row>136</xdr:row>
          <xdr:rowOff>219075</xdr:rowOff>
        </xdr:from>
        <xdr:to>
          <xdr:col>15</xdr:col>
          <xdr:colOff>395605</xdr:colOff>
          <xdr:row>137</xdr:row>
          <xdr:rowOff>132715</xdr:rowOff>
        </xdr:to>
        <xdr:sp>
          <xdr:nvSpPr>
            <xdr:cNvPr id="25641" name="CheckBox37" hidden="1">
              <a:extLst>
                <a:ext uri="{63B3BB69-23CF-44E3-9099-C40C66FF867C}">
                  <a14:compatExt spid="_x0000_s25641"/>
                </a:ext>
              </a:extLst>
            </xdr:cNvPr>
            <xdr:cNvSpPr/>
          </xdr:nvSpPr>
          <xdr:spPr>
            <a:xfrm>
              <a:off x="12693015" y="31122620"/>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16510</xdr:colOff>
          <xdr:row>151</xdr:row>
          <xdr:rowOff>15875</xdr:rowOff>
        </xdr:from>
        <xdr:to>
          <xdr:col>13</xdr:col>
          <xdr:colOff>158750</xdr:colOff>
          <xdr:row>151</xdr:row>
          <xdr:rowOff>155575</xdr:rowOff>
        </xdr:to>
        <xdr:sp>
          <xdr:nvSpPr>
            <xdr:cNvPr id="25647" name="CheckBox43" hidden="1">
              <a:extLst>
                <a:ext uri="{63B3BB69-23CF-44E3-9099-C40C66FF867C}">
                  <a14:compatExt spid="_x0000_s25647"/>
                </a:ext>
              </a:extLst>
            </xdr:cNvPr>
            <xdr:cNvSpPr/>
          </xdr:nvSpPr>
          <xdr:spPr>
            <a:xfrm>
              <a:off x="10712450" y="34348420"/>
              <a:ext cx="142240" cy="13970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26670</xdr:colOff>
          <xdr:row>152</xdr:row>
          <xdr:rowOff>120015</xdr:rowOff>
        </xdr:from>
        <xdr:to>
          <xdr:col>13</xdr:col>
          <xdr:colOff>168910</xdr:colOff>
          <xdr:row>153</xdr:row>
          <xdr:rowOff>32385</xdr:rowOff>
        </xdr:to>
        <xdr:sp>
          <xdr:nvSpPr>
            <xdr:cNvPr id="25648" name="CheckBox44" hidden="1">
              <a:extLst>
                <a:ext uri="{63B3BB69-23CF-44E3-9099-C40C66FF867C}">
                  <a14:compatExt spid="_x0000_s25648"/>
                </a:ext>
              </a:extLst>
            </xdr:cNvPr>
            <xdr:cNvSpPr/>
          </xdr:nvSpPr>
          <xdr:spPr>
            <a:xfrm>
              <a:off x="10722610" y="34681160"/>
              <a:ext cx="142240" cy="14097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34925</xdr:colOff>
          <xdr:row>158</xdr:row>
          <xdr:rowOff>33655</xdr:rowOff>
        </xdr:from>
        <xdr:to>
          <xdr:col>13</xdr:col>
          <xdr:colOff>177165</xdr:colOff>
          <xdr:row>158</xdr:row>
          <xdr:rowOff>175895</xdr:rowOff>
        </xdr:to>
        <xdr:sp>
          <xdr:nvSpPr>
            <xdr:cNvPr id="25649" name="CheckBox45" hidden="1">
              <a:extLst>
                <a:ext uri="{63B3BB69-23CF-44E3-9099-C40C66FF867C}">
                  <a14:compatExt spid="_x0000_s25649"/>
                </a:ext>
              </a:extLst>
            </xdr:cNvPr>
            <xdr:cNvSpPr/>
          </xdr:nvSpPr>
          <xdr:spPr>
            <a:xfrm>
              <a:off x="10730865" y="35966400"/>
              <a:ext cx="142240" cy="14224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13</xdr:col>
          <xdr:colOff>34925</xdr:colOff>
          <xdr:row>160</xdr:row>
          <xdr:rowOff>80645</xdr:rowOff>
        </xdr:from>
        <xdr:to>
          <xdr:col>13</xdr:col>
          <xdr:colOff>177165</xdr:colOff>
          <xdr:row>160</xdr:row>
          <xdr:rowOff>224155</xdr:rowOff>
        </xdr:to>
        <xdr:sp>
          <xdr:nvSpPr>
            <xdr:cNvPr id="25650" name="CheckBox46" hidden="1">
              <a:extLst>
                <a:ext uri="{63B3BB69-23CF-44E3-9099-C40C66FF867C}">
                  <a14:compatExt spid="_x0000_s25650"/>
                </a:ext>
              </a:extLst>
            </xdr:cNvPr>
            <xdr:cNvSpPr/>
          </xdr:nvSpPr>
          <xdr:spPr>
            <a:xfrm>
              <a:off x="10730865" y="36470590"/>
              <a:ext cx="142240" cy="14351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13</xdr:col>
          <xdr:colOff>34925</xdr:colOff>
          <xdr:row>161</xdr:row>
          <xdr:rowOff>37465</xdr:rowOff>
        </xdr:from>
        <xdr:to>
          <xdr:col>13</xdr:col>
          <xdr:colOff>177165</xdr:colOff>
          <xdr:row>161</xdr:row>
          <xdr:rowOff>180975</xdr:rowOff>
        </xdr:to>
        <xdr:sp>
          <xdr:nvSpPr>
            <xdr:cNvPr id="25651" name="CheckBox47" hidden="1">
              <a:extLst>
                <a:ext uri="{63B3BB69-23CF-44E3-9099-C40C66FF867C}">
                  <a14:compatExt spid="_x0000_s25651"/>
                </a:ext>
              </a:extLst>
            </xdr:cNvPr>
            <xdr:cNvSpPr/>
          </xdr:nvSpPr>
          <xdr:spPr>
            <a:xfrm>
              <a:off x="10730865" y="36656010"/>
              <a:ext cx="142240" cy="14351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14</xdr:col>
          <xdr:colOff>401955</xdr:colOff>
          <xdr:row>161</xdr:row>
          <xdr:rowOff>20320</xdr:rowOff>
        </xdr:from>
        <xdr:to>
          <xdr:col>14</xdr:col>
          <xdr:colOff>544195</xdr:colOff>
          <xdr:row>161</xdr:row>
          <xdr:rowOff>163830</xdr:rowOff>
        </xdr:to>
        <xdr:sp>
          <xdr:nvSpPr>
            <xdr:cNvPr id="25652" name="CheckBox48" hidden="1">
              <a:extLst>
                <a:ext uri="{63B3BB69-23CF-44E3-9099-C40C66FF867C}">
                  <a14:compatExt spid="_x0000_s25652"/>
                </a:ext>
              </a:extLst>
            </xdr:cNvPr>
            <xdr:cNvSpPr/>
          </xdr:nvSpPr>
          <xdr:spPr>
            <a:xfrm>
              <a:off x="11969750" y="36638865"/>
              <a:ext cx="142240" cy="14351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829310</xdr:colOff>
          <xdr:row>161</xdr:row>
          <xdr:rowOff>182880</xdr:rowOff>
        </xdr:from>
        <xdr:to>
          <xdr:col>14</xdr:col>
          <xdr:colOff>45720</xdr:colOff>
          <xdr:row>162</xdr:row>
          <xdr:rowOff>97790</xdr:rowOff>
        </xdr:to>
        <xdr:sp>
          <xdr:nvSpPr>
            <xdr:cNvPr id="25654" name="CheckBox50" hidden="1">
              <a:extLst>
                <a:ext uri="{63B3BB69-23CF-44E3-9099-C40C66FF867C}">
                  <a14:compatExt spid="_x0000_s25654"/>
                </a:ext>
              </a:extLst>
            </xdr:cNvPr>
            <xdr:cNvSpPr/>
          </xdr:nvSpPr>
          <xdr:spPr>
            <a:xfrm>
              <a:off x="11525250" y="36801425"/>
              <a:ext cx="88265" cy="14351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15</xdr:col>
          <xdr:colOff>200025</xdr:colOff>
          <xdr:row>166</xdr:row>
          <xdr:rowOff>189230</xdr:rowOff>
        </xdr:from>
        <xdr:to>
          <xdr:col>15</xdr:col>
          <xdr:colOff>342265</xdr:colOff>
          <xdr:row>167</xdr:row>
          <xdr:rowOff>104140</xdr:rowOff>
        </xdr:to>
        <xdr:sp>
          <xdr:nvSpPr>
            <xdr:cNvPr id="25655" name="CheckBox51" hidden="1">
              <a:extLst>
                <a:ext uri="{63B3BB69-23CF-44E3-9099-C40C66FF867C}">
                  <a14:compatExt spid="_x0000_s25655"/>
                </a:ext>
              </a:extLst>
            </xdr:cNvPr>
            <xdr:cNvSpPr/>
          </xdr:nvSpPr>
          <xdr:spPr>
            <a:xfrm>
              <a:off x="12639675" y="37950775"/>
              <a:ext cx="142240" cy="14351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551815</xdr:colOff>
          <xdr:row>174</xdr:row>
          <xdr:rowOff>213995</xdr:rowOff>
        </xdr:from>
        <xdr:to>
          <xdr:col>13</xdr:col>
          <xdr:colOff>694055</xdr:colOff>
          <xdr:row>175</xdr:row>
          <xdr:rowOff>127635</xdr:rowOff>
        </xdr:to>
        <xdr:sp>
          <xdr:nvSpPr>
            <xdr:cNvPr id="25657" name="CheckBox53" hidden="1">
              <a:extLst>
                <a:ext uri="{63B3BB69-23CF-44E3-9099-C40C66FF867C}">
                  <a14:compatExt spid="_x0000_s25657"/>
                </a:ext>
              </a:extLst>
            </xdr:cNvPr>
            <xdr:cNvSpPr/>
          </xdr:nvSpPr>
          <xdr:spPr>
            <a:xfrm>
              <a:off x="11247755" y="39804340"/>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29210</xdr:colOff>
          <xdr:row>174</xdr:row>
          <xdr:rowOff>213995</xdr:rowOff>
        </xdr:from>
        <xdr:to>
          <xdr:col>14</xdr:col>
          <xdr:colOff>171450</xdr:colOff>
          <xdr:row>175</xdr:row>
          <xdr:rowOff>127635</xdr:rowOff>
        </xdr:to>
        <xdr:sp>
          <xdr:nvSpPr>
            <xdr:cNvPr id="25658" name="CheckBox54" hidden="1">
              <a:extLst>
                <a:ext uri="{63B3BB69-23CF-44E3-9099-C40C66FF867C}">
                  <a14:compatExt spid="_x0000_s25658"/>
                </a:ext>
              </a:extLst>
            </xdr:cNvPr>
            <xdr:cNvSpPr/>
          </xdr:nvSpPr>
          <xdr:spPr>
            <a:xfrm>
              <a:off x="11597005" y="39804340"/>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23495</xdr:colOff>
          <xdr:row>178</xdr:row>
          <xdr:rowOff>206375</xdr:rowOff>
        </xdr:from>
        <xdr:to>
          <xdr:col>9</xdr:col>
          <xdr:colOff>167005</xdr:colOff>
          <xdr:row>179</xdr:row>
          <xdr:rowOff>121285</xdr:rowOff>
        </xdr:to>
        <xdr:sp>
          <xdr:nvSpPr>
            <xdr:cNvPr id="25659" name="CheckBox55" hidden="1">
              <a:extLst>
                <a:ext uri="{63B3BB69-23CF-44E3-9099-C40C66FF867C}">
                  <a14:compatExt spid="_x0000_s25659"/>
                </a:ext>
              </a:extLst>
            </xdr:cNvPr>
            <xdr:cNvSpPr/>
          </xdr:nvSpPr>
          <xdr:spPr>
            <a:xfrm>
              <a:off x="7129145" y="40711120"/>
              <a:ext cx="143510" cy="14351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389890</xdr:colOff>
          <xdr:row>178</xdr:row>
          <xdr:rowOff>200025</xdr:rowOff>
        </xdr:from>
        <xdr:to>
          <xdr:col>10</xdr:col>
          <xdr:colOff>532130</xdr:colOff>
          <xdr:row>179</xdr:row>
          <xdr:rowOff>114935</xdr:rowOff>
        </xdr:to>
        <xdr:sp>
          <xdr:nvSpPr>
            <xdr:cNvPr id="25660" name="CheckBox56" hidden="1">
              <a:extLst>
                <a:ext uri="{63B3BB69-23CF-44E3-9099-C40C66FF867C}">
                  <a14:compatExt spid="_x0000_s25660"/>
                </a:ext>
              </a:extLst>
            </xdr:cNvPr>
            <xdr:cNvSpPr/>
          </xdr:nvSpPr>
          <xdr:spPr>
            <a:xfrm>
              <a:off x="8367395" y="40704770"/>
              <a:ext cx="142240" cy="14351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17780</xdr:colOff>
          <xdr:row>116</xdr:row>
          <xdr:rowOff>2540</xdr:rowOff>
        </xdr:from>
        <xdr:to>
          <xdr:col>9</xdr:col>
          <xdr:colOff>160655</xdr:colOff>
          <xdr:row>116</xdr:row>
          <xdr:rowOff>144780</xdr:rowOff>
        </xdr:to>
        <xdr:sp>
          <xdr:nvSpPr>
            <xdr:cNvPr id="25661" name="CheckBox57" hidden="1">
              <a:extLst>
                <a:ext uri="{63B3BB69-23CF-44E3-9099-C40C66FF867C}">
                  <a14:compatExt spid="_x0000_s25661"/>
                </a:ext>
              </a:extLst>
            </xdr:cNvPr>
            <xdr:cNvSpPr/>
          </xdr:nvSpPr>
          <xdr:spPr>
            <a:xfrm>
              <a:off x="7123430" y="26334085"/>
              <a:ext cx="142875"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57150</xdr:colOff>
          <xdr:row>120</xdr:row>
          <xdr:rowOff>165735</xdr:rowOff>
        </xdr:from>
        <xdr:to>
          <xdr:col>12</xdr:col>
          <xdr:colOff>199390</xdr:colOff>
          <xdr:row>121</xdr:row>
          <xdr:rowOff>86995</xdr:rowOff>
        </xdr:to>
        <xdr:sp>
          <xdr:nvSpPr>
            <xdr:cNvPr id="25662" name="CheckBox58" hidden="1">
              <a:extLst>
                <a:ext uri="{63B3BB69-23CF-44E3-9099-C40C66FF867C}">
                  <a14:compatExt spid="_x0000_s25662"/>
                </a:ext>
              </a:extLst>
            </xdr:cNvPr>
            <xdr:cNvSpPr/>
          </xdr:nvSpPr>
          <xdr:spPr>
            <a:xfrm>
              <a:off x="9778365" y="27411680"/>
              <a:ext cx="142240" cy="14986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166370</xdr:colOff>
          <xdr:row>120</xdr:row>
          <xdr:rowOff>179070</xdr:rowOff>
        </xdr:from>
        <xdr:to>
          <xdr:col>11</xdr:col>
          <xdr:colOff>308610</xdr:colOff>
          <xdr:row>121</xdr:row>
          <xdr:rowOff>100330</xdr:rowOff>
        </xdr:to>
        <xdr:sp>
          <xdr:nvSpPr>
            <xdr:cNvPr id="25663" name="CheckBox59" hidden="1">
              <a:extLst>
                <a:ext uri="{63B3BB69-23CF-44E3-9099-C40C66FF867C}">
                  <a14:compatExt spid="_x0000_s25663"/>
                </a:ext>
              </a:extLst>
            </xdr:cNvPr>
            <xdr:cNvSpPr/>
          </xdr:nvSpPr>
          <xdr:spPr>
            <a:xfrm>
              <a:off x="9015730" y="27425015"/>
              <a:ext cx="142240" cy="14986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501015</xdr:colOff>
          <xdr:row>111</xdr:row>
          <xdr:rowOff>76200</xdr:rowOff>
        </xdr:from>
        <xdr:to>
          <xdr:col>11</xdr:col>
          <xdr:colOff>643255</xdr:colOff>
          <xdr:row>111</xdr:row>
          <xdr:rowOff>217805</xdr:rowOff>
        </xdr:to>
        <xdr:sp>
          <xdr:nvSpPr>
            <xdr:cNvPr id="25665" name="CheckBox61" hidden="1">
              <a:extLst>
                <a:ext uri="{63B3BB69-23CF-44E3-9099-C40C66FF867C}">
                  <a14:compatExt spid="_x0000_s25665"/>
                </a:ext>
              </a:extLst>
            </xdr:cNvPr>
            <xdr:cNvSpPr/>
          </xdr:nvSpPr>
          <xdr:spPr>
            <a:xfrm>
              <a:off x="9350375" y="25264745"/>
              <a:ext cx="142240" cy="14160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259080</xdr:colOff>
          <xdr:row>111</xdr:row>
          <xdr:rowOff>70485</xdr:rowOff>
        </xdr:from>
        <xdr:to>
          <xdr:col>12</xdr:col>
          <xdr:colOff>401320</xdr:colOff>
          <xdr:row>111</xdr:row>
          <xdr:rowOff>212090</xdr:rowOff>
        </xdr:to>
        <xdr:sp>
          <xdr:nvSpPr>
            <xdr:cNvPr id="25666" name="CheckBox62" hidden="1">
              <a:extLst>
                <a:ext uri="{63B3BB69-23CF-44E3-9099-C40C66FF867C}">
                  <a14:compatExt spid="_x0000_s25666"/>
                </a:ext>
              </a:extLst>
            </xdr:cNvPr>
            <xdr:cNvSpPr/>
          </xdr:nvSpPr>
          <xdr:spPr>
            <a:xfrm>
              <a:off x="9980295" y="25259030"/>
              <a:ext cx="142240" cy="14160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17145</xdr:colOff>
          <xdr:row>78</xdr:row>
          <xdr:rowOff>147955</xdr:rowOff>
        </xdr:from>
        <xdr:to>
          <xdr:col>9</xdr:col>
          <xdr:colOff>160020</xdr:colOff>
          <xdr:row>79</xdr:row>
          <xdr:rowOff>58420</xdr:rowOff>
        </xdr:to>
        <xdr:sp>
          <xdr:nvSpPr>
            <xdr:cNvPr id="25667" name="CheckBox63" hidden="1">
              <a:extLst>
                <a:ext uri="{63B3BB69-23CF-44E3-9099-C40C66FF867C}">
                  <a14:compatExt spid="_x0000_s25667"/>
                </a:ext>
              </a:extLst>
            </xdr:cNvPr>
            <xdr:cNvSpPr/>
          </xdr:nvSpPr>
          <xdr:spPr>
            <a:xfrm>
              <a:off x="7122795" y="17792700"/>
              <a:ext cx="142875" cy="13906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412750</xdr:colOff>
          <xdr:row>78</xdr:row>
          <xdr:rowOff>195580</xdr:rowOff>
        </xdr:from>
        <xdr:to>
          <xdr:col>10</xdr:col>
          <xdr:colOff>554990</xdr:colOff>
          <xdr:row>79</xdr:row>
          <xdr:rowOff>106045</xdr:rowOff>
        </xdr:to>
        <xdr:sp>
          <xdr:nvSpPr>
            <xdr:cNvPr id="25668" name="CheckBox64" hidden="1">
              <a:extLst>
                <a:ext uri="{63B3BB69-23CF-44E3-9099-C40C66FF867C}">
                  <a14:compatExt spid="_x0000_s25668"/>
                </a:ext>
              </a:extLst>
            </xdr:cNvPr>
            <xdr:cNvSpPr/>
          </xdr:nvSpPr>
          <xdr:spPr>
            <a:xfrm>
              <a:off x="8390255" y="17840325"/>
              <a:ext cx="142240" cy="13906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15875</xdr:colOff>
          <xdr:row>80</xdr:row>
          <xdr:rowOff>41275</xdr:rowOff>
        </xdr:from>
        <xdr:to>
          <xdr:col>9</xdr:col>
          <xdr:colOff>158115</xdr:colOff>
          <xdr:row>80</xdr:row>
          <xdr:rowOff>183515</xdr:rowOff>
        </xdr:to>
        <xdr:sp>
          <xdr:nvSpPr>
            <xdr:cNvPr id="25669" name="CheckBox65" hidden="1">
              <a:extLst>
                <a:ext uri="{63B3BB69-23CF-44E3-9099-C40C66FF867C}">
                  <a14:compatExt spid="_x0000_s25669"/>
                </a:ext>
              </a:extLst>
            </xdr:cNvPr>
            <xdr:cNvSpPr/>
          </xdr:nvSpPr>
          <xdr:spPr>
            <a:xfrm>
              <a:off x="7121525" y="18143220"/>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71755</xdr:colOff>
          <xdr:row>65</xdr:row>
          <xdr:rowOff>3810</xdr:rowOff>
        </xdr:from>
        <xdr:to>
          <xdr:col>9</xdr:col>
          <xdr:colOff>214630</xdr:colOff>
          <xdr:row>65</xdr:row>
          <xdr:rowOff>146050</xdr:rowOff>
        </xdr:to>
        <xdr:sp>
          <xdr:nvSpPr>
            <xdr:cNvPr id="25670" name="CheckBox66" hidden="1">
              <a:extLst>
                <a:ext uri="{63B3BB69-23CF-44E3-9099-C40C66FF867C}">
                  <a14:compatExt spid="_x0000_s25670"/>
                </a:ext>
              </a:extLst>
            </xdr:cNvPr>
            <xdr:cNvSpPr/>
          </xdr:nvSpPr>
          <xdr:spPr>
            <a:xfrm>
              <a:off x="7177405" y="14676755"/>
              <a:ext cx="142875"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71755</xdr:colOff>
          <xdr:row>65</xdr:row>
          <xdr:rowOff>187960</xdr:rowOff>
        </xdr:from>
        <xdr:to>
          <xdr:col>9</xdr:col>
          <xdr:colOff>214630</xdr:colOff>
          <xdr:row>66</xdr:row>
          <xdr:rowOff>100965</xdr:rowOff>
        </xdr:to>
        <xdr:sp>
          <xdr:nvSpPr>
            <xdr:cNvPr id="25671" name="CheckBox67" hidden="1">
              <a:extLst>
                <a:ext uri="{63B3BB69-23CF-44E3-9099-C40C66FF867C}">
                  <a14:compatExt spid="_x0000_s25671"/>
                </a:ext>
              </a:extLst>
            </xdr:cNvPr>
            <xdr:cNvSpPr/>
          </xdr:nvSpPr>
          <xdr:spPr>
            <a:xfrm>
              <a:off x="7177405" y="14860905"/>
              <a:ext cx="142875" cy="14160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26035</xdr:colOff>
          <xdr:row>17</xdr:row>
          <xdr:rowOff>172720</xdr:rowOff>
        </xdr:from>
        <xdr:to>
          <xdr:col>9</xdr:col>
          <xdr:colOff>168275</xdr:colOff>
          <xdr:row>18</xdr:row>
          <xdr:rowOff>92710</xdr:rowOff>
        </xdr:to>
        <xdr:sp>
          <xdr:nvSpPr>
            <xdr:cNvPr id="25672" name="CheckBox68" hidden="1">
              <a:extLst>
                <a:ext uri="{63B3BB69-23CF-44E3-9099-C40C66FF867C}">
                  <a14:compatExt spid="_x0000_s25672"/>
                </a:ext>
              </a:extLst>
            </xdr:cNvPr>
            <xdr:cNvSpPr/>
          </xdr:nvSpPr>
          <xdr:spPr>
            <a:xfrm>
              <a:off x="7131685" y="3872865"/>
              <a:ext cx="142240" cy="1485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26035</xdr:colOff>
          <xdr:row>18</xdr:row>
          <xdr:rowOff>120650</xdr:rowOff>
        </xdr:from>
        <xdr:to>
          <xdr:col>9</xdr:col>
          <xdr:colOff>168275</xdr:colOff>
          <xdr:row>19</xdr:row>
          <xdr:rowOff>34290</xdr:rowOff>
        </xdr:to>
        <xdr:sp>
          <xdr:nvSpPr>
            <xdr:cNvPr id="25673" name="CheckBox69" hidden="1">
              <a:extLst>
                <a:ext uri="{63B3BB69-23CF-44E3-9099-C40C66FF867C}">
                  <a14:compatExt spid="_x0000_s25673"/>
                </a:ext>
              </a:extLst>
            </xdr:cNvPr>
            <xdr:cNvSpPr/>
          </xdr:nvSpPr>
          <xdr:spPr>
            <a:xfrm>
              <a:off x="7131685" y="4049395"/>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0</xdr:colOff>
          <xdr:row>18</xdr:row>
          <xdr:rowOff>164465</xdr:rowOff>
        </xdr:from>
        <xdr:to>
          <xdr:col>11</xdr:col>
          <xdr:colOff>121285</xdr:colOff>
          <xdr:row>19</xdr:row>
          <xdr:rowOff>78105</xdr:rowOff>
        </xdr:to>
        <xdr:sp>
          <xdr:nvSpPr>
            <xdr:cNvPr id="25674" name="CheckBox70" hidden="1">
              <a:extLst>
                <a:ext uri="{63B3BB69-23CF-44E3-9099-C40C66FF867C}">
                  <a14:compatExt spid="_x0000_s25674"/>
                </a:ext>
              </a:extLst>
            </xdr:cNvPr>
            <xdr:cNvSpPr/>
          </xdr:nvSpPr>
          <xdr:spPr>
            <a:xfrm>
              <a:off x="8849360" y="4093210"/>
              <a:ext cx="121285"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26035</xdr:colOff>
          <xdr:row>15</xdr:row>
          <xdr:rowOff>114935</xdr:rowOff>
        </xdr:from>
        <xdr:to>
          <xdr:col>9</xdr:col>
          <xdr:colOff>168275</xdr:colOff>
          <xdr:row>16</xdr:row>
          <xdr:rowOff>28575</xdr:rowOff>
        </xdr:to>
        <xdr:sp>
          <xdr:nvSpPr>
            <xdr:cNvPr id="25675" name="CheckBox71" hidden="1">
              <a:extLst>
                <a:ext uri="{63B3BB69-23CF-44E3-9099-C40C66FF867C}">
                  <a14:compatExt spid="_x0000_s25675"/>
                </a:ext>
              </a:extLst>
            </xdr:cNvPr>
            <xdr:cNvSpPr/>
          </xdr:nvSpPr>
          <xdr:spPr>
            <a:xfrm>
              <a:off x="7131685" y="3357880"/>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340995</xdr:colOff>
          <xdr:row>15</xdr:row>
          <xdr:rowOff>167005</xdr:rowOff>
        </xdr:from>
        <xdr:to>
          <xdr:col>10</xdr:col>
          <xdr:colOff>483235</xdr:colOff>
          <xdr:row>16</xdr:row>
          <xdr:rowOff>80645</xdr:rowOff>
        </xdr:to>
        <xdr:sp>
          <xdr:nvSpPr>
            <xdr:cNvPr id="25676" name="CheckBox72" hidden="1">
              <a:extLst>
                <a:ext uri="{63B3BB69-23CF-44E3-9099-C40C66FF867C}">
                  <a14:compatExt spid="_x0000_s25676"/>
                </a:ext>
              </a:extLst>
            </xdr:cNvPr>
            <xdr:cNvSpPr/>
          </xdr:nvSpPr>
          <xdr:spPr>
            <a:xfrm>
              <a:off x="8318500" y="3409950"/>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26035</xdr:colOff>
          <xdr:row>16</xdr:row>
          <xdr:rowOff>62865</xdr:rowOff>
        </xdr:from>
        <xdr:to>
          <xdr:col>9</xdr:col>
          <xdr:colOff>168275</xdr:colOff>
          <xdr:row>16</xdr:row>
          <xdr:rowOff>205105</xdr:rowOff>
        </xdr:to>
        <xdr:sp>
          <xdr:nvSpPr>
            <xdr:cNvPr id="25677" name="CheckBox73" hidden="1">
              <a:extLst>
                <a:ext uri="{63B3BB69-23CF-44E3-9099-C40C66FF867C}">
                  <a14:compatExt spid="_x0000_s25677"/>
                </a:ext>
              </a:extLst>
            </xdr:cNvPr>
            <xdr:cNvSpPr/>
          </xdr:nvSpPr>
          <xdr:spPr>
            <a:xfrm>
              <a:off x="7131685" y="3534410"/>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40640</xdr:colOff>
          <xdr:row>23</xdr:row>
          <xdr:rowOff>155575</xdr:rowOff>
        </xdr:from>
        <xdr:to>
          <xdr:col>9</xdr:col>
          <xdr:colOff>182880</xdr:colOff>
          <xdr:row>24</xdr:row>
          <xdr:rowOff>74930</xdr:rowOff>
        </xdr:to>
        <xdr:sp>
          <xdr:nvSpPr>
            <xdr:cNvPr id="25678" name="CheckBox74" hidden="1">
              <a:extLst>
                <a:ext uri="{63B3BB69-23CF-44E3-9099-C40C66FF867C}">
                  <a14:compatExt spid="_x0000_s25678"/>
                </a:ext>
              </a:extLst>
            </xdr:cNvPr>
            <xdr:cNvSpPr/>
          </xdr:nvSpPr>
          <xdr:spPr>
            <a:xfrm>
              <a:off x="7146290" y="5227320"/>
              <a:ext cx="142240" cy="14795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556895</xdr:colOff>
          <xdr:row>17</xdr:row>
          <xdr:rowOff>71120</xdr:rowOff>
        </xdr:from>
        <xdr:to>
          <xdr:col>13</xdr:col>
          <xdr:colOff>699135</xdr:colOff>
          <xdr:row>17</xdr:row>
          <xdr:rowOff>213360</xdr:rowOff>
        </xdr:to>
        <xdr:sp>
          <xdr:nvSpPr>
            <xdr:cNvPr id="25679" name="CheckBox75" hidden="1">
              <a:extLst>
                <a:ext uri="{63B3BB69-23CF-44E3-9099-C40C66FF867C}">
                  <a14:compatExt spid="_x0000_s25679"/>
                </a:ext>
              </a:extLst>
            </xdr:cNvPr>
            <xdr:cNvSpPr/>
          </xdr:nvSpPr>
          <xdr:spPr>
            <a:xfrm>
              <a:off x="11252835" y="3771265"/>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33020</xdr:colOff>
          <xdr:row>24</xdr:row>
          <xdr:rowOff>109855</xdr:rowOff>
        </xdr:from>
        <xdr:to>
          <xdr:col>9</xdr:col>
          <xdr:colOff>175260</xdr:colOff>
          <xdr:row>25</xdr:row>
          <xdr:rowOff>29210</xdr:rowOff>
        </xdr:to>
        <xdr:sp>
          <xdr:nvSpPr>
            <xdr:cNvPr id="25680" name="CheckBox76" hidden="1">
              <a:extLst>
                <a:ext uri="{63B3BB69-23CF-44E3-9099-C40C66FF867C}">
                  <a14:compatExt spid="_x0000_s25680"/>
                </a:ext>
              </a:extLst>
            </xdr:cNvPr>
            <xdr:cNvSpPr/>
          </xdr:nvSpPr>
          <xdr:spPr>
            <a:xfrm>
              <a:off x="7138670" y="5410200"/>
              <a:ext cx="142240" cy="14795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40640</xdr:colOff>
          <xdr:row>25</xdr:row>
          <xdr:rowOff>61595</xdr:rowOff>
        </xdr:from>
        <xdr:to>
          <xdr:col>9</xdr:col>
          <xdr:colOff>182880</xdr:colOff>
          <xdr:row>25</xdr:row>
          <xdr:rowOff>209550</xdr:rowOff>
        </xdr:to>
        <xdr:sp>
          <xdr:nvSpPr>
            <xdr:cNvPr id="25681" name="CheckBox77" hidden="1">
              <a:extLst>
                <a:ext uri="{63B3BB69-23CF-44E3-9099-C40C66FF867C}">
                  <a14:compatExt spid="_x0000_s25681"/>
                </a:ext>
              </a:extLst>
            </xdr:cNvPr>
            <xdr:cNvSpPr/>
          </xdr:nvSpPr>
          <xdr:spPr>
            <a:xfrm>
              <a:off x="7146290" y="5590540"/>
              <a:ext cx="142240" cy="14795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236220</xdr:colOff>
          <xdr:row>183</xdr:row>
          <xdr:rowOff>203200</xdr:rowOff>
        </xdr:from>
        <xdr:to>
          <xdr:col>15</xdr:col>
          <xdr:colOff>378460</xdr:colOff>
          <xdr:row>184</xdr:row>
          <xdr:rowOff>116840</xdr:rowOff>
        </xdr:to>
        <xdr:sp>
          <xdr:nvSpPr>
            <xdr:cNvPr id="25689" name="CheckBox85" hidden="1">
              <a:extLst>
                <a:ext uri="{63B3BB69-23CF-44E3-9099-C40C66FF867C}">
                  <a14:compatExt spid="_x0000_s25689"/>
                </a:ext>
              </a:extLst>
            </xdr:cNvPr>
            <xdr:cNvSpPr/>
          </xdr:nvSpPr>
          <xdr:spPr>
            <a:xfrm>
              <a:off x="12675870" y="41850945"/>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588645</xdr:colOff>
          <xdr:row>183</xdr:row>
          <xdr:rowOff>203200</xdr:rowOff>
        </xdr:from>
        <xdr:to>
          <xdr:col>15</xdr:col>
          <xdr:colOff>730885</xdr:colOff>
          <xdr:row>184</xdr:row>
          <xdr:rowOff>116840</xdr:rowOff>
        </xdr:to>
        <xdr:sp>
          <xdr:nvSpPr>
            <xdr:cNvPr id="25690" name="CheckBox86" hidden="1">
              <a:extLst>
                <a:ext uri="{63B3BB69-23CF-44E3-9099-C40C66FF867C}">
                  <a14:compatExt spid="_x0000_s25690"/>
                </a:ext>
              </a:extLst>
            </xdr:cNvPr>
            <xdr:cNvSpPr/>
          </xdr:nvSpPr>
          <xdr:spPr>
            <a:xfrm>
              <a:off x="13028295" y="41850945"/>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34925</xdr:colOff>
          <xdr:row>66</xdr:row>
          <xdr:rowOff>136525</xdr:rowOff>
        </xdr:from>
        <xdr:to>
          <xdr:col>14</xdr:col>
          <xdr:colOff>177165</xdr:colOff>
          <xdr:row>67</xdr:row>
          <xdr:rowOff>46990</xdr:rowOff>
        </xdr:to>
        <xdr:sp>
          <xdr:nvSpPr>
            <xdr:cNvPr id="25692" name="CheckBox88" hidden="1">
              <a:extLst>
                <a:ext uri="{63B3BB69-23CF-44E3-9099-C40C66FF867C}">
                  <a14:compatExt spid="_x0000_s25692"/>
                </a:ext>
              </a:extLst>
            </xdr:cNvPr>
            <xdr:cNvSpPr/>
          </xdr:nvSpPr>
          <xdr:spPr>
            <a:xfrm>
              <a:off x="11602720" y="15038070"/>
              <a:ext cx="142240" cy="13906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17145</xdr:colOff>
          <xdr:row>79</xdr:row>
          <xdr:rowOff>92710</xdr:rowOff>
        </xdr:from>
        <xdr:to>
          <xdr:col>9</xdr:col>
          <xdr:colOff>160020</xdr:colOff>
          <xdr:row>80</xdr:row>
          <xdr:rowOff>3175</xdr:rowOff>
        </xdr:to>
        <xdr:sp>
          <xdr:nvSpPr>
            <xdr:cNvPr id="25695" name="CheckBox91" hidden="1">
              <a:extLst>
                <a:ext uri="{63B3BB69-23CF-44E3-9099-C40C66FF867C}">
                  <a14:compatExt spid="_x0000_s25695"/>
                </a:ext>
              </a:extLst>
            </xdr:cNvPr>
            <xdr:cNvSpPr/>
          </xdr:nvSpPr>
          <xdr:spPr>
            <a:xfrm>
              <a:off x="7122795" y="17966055"/>
              <a:ext cx="142875" cy="13906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662940</xdr:colOff>
          <xdr:row>91</xdr:row>
          <xdr:rowOff>196215</xdr:rowOff>
        </xdr:from>
        <xdr:to>
          <xdr:col>14</xdr:col>
          <xdr:colOff>805180</xdr:colOff>
          <xdr:row>92</xdr:row>
          <xdr:rowOff>110490</xdr:rowOff>
        </xdr:to>
        <xdr:sp>
          <xdr:nvSpPr>
            <xdr:cNvPr id="25696" name="CheckBox92" hidden="1">
              <a:extLst>
                <a:ext uri="{63B3BB69-23CF-44E3-9099-C40C66FF867C}">
                  <a14:compatExt spid="_x0000_s25696"/>
                </a:ext>
              </a:extLst>
            </xdr:cNvPr>
            <xdr:cNvSpPr/>
          </xdr:nvSpPr>
          <xdr:spPr>
            <a:xfrm>
              <a:off x="12230735" y="20812760"/>
              <a:ext cx="142240"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163195</xdr:colOff>
          <xdr:row>116</xdr:row>
          <xdr:rowOff>144780</xdr:rowOff>
        </xdr:from>
        <xdr:to>
          <xdr:col>14</xdr:col>
          <xdr:colOff>305435</xdr:colOff>
          <xdr:row>117</xdr:row>
          <xdr:rowOff>66040</xdr:rowOff>
        </xdr:to>
        <xdr:sp>
          <xdr:nvSpPr>
            <xdr:cNvPr id="25698" name="CheckBox94" hidden="1">
              <a:extLst>
                <a:ext uri="{63B3BB69-23CF-44E3-9099-C40C66FF867C}">
                  <a14:compatExt spid="_x0000_s25698"/>
                </a:ext>
              </a:extLst>
            </xdr:cNvPr>
            <xdr:cNvSpPr/>
          </xdr:nvSpPr>
          <xdr:spPr>
            <a:xfrm>
              <a:off x="11730990" y="26476325"/>
              <a:ext cx="142240" cy="14986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474345</xdr:colOff>
          <xdr:row>116</xdr:row>
          <xdr:rowOff>149860</xdr:rowOff>
        </xdr:from>
        <xdr:to>
          <xdr:col>14</xdr:col>
          <xdr:colOff>616585</xdr:colOff>
          <xdr:row>117</xdr:row>
          <xdr:rowOff>71120</xdr:rowOff>
        </xdr:to>
        <xdr:sp>
          <xdr:nvSpPr>
            <xdr:cNvPr id="25699" name="CheckBox95" hidden="1">
              <a:extLst>
                <a:ext uri="{63B3BB69-23CF-44E3-9099-C40C66FF867C}">
                  <a14:compatExt spid="_x0000_s25699"/>
                </a:ext>
              </a:extLst>
            </xdr:cNvPr>
            <xdr:cNvSpPr/>
          </xdr:nvSpPr>
          <xdr:spPr>
            <a:xfrm>
              <a:off x="12042140" y="26481405"/>
              <a:ext cx="142240" cy="14986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542925</xdr:colOff>
          <xdr:row>117</xdr:row>
          <xdr:rowOff>86360</xdr:rowOff>
        </xdr:from>
        <xdr:to>
          <xdr:col>14</xdr:col>
          <xdr:colOff>685165</xdr:colOff>
          <xdr:row>118</xdr:row>
          <xdr:rowOff>7620</xdr:rowOff>
        </xdr:to>
        <xdr:sp>
          <xdr:nvSpPr>
            <xdr:cNvPr id="25700" name="CheckBox96" hidden="1">
              <a:extLst>
                <a:ext uri="{63B3BB69-23CF-44E3-9099-C40C66FF867C}">
                  <a14:compatExt spid="_x0000_s25700"/>
                </a:ext>
              </a:extLst>
            </xdr:cNvPr>
            <xdr:cNvSpPr/>
          </xdr:nvSpPr>
          <xdr:spPr>
            <a:xfrm>
              <a:off x="12110720" y="26646505"/>
              <a:ext cx="142240" cy="14986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16510</xdr:colOff>
          <xdr:row>116</xdr:row>
          <xdr:rowOff>189865</xdr:rowOff>
        </xdr:from>
        <xdr:to>
          <xdr:col>9</xdr:col>
          <xdr:colOff>159385</xdr:colOff>
          <xdr:row>117</xdr:row>
          <xdr:rowOff>103505</xdr:rowOff>
        </xdr:to>
        <xdr:sp>
          <xdr:nvSpPr>
            <xdr:cNvPr id="25702" name="CheckBox98" hidden="1">
              <a:extLst>
                <a:ext uri="{63B3BB69-23CF-44E3-9099-C40C66FF867C}">
                  <a14:compatExt spid="_x0000_s25702"/>
                </a:ext>
              </a:extLst>
            </xdr:cNvPr>
            <xdr:cNvSpPr/>
          </xdr:nvSpPr>
          <xdr:spPr>
            <a:xfrm>
              <a:off x="7122160" y="26521410"/>
              <a:ext cx="142875"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21590</xdr:colOff>
          <xdr:row>123</xdr:row>
          <xdr:rowOff>44450</xdr:rowOff>
        </xdr:from>
        <xdr:to>
          <xdr:col>9</xdr:col>
          <xdr:colOff>163830</xdr:colOff>
          <xdr:row>123</xdr:row>
          <xdr:rowOff>194310</xdr:rowOff>
        </xdr:to>
        <xdr:sp>
          <xdr:nvSpPr>
            <xdr:cNvPr id="25703" name="CheckBox99" hidden="1">
              <a:extLst>
                <a:ext uri="{63B3BB69-23CF-44E3-9099-C40C66FF867C}">
                  <a14:compatExt spid="_x0000_s25703"/>
                </a:ext>
              </a:extLst>
            </xdr:cNvPr>
            <xdr:cNvSpPr/>
          </xdr:nvSpPr>
          <xdr:spPr>
            <a:xfrm>
              <a:off x="7127240" y="27976195"/>
              <a:ext cx="142240" cy="14986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43180</xdr:colOff>
          <xdr:row>144</xdr:row>
          <xdr:rowOff>49530</xdr:rowOff>
        </xdr:from>
        <xdr:to>
          <xdr:col>13</xdr:col>
          <xdr:colOff>185420</xdr:colOff>
          <xdr:row>144</xdr:row>
          <xdr:rowOff>193040</xdr:rowOff>
        </xdr:to>
        <xdr:sp>
          <xdr:nvSpPr>
            <xdr:cNvPr id="25704" name="CheckBox100" hidden="1">
              <a:extLst>
                <a:ext uri="{63B3BB69-23CF-44E3-9099-C40C66FF867C}">
                  <a14:compatExt spid="_x0000_s25704"/>
                </a:ext>
              </a:extLst>
            </xdr:cNvPr>
            <xdr:cNvSpPr/>
          </xdr:nvSpPr>
          <xdr:spPr>
            <a:xfrm>
              <a:off x="10739120" y="32781875"/>
              <a:ext cx="142240" cy="14351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57150</xdr:colOff>
          <xdr:row>142</xdr:row>
          <xdr:rowOff>12065</xdr:rowOff>
        </xdr:from>
        <xdr:to>
          <xdr:col>13</xdr:col>
          <xdr:colOff>199390</xdr:colOff>
          <xdr:row>142</xdr:row>
          <xdr:rowOff>155575</xdr:rowOff>
        </xdr:to>
        <xdr:sp>
          <xdr:nvSpPr>
            <xdr:cNvPr id="25705" name="CheckBox101" hidden="1">
              <a:extLst>
                <a:ext uri="{63B3BB69-23CF-44E3-9099-C40C66FF867C}">
                  <a14:compatExt spid="_x0000_s25705"/>
                </a:ext>
              </a:extLst>
            </xdr:cNvPr>
            <xdr:cNvSpPr/>
          </xdr:nvSpPr>
          <xdr:spPr>
            <a:xfrm>
              <a:off x="10753090" y="32287210"/>
              <a:ext cx="142240" cy="14351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43180</xdr:colOff>
          <xdr:row>143</xdr:row>
          <xdr:rowOff>85090</xdr:rowOff>
        </xdr:from>
        <xdr:to>
          <xdr:col>13</xdr:col>
          <xdr:colOff>185420</xdr:colOff>
          <xdr:row>144</xdr:row>
          <xdr:rowOff>0</xdr:rowOff>
        </xdr:to>
        <xdr:sp>
          <xdr:nvSpPr>
            <xdr:cNvPr id="25706" name="CheckBox102" hidden="1">
              <a:extLst>
                <a:ext uri="{63B3BB69-23CF-44E3-9099-C40C66FF867C}">
                  <a14:compatExt spid="_x0000_s25706"/>
                </a:ext>
              </a:extLst>
            </xdr:cNvPr>
            <xdr:cNvSpPr/>
          </xdr:nvSpPr>
          <xdr:spPr>
            <a:xfrm>
              <a:off x="10739120" y="32588835"/>
              <a:ext cx="142240" cy="14351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17145</xdr:colOff>
          <xdr:row>75</xdr:row>
          <xdr:rowOff>84455</xdr:rowOff>
        </xdr:from>
        <xdr:to>
          <xdr:col>9</xdr:col>
          <xdr:colOff>160020</xdr:colOff>
          <xdr:row>75</xdr:row>
          <xdr:rowOff>223520</xdr:rowOff>
        </xdr:to>
        <xdr:sp>
          <xdr:nvSpPr>
            <xdr:cNvPr id="25709" name="CheckBox105" hidden="1">
              <a:extLst>
                <a:ext uri="{63B3BB69-23CF-44E3-9099-C40C66FF867C}">
                  <a14:compatExt spid="_x0000_s25709"/>
                </a:ext>
              </a:extLst>
            </xdr:cNvPr>
            <xdr:cNvSpPr/>
          </xdr:nvSpPr>
          <xdr:spPr>
            <a:xfrm>
              <a:off x="7122795" y="17043400"/>
              <a:ext cx="142875" cy="13906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17145</xdr:colOff>
          <xdr:row>76</xdr:row>
          <xdr:rowOff>39370</xdr:rowOff>
        </xdr:from>
        <xdr:to>
          <xdr:col>9</xdr:col>
          <xdr:colOff>160020</xdr:colOff>
          <xdr:row>76</xdr:row>
          <xdr:rowOff>178435</xdr:rowOff>
        </xdr:to>
        <xdr:sp>
          <xdr:nvSpPr>
            <xdr:cNvPr id="25710" name="CheckBox106" hidden="1">
              <a:extLst>
                <a:ext uri="{63B3BB69-23CF-44E3-9099-C40C66FF867C}">
                  <a14:compatExt spid="_x0000_s25710"/>
                </a:ext>
              </a:extLst>
            </xdr:cNvPr>
            <xdr:cNvSpPr/>
          </xdr:nvSpPr>
          <xdr:spPr>
            <a:xfrm>
              <a:off x="7122795" y="17226915"/>
              <a:ext cx="142875" cy="13906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631190</xdr:colOff>
          <xdr:row>115</xdr:row>
          <xdr:rowOff>66040</xdr:rowOff>
        </xdr:from>
        <xdr:to>
          <xdr:col>10</xdr:col>
          <xdr:colOff>774065</xdr:colOff>
          <xdr:row>115</xdr:row>
          <xdr:rowOff>208280</xdr:rowOff>
        </xdr:to>
        <xdr:sp>
          <xdr:nvSpPr>
            <xdr:cNvPr id="25711" name="CheckBox107" hidden="1">
              <a:extLst>
                <a:ext uri="{63B3BB69-23CF-44E3-9099-C40C66FF867C}">
                  <a14:compatExt spid="_x0000_s25711"/>
                </a:ext>
              </a:extLst>
            </xdr:cNvPr>
            <xdr:cNvSpPr/>
          </xdr:nvSpPr>
          <xdr:spPr>
            <a:xfrm>
              <a:off x="8608695" y="26168985"/>
              <a:ext cx="142875"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361950</xdr:colOff>
          <xdr:row>115</xdr:row>
          <xdr:rowOff>50800</xdr:rowOff>
        </xdr:from>
        <xdr:to>
          <xdr:col>11</xdr:col>
          <xdr:colOff>504825</xdr:colOff>
          <xdr:row>115</xdr:row>
          <xdr:rowOff>193040</xdr:rowOff>
        </xdr:to>
        <xdr:sp>
          <xdr:nvSpPr>
            <xdr:cNvPr id="25712" name="CheckBox108" hidden="1">
              <a:extLst>
                <a:ext uri="{63B3BB69-23CF-44E3-9099-C40C66FF867C}">
                  <a14:compatExt spid="_x0000_s25712"/>
                </a:ext>
              </a:extLst>
            </xdr:cNvPr>
            <xdr:cNvSpPr/>
          </xdr:nvSpPr>
          <xdr:spPr>
            <a:xfrm>
              <a:off x="9211310" y="26153745"/>
              <a:ext cx="142875"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16510</xdr:colOff>
          <xdr:row>117</xdr:row>
          <xdr:rowOff>155575</xdr:rowOff>
        </xdr:from>
        <xdr:to>
          <xdr:col>9</xdr:col>
          <xdr:colOff>159385</xdr:colOff>
          <xdr:row>118</xdr:row>
          <xdr:rowOff>69215</xdr:rowOff>
        </xdr:to>
        <xdr:sp>
          <xdr:nvSpPr>
            <xdr:cNvPr id="25713" name="CheckBox109" hidden="1">
              <a:extLst>
                <a:ext uri="{63B3BB69-23CF-44E3-9099-C40C66FF867C}">
                  <a14:compatExt spid="_x0000_s25713"/>
                </a:ext>
              </a:extLst>
            </xdr:cNvPr>
            <xdr:cNvSpPr/>
          </xdr:nvSpPr>
          <xdr:spPr>
            <a:xfrm>
              <a:off x="7122160" y="26715720"/>
              <a:ext cx="142875"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16510</xdr:colOff>
          <xdr:row>118</xdr:row>
          <xdr:rowOff>116840</xdr:rowOff>
        </xdr:from>
        <xdr:to>
          <xdr:col>9</xdr:col>
          <xdr:colOff>159385</xdr:colOff>
          <xdr:row>119</xdr:row>
          <xdr:rowOff>30480</xdr:rowOff>
        </xdr:to>
        <xdr:sp>
          <xdr:nvSpPr>
            <xdr:cNvPr id="25714" name="CheckBox110" hidden="1">
              <a:extLst>
                <a:ext uri="{63B3BB69-23CF-44E3-9099-C40C66FF867C}">
                  <a14:compatExt spid="_x0000_s25714"/>
                </a:ext>
              </a:extLst>
            </xdr:cNvPr>
            <xdr:cNvSpPr/>
          </xdr:nvSpPr>
          <xdr:spPr>
            <a:xfrm>
              <a:off x="7122160" y="26905585"/>
              <a:ext cx="142875"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171450</xdr:colOff>
          <xdr:row>122</xdr:row>
          <xdr:rowOff>95250</xdr:rowOff>
        </xdr:from>
        <xdr:to>
          <xdr:col>9</xdr:col>
          <xdr:colOff>313690</xdr:colOff>
          <xdr:row>123</xdr:row>
          <xdr:rowOff>16510</xdr:rowOff>
        </xdr:to>
        <xdr:sp>
          <xdr:nvSpPr>
            <xdr:cNvPr id="25716" name="CheckBox112" hidden="1">
              <a:extLst>
                <a:ext uri="{63B3BB69-23CF-44E3-9099-C40C66FF867C}">
                  <a14:compatExt spid="_x0000_s25716"/>
                </a:ext>
              </a:extLst>
            </xdr:cNvPr>
            <xdr:cNvSpPr/>
          </xdr:nvSpPr>
          <xdr:spPr>
            <a:xfrm>
              <a:off x="7277100" y="27798395"/>
              <a:ext cx="142240" cy="14986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170180</xdr:colOff>
          <xdr:row>123</xdr:row>
          <xdr:rowOff>222885</xdr:rowOff>
        </xdr:from>
        <xdr:to>
          <xdr:col>9</xdr:col>
          <xdr:colOff>312420</xdr:colOff>
          <xdr:row>124</xdr:row>
          <xdr:rowOff>144145</xdr:rowOff>
        </xdr:to>
        <xdr:sp>
          <xdr:nvSpPr>
            <xdr:cNvPr id="25717" name="CheckBox113" hidden="1">
              <a:extLst>
                <a:ext uri="{63B3BB69-23CF-44E3-9099-C40C66FF867C}">
                  <a14:compatExt spid="_x0000_s25717"/>
                </a:ext>
              </a:extLst>
            </xdr:cNvPr>
            <xdr:cNvSpPr/>
          </xdr:nvSpPr>
          <xdr:spPr>
            <a:xfrm>
              <a:off x="7275830" y="28154630"/>
              <a:ext cx="142240" cy="14986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51435</xdr:colOff>
          <xdr:row>126</xdr:row>
          <xdr:rowOff>226695</xdr:rowOff>
        </xdr:from>
        <xdr:to>
          <xdr:col>9</xdr:col>
          <xdr:colOff>193675</xdr:colOff>
          <xdr:row>127</xdr:row>
          <xdr:rowOff>147955</xdr:rowOff>
        </xdr:to>
        <xdr:sp>
          <xdr:nvSpPr>
            <xdr:cNvPr id="25718" name="CheckBox114" hidden="1">
              <a:extLst>
                <a:ext uri="{63B3BB69-23CF-44E3-9099-C40C66FF867C}">
                  <a14:compatExt spid="_x0000_s25718"/>
                </a:ext>
              </a:extLst>
            </xdr:cNvPr>
            <xdr:cNvSpPr/>
          </xdr:nvSpPr>
          <xdr:spPr>
            <a:xfrm>
              <a:off x="7157085" y="28844240"/>
              <a:ext cx="142240" cy="14986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51435</xdr:colOff>
          <xdr:row>127</xdr:row>
          <xdr:rowOff>160020</xdr:rowOff>
        </xdr:from>
        <xdr:to>
          <xdr:col>9</xdr:col>
          <xdr:colOff>193675</xdr:colOff>
          <xdr:row>128</xdr:row>
          <xdr:rowOff>81280</xdr:rowOff>
        </xdr:to>
        <xdr:sp>
          <xdr:nvSpPr>
            <xdr:cNvPr id="25719" name="CheckBox115" hidden="1">
              <a:extLst>
                <a:ext uri="{63B3BB69-23CF-44E3-9099-C40C66FF867C}">
                  <a14:compatExt spid="_x0000_s25719"/>
                </a:ext>
              </a:extLst>
            </xdr:cNvPr>
            <xdr:cNvSpPr/>
          </xdr:nvSpPr>
          <xdr:spPr>
            <a:xfrm>
              <a:off x="7157085" y="29006165"/>
              <a:ext cx="142240" cy="14986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51435</xdr:colOff>
          <xdr:row>128</xdr:row>
          <xdr:rowOff>102870</xdr:rowOff>
        </xdr:from>
        <xdr:to>
          <xdr:col>9</xdr:col>
          <xdr:colOff>193675</xdr:colOff>
          <xdr:row>129</xdr:row>
          <xdr:rowOff>24130</xdr:rowOff>
        </xdr:to>
        <xdr:sp>
          <xdr:nvSpPr>
            <xdr:cNvPr id="25720" name="CheckBox116" hidden="1">
              <a:extLst>
                <a:ext uri="{63B3BB69-23CF-44E3-9099-C40C66FF867C}">
                  <a14:compatExt spid="_x0000_s25720"/>
                </a:ext>
              </a:extLst>
            </xdr:cNvPr>
            <xdr:cNvSpPr/>
          </xdr:nvSpPr>
          <xdr:spPr>
            <a:xfrm>
              <a:off x="7157085" y="29177615"/>
              <a:ext cx="142240" cy="14986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522605</xdr:colOff>
          <xdr:row>159</xdr:row>
          <xdr:rowOff>86995</xdr:rowOff>
        </xdr:from>
        <xdr:to>
          <xdr:col>9</xdr:col>
          <xdr:colOff>664845</xdr:colOff>
          <xdr:row>159</xdr:row>
          <xdr:rowOff>227965</xdr:rowOff>
        </xdr:to>
        <xdr:sp>
          <xdr:nvSpPr>
            <xdr:cNvPr id="25725" name="CheckBox82" hidden="1">
              <a:extLst>
                <a:ext uri="{63B3BB69-23CF-44E3-9099-C40C66FF867C}">
                  <a14:compatExt spid="_x0000_s25725"/>
                </a:ext>
              </a:extLst>
            </xdr:cNvPr>
            <xdr:cNvSpPr/>
          </xdr:nvSpPr>
          <xdr:spPr>
            <a:xfrm>
              <a:off x="7628255" y="36248340"/>
              <a:ext cx="142240" cy="14097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9</xdr:col>
          <xdr:colOff>514350</xdr:colOff>
          <xdr:row>161</xdr:row>
          <xdr:rowOff>8255</xdr:rowOff>
        </xdr:from>
        <xdr:to>
          <xdr:col>9</xdr:col>
          <xdr:colOff>656590</xdr:colOff>
          <xdr:row>161</xdr:row>
          <xdr:rowOff>149225</xdr:rowOff>
        </xdr:to>
        <xdr:sp>
          <xdr:nvSpPr>
            <xdr:cNvPr id="25726" name="CheckBox120" hidden="1">
              <a:extLst>
                <a:ext uri="{63B3BB69-23CF-44E3-9099-C40C66FF867C}">
                  <a14:compatExt spid="_x0000_s25726"/>
                </a:ext>
              </a:extLst>
            </xdr:cNvPr>
            <xdr:cNvSpPr/>
          </xdr:nvSpPr>
          <xdr:spPr>
            <a:xfrm>
              <a:off x="7620000" y="36626800"/>
              <a:ext cx="142240" cy="14097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9</xdr:col>
          <xdr:colOff>514350</xdr:colOff>
          <xdr:row>161</xdr:row>
          <xdr:rowOff>173355</xdr:rowOff>
        </xdr:from>
        <xdr:to>
          <xdr:col>9</xdr:col>
          <xdr:colOff>656590</xdr:colOff>
          <xdr:row>162</xdr:row>
          <xdr:rowOff>85725</xdr:rowOff>
        </xdr:to>
        <xdr:sp>
          <xdr:nvSpPr>
            <xdr:cNvPr id="25727" name="CheckBox121" hidden="1">
              <a:extLst>
                <a:ext uri="{63B3BB69-23CF-44E3-9099-C40C66FF867C}">
                  <a14:compatExt spid="_x0000_s25727"/>
                </a:ext>
              </a:extLst>
            </xdr:cNvPr>
            <xdr:cNvSpPr/>
          </xdr:nvSpPr>
          <xdr:spPr>
            <a:xfrm>
              <a:off x="7620000" y="36791900"/>
              <a:ext cx="142240" cy="14097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9</xdr:col>
          <xdr:colOff>41275</xdr:colOff>
          <xdr:row>160</xdr:row>
          <xdr:rowOff>52705</xdr:rowOff>
        </xdr:from>
        <xdr:to>
          <xdr:col>9</xdr:col>
          <xdr:colOff>183515</xdr:colOff>
          <xdr:row>160</xdr:row>
          <xdr:rowOff>193675</xdr:rowOff>
        </xdr:to>
        <xdr:sp>
          <xdr:nvSpPr>
            <xdr:cNvPr id="25728" name="CheckBox122" hidden="1">
              <a:extLst>
                <a:ext uri="{63B3BB69-23CF-44E3-9099-C40C66FF867C}">
                  <a14:compatExt spid="_x0000_s25728"/>
                </a:ext>
              </a:extLst>
            </xdr:cNvPr>
            <xdr:cNvSpPr/>
          </xdr:nvSpPr>
          <xdr:spPr>
            <a:xfrm>
              <a:off x="7146925" y="36442650"/>
              <a:ext cx="142240" cy="14097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9</xdr:col>
          <xdr:colOff>308610</xdr:colOff>
          <xdr:row>115</xdr:row>
          <xdr:rowOff>70485</xdr:rowOff>
        </xdr:from>
        <xdr:to>
          <xdr:col>9</xdr:col>
          <xdr:colOff>451485</xdr:colOff>
          <xdr:row>115</xdr:row>
          <xdr:rowOff>212725</xdr:rowOff>
        </xdr:to>
        <xdr:sp>
          <xdr:nvSpPr>
            <xdr:cNvPr id="25729" name="CheckBox123" hidden="1">
              <a:extLst>
                <a:ext uri="{63B3BB69-23CF-44E3-9099-C40C66FF867C}">
                  <a14:compatExt spid="_x0000_s25729"/>
                </a:ext>
              </a:extLst>
            </xdr:cNvPr>
            <xdr:cNvSpPr/>
          </xdr:nvSpPr>
          <xdr:spPr>
            <a:xfrm>
              <a:off x="7414260" y="26173430"/>
              <a:ext cx="142875"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584200</xdr:colOff>
          <xdr:row>136</xdr:row>
          <xdr:rowOff>219075</xdr:rowOff>
        </xdr:from>
        <xdr:to>
          <xdr:col>14</xdr:col>
          <xdr:colOff>726440</xdr:colOff>
          <xdr:row>137</xdr:row>
          <xdr:rowOff>132715</xdr:rowOff>
        </xdr:to>
        <xdr:sp>
          <xdr:nvSpPr>
            <xdr:cNvPr id="25730" name="CheckBox124" hidden="1">
              <a:extLst>
                <a:ext uri="{63B3BB69-23CF-44E3-9099-C40C66FF867C}">
                  <a14:compatExt spid="_x0000_s25730"/>
                </a:ext>
              </a:extLst>
            </xdr:cNvPr>
            <xdr:cNvSpPr/>
          </xdr:nvSpPr>
          <xdr:spPr>
            <a:xfrm>
              <a:off x="12151995" y="31122620"/>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268605</xdr:colOff>
          <xdr:row>151</xdr:row>
          <xdr:rowOff>15875</xdr:rowOff>
        </xdr:from>
        <xdr:to>
          <xdr:col>14</xdr:col>
          <xdr:colOff>410845</xdr:colOff>
          <xdr:row>151</xdr:row>
          <xdr:rowOff>155575</xdr:rowOff>
        </xdr:to>
        <xdr:sp>
          <xdr:nvSpPr>
            <xdr:cNvPr id="25731" name="CheckBox125" hidden="1">
              <a:extLst>
                <a:ext uri="{63B3BB69-23CF-44E3-9099-C40C66FF867C}">
                  <a14:compatExt spid="_x0000_s25731"/>
                </a:ext>
              </a:extLst>
            </xdr:cNvPr>
            <xdr:cNvSpPr/>
          </xdr:nvSpPr>
          <xdr:spPr>
            <a:xfrm>
              <a:off x="11836400" y="34348420"/>
              <a:ext cx="142240" cy="13970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499110</xdr:colOff>
          <xdr:row>151</xdr:row>
          <xdr:rowOff>15875</xdr:rowOff>
        </xdr:from>
        <xdr:to>
          <xdr:col>15</xdr:col>
          <xdr:colOff>641350</xdr:colOff>
          <xdr:row>151</xdr:row>
          <xdr:rowOff>155575</xdr:rowOff>
        </xdr:to>
        <xdr:sp>
          <xdr:nvSpPr>
            <xdr:cNvPr id="25732" name="CheckBox126" hidden="1">
              <a:extLst>
                <a:ext uri="{63B3BB69-23CF-44E3-9099-C40C66FF867C}">
                  <a14:compatExt spid="_x0000_s25732"/>
                </a:ext>
              </a:extLst>
            </xdr:cNvPr>
            <xdr:cNvSpPr/>
          </xdr:nvSpPr>
          <xdr:spPr>
            <a:xfrm>
              <a:off x="12938760" y="34348420"/>
              <a:ext cx="142240" cy="13970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232410</xdr:colOff>
          <xdr:row>152</xdr:row>
          <xdr:rowOff>127635</xdr:rowOff>
        </xdr:from>
        <xdr:to>
          <xdr:col>15</xdr:col>
          <xdr:colOff>374650</xdr:colOff>
          <xdr:row>153</xdr:row>
          <xdr:rowOff>38735</xdr:rowOff>
        </xdr:to>
        <xdr:sp>
          <xdr:nvSpPr>
            <xdr:cNvPr id="25733" name="CheckBox127" hidden="1">
              <a:extLst>
                <a:ext uri="{63B3BB69-23CF-44E3-9099-C40C66FF867C}">
                  <a14:compatExt spid="_x0000_s25733"/>
                </a:ext>
              </a:extLst>
            </xdr:cNvPr>
            <xdr:cNvSpPr/>
          </xdr:nvSpPr>
          <xdr:spPr>
            <a:xfrm>
              <a:off x="12672060" y="34688780"/>
              <a:ext cx="142240" cy="13970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35560</xdr:colOff>
          <xdr:row>63</xdr:row>
          <xdr:rowOff>27305</xdr:rowOff>
        </xdr:from>
        <xdr:to>
          <xdr:col>13</xdr:col>
          <xdr:colOff>177800</xdr:colOff>
          <xdr:row>63</xdr:row>
          <xdr:rowOff>166370</xdr:rowOff>
        </xdr:to>
        <xdr:sp>
          <xdr:nvSpPr>
            <xdr:cNvPr id="25734" name="CheckBox128" hidden="1">
              <a:extLst>
                <a:ext uri="{63B3BB69-23CF-44E3-9099-C40C66FF867C}">
                  <a14:compatExt spid="_x0000_s25734"/>
                </a:ext>
              </a:extLst>
            </xdr:cNvPr>
            <xdr:cNvSpPr/>
          </xdr:nvSpPr>
          <xdr:spPr>
            <a:xfrm>
              <a:off x="10731500" y="14243050"/>
              <a:ext cx="142240" cy="13906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53975</xdr:colOff>
          <xdr:row>65</xdr:row>
          <xdr:rowOff>34290</xdr:rowOff>
        </xdr:from>
        <xdr:to>
          <xdr:col>13</xdr:col>
          <xdr:colOff>196215</xdr:colOff>
          <xdr:row>65</xdr:row>
          <xdr:rowOff>173355</xdr:rowOff>
        </xdr:to>
        <xdr:sp>
          <xdr:nvSpPr>
            <xdr:cNvPr id="25735" name="CheckBox129" hidden="1">
              <a:extLst>
                <a:ext uri="{63B3BB69-23CF-44E3-9099-C40C66FF867C}">
                  <a14:compatExt spid="_x0000_s25735"/>
                </a:ext>
              </a:extLst>
            </xdr:cNvPr>
            <xdr:cNvSpPr/>
          </xdr:nvSpPr>
          <xdr:spPr>
            <a:xfrm>
              <a:off x="10749915" y="14707235"/>
              <a:ext cx="142240" cy="13906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35560</xdr:colOff>
          <xdr:row>67</xdr:row>
          <xdr:rowOff>113665</xdr:rowOff>
        </xdr:from>
        <xdr:to>
          <xdr:col>13</xdr:col>
          <xdr:colOff>177800</xdr:colOff>
          <xdr:row>68</xdr:row>
          <xdr:rowOff>24130</xdr:rowOff>
        </xdr:to>
        <xdr:sp>
          <xdr:nvSpPr>
            <xdr:cNvPr id="25736" name="CheckBox130" hidden="1">
              <a:extLst>
                <a:ext uri="{63B3BB69-23CF-44E3-9099-C40C66FF867C}">
                  <a14:compatExt spid="_x0000_s25736"/>
                </a:ext>
              </a:extLst>
            </xdr:cNvPr>
            <xdr:cNvSpPr/>
          </xdr:nvSpPr>
          <xdr:spPr>
            <a:xfrm>
              <a:off x="10731500" y="15243810"/>
              <a:ext cx="142240" cy="13906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43815</xdr:colOff>
          <xdr:row>134</xdr:row>
          <xdr:rowOff>217805</xdr:rowOff>
        </xdr:from>
        <xdr:to>
          <xdr:col>13</xdr:col>
          <xdr:colOff>186055</xdr:colOff>
          <xdr:row>135</xdr:row>
          <xdr:rowOff>139065</xdr:rowOff>
        </xdr:to>
        <xdr:sp>
          <xdr:nvSpPr>
            <xdr:cNvPr id="25737" name="CheckBox131" hidden="1">
              <a:extLst>
                <a:ext uri="{63B3BB69-23CF-44E3-9099-C40C66FF867C}">
                  <a14:compatExt spid="_x0000_s25737"/>
                </a:ext>
              </a:extLst>
            </xdr:cNvPr>
            <xdr:cNvSpPr/>
          </xdr:nvSpPr>
          <xdr:spPr>
            <a:xfrm>
              <a:off x="10739755" y="30664150"/>
              <a:ext cx="142240" cy="14986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43815</xdr:colOff>
          <xdr:row>135</xdr:row>
          <xdr:rowOff>141605</xdr:rowOff>
        </xdr:from>
        <xdr:to>
          <xdr:col>13</xdr:col>
          <xdr:colOff>186055</xdr:colOff>
          <xdr:row>136</xdr:row>
          <xdr:rowOff>62865</xdr:rowOff>
        </xdr:to>
        <xdr:sp>
          <xdr:nvSpPr>
            <xdr:cNvPr id="25738" name="CheckBox132" hidden="1">
              <a:extLst>
                <a:ext uri="{63B3BB69-23CF-44E3-9099-C40C66FF867C}">
                  <a14:compatExt spid="_x0000_s25738"/>
                </a:ext>
              </a:extLst>
            </xdr:cNvPr>
            <xdr:cNvSpPr/>
          </xdr:nvSpPr>
          <xdr:spPr>
            <a:xfrm>
              <a:off x="10739755" y="30816550"/>
              <a:ext cx="142240" cy="14986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43815</xdr:colOff>
          <xdr:row>136</xdr:row>
          <xdr:rowOff>84455</xdr:rowOff>
        </xdr:from>
        <xdr:to>
          <xdr:col>13</xdr:col>
          <xdr:colOff>186055</xdr:colOff>
          <xdr:row>137</xdr:row>
          <xdr:rowOff>5715</xdr:rowOff>
        </xdr:to>
        <xdr:sp>
          <xdr:nvSpPr>
            <xdr:cNvPr id="25739" name="CheckBox133" hidden="1">
              <a:extLst>
                <a:ext uri="{63B3BB69-23CF-44E3-9099-C40C66FF867C}">
                  <a14:compatExt spid="_x0000_s25739"/>
                </a:ext>
              </a:extLst>
            </xdr:cNvPr>
            <xdr:cNvSpPr/>
          </xdr:nvSpPr>
          <xdr:spPr>
            <a:xfrm>
              <a:off x="10739755" y="30988000"/>
              <a:ext cx="142240" cy="14986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193675</xdr:colOff>
          <xdr:row>91</xdr:row>
          <xdr:rowOff>21590</xdr:rowOff>
        </xdr:from>
        <xdr:to>
          <xdr:col>14</xdr:col>
          <xdr:colOff>335915</xdr:colOff>
          <xdr:row>91</xdr:row>
          <xdr:rowOff>164465</xdr:rowOff>
        </xdr:to>
        <xdr:sp>
          <xdr:nvSpPr>
            <xdr:cNvPr id="25740" name="CheckBox22" hidden="1">
              <a:extLst>
                <a:ext uri="{63B3BB69-23CF-44E3-9099-C40C66FF867C}">
                  <a14:compatExt spid="_x0000_s25740"/>
                </a:ext>
              </a:extLst>
            </xdr:cNvPr>
            <xdr:cNvSpPr/>
          </xdr:nvSpPr>
          <xdr:spPr>
            <a:xfrm>
              <a:off x="11761470" y="20638135"/>
              <a:ext cx="142240"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280035</xdr:colOff>
          <xdr:row>103</xdr:row>
          <xdr:rowOff>5080</xdr:rowOff>
        </xdr:from>
        <xdr:to>
          <xdr:col>14</xdr:col>
          <xdr:colOff>422275</xdr:colOff>
          <xdr:row>103</xdr:row>
          <xdr:rowOff>151765</xdr:rowOff>
        </xdr:to>
        <xdr:sp>
          <xdr:nvSpPr>
            <xdr:cNvPr id="25743" name="CheckBox80" hidden="1">
              <a:extLst>
                <a:ext uri="{63B3BB69-23CF-44E3-9099-C40C66FF867C}">
                  <a14:compatExt spid="_x0000_s25743"/>
                </a:ext>
              </a:extLst>
            </xdr:cNvPr>
            <xdr:cNvSpPr/>
          </xdr:nvSpPr>
          <xdr:spPr>
            <a:xfrm>
              <a:off x="11847830" y="23364825"/>
              <a:ext cx="142240" cy="14668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469900</xdr:colOff>
          <xdr:row>121</xdr:row>
          <xdr:rowOff>198120</xdr:rowOff>
        </xdr:from>
        <xdr:to>
          <xdr:col>13</xdr:col>
          <xdr:colOff>612140</xdr:colOff>
          <xdr:row>122</xdr:row>
          <xdr:rowOff>119380</xdr:rowOff>
        </xdr:to>
        <xdr:sp>
          <xdr:nvSpPr>
            <xdr:cNvPr id="25748" name="CheckBox29" hidden="1">
              <a:extLst>
                <a:ext uri="{63B3BB69-23CF-44E3-9099-C40C66FF867C}">
                  <a14:compatExt spid="_x0000_s25748"/>
                </a:ext>
              </a:extLst>
            </xdr:cNvPr>
            <xdr:cNvSpPr/>
          </xdr:nvSpPr>
          <xdr:spPr>
            <a:xfrm>
              <a:off x="11165840" y="27672665"/>
              <a:ext cx="142240" cy="14986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97155</xdr:colOff>
          <xdr:row>111</xdr:row>
          <xdr:rowOff>78740</xdr:rowOff>
        </xdr:from>
        <xdr:to>
          <xdr:col>16</xdr:col>
          <xdr:colOff>239395</xdr:colOff>
          <xdr:row>111</xdr:row>
          <xdr:rowOff>220980</xdr:rowOff>
        </xdr:to>
        <xdr:sp>
          <xdr:nvSpPr>
            <xdr:cNvPr id="25751" name="CheckBox34" hidden="1">
              <a:extLst>
                <a:ext uri="{63B3BB69-23CF-44E3-9099-C40C66FF867C}">
                  <a14:compatExt spid="_x0000_s25751"/>
                </a:ext>
              </a:extLst>
            </xdr:cNvPr>
            <xdr:cNvSpPr/>
          </xdr:nvSpPr>
          <xdr:spPr>
            <a:xfrm>
              <a:off x="13408660" y="25267285"/>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168275</xdr:colOff>
          <xdr:row>91</xdr:row>
          <xdr:rowOff>185420</xdr:rowOff>
        </xdr:from>
        <xdr:to>
          <xdr:col>15</xdr:col>
          <xdr:colOff>310515</xdr:colOff>
          <xdr:row>92</xdr:row>
          <xdr:rowOff>99695</xdr:rowOff>
        </xdr:to>
        <xdr:sp>
          <xdr:nvSpPr>
            <xdr:cNvPr id="25752" name="CheckBox35" hidden="1">
              <a:extLst>
                <a:ext uri="{63B3BB69-23CF-44E3-9099-C40C66FF867C}">
                  <a14:compatExt spid="_x0000_s25752"/>
                </a:ext>
              </a:extLst>
            </xdr:cNvPr>
            <xdr:cNvSpPr/>
          </xdr:nvSpPr>
          <xdr:spPr>
            <a:xfrm>
              <a:off x="12607925" y="20801965"/>
              <a:ext cx="142240"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371475</xdr:colOff>
          <xdr:row>66</xdr:row>
          <xdr:rowOff>136525</xdr:rowOff>
        </xdr:from>
        <xdr:to>
          <xdr:col>14</xdr:col>
          <xdr:colOff>513715</xdr:colOff>
          <xdr:row>67</xdr:row>
          <xdr:rowOff>46990</xdr:rowOff>
        </xdr:to>
        <xdr:sp>
          <xdr:nvSpPr>
            <xdr:cNvPr id="25753" name="CheckBox36" hidden="1">
              <a:extLst>
                <a:ext uri="{63B3BB69-23CF-44E3-9099-C40C66FF867C}">
                  <a14:compatExt spid="_x0000_s25753"/>
                </a:ext>
              </a:extLst>
            </xdr:cNvPr>
            <xdr:cNvSpPr/>
          </xdr:nvSpPr>
          <xdr:spPr>
            <a:xfrm>
              <a:off x="11939270" y="15038070"/>
              <a:ext cx="142240" cy="13906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42545</xdr:colOff>
          <xdr:row>64</xdr:row>
          <xdr:rowOff>136525</xdr:rowOff>
        </xdr:from>
        <xdr:to>
          <xdr:col>14</xdr:col>
          <xdr:colOff>184785</xdr:colOff>
          <xdr:row>65</xdr:row>
          <xdr:rowOff>46990</xdr:rowOff>
        </xdr:to>
        <xdr:sp>
          <xdr:nvSpPr>
            <xdr:cNvPr id="25754" name="CheckBox38" hidden="1">
              <a:extLst>
                <a:ext uri="{63B3BB69-23CF-44E3-9099-C40C66FF867C}">
                  <a14:compatExt spid="_x0000_s25754"/>
                </a:ext>
              </a:extLst>
            </xdr:cNvPr>
            <xdr:cNvSpPr/>
          </xdr:nvSpPr>
          <xdr:spPr>
            <a:xfrm>
              <a:off x="11610340" y="14580870"/>
              <a:ext cx="142240" cy="13906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27940</xdr:colOff>
          <xdr:row>68</xdr:row>
          <xdr:rowOff>220345</xdr:rowOff>
        </xdr:from>
        <xdr:to>
          <xdr:col>14</xdr:col>
          <xdr:colOff>170180</xdr:colOff>
          <xdr:row>69</xdr:row>
          <xdr:rowOff>130810</xdr:rowOff>
        </xdr:to>
        <xdr:sp>
          <xdr:nvSpPr>
            <xdr:cNvPr id="25755" name="CheckBox39" hidden="1">
              <a:extLst>
                <a:ext uri="{63B3BB69-23CF-44E3-9099-C40C66FF867C}">
                  <a14:compatExt spid="_x0000_s25755"/>
                </a:ext>
              </a:extLst>
            </xdr:cNvPr>
            <xdr:cNvSpPr/>
          </xdr:nvSpPr>
          <xdr:spPr>
            <a:xfrm>
              <a:off x="11595735" y="15579090"/>
              <a:ext cx="142240" cy="13906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363220</xdr:colOff>
          <xdr:row>68</xdr:row>
          <xdr:rowOff>220345</xdr:rowOff>
        </xdr:from>
        <xdr:to>
          <xdr:col>14</xdr:col>
          <xdr:colOff>505460</xdr:colOff>
          <xdr:row>69</xdr:row>
          <xdr:rowOff>130810</xdr:rowOff>
        </xdr:to>
        <xdr:sp>
          <xdr:nvSpPr>
            <xdr:cNvPr id="25756" name="CheckBox40" hidden="1">
              <a:extLst>
                <a:ext uri="{63B3BB69-23CF-44E3-9099-C40C66FF867C}">
                  <a14:compatExt spid="_x0000_s25756"/>
                </a:ext>
              </a:extLst>
            </xdr:cNvPr>
            <xdr:cNvSpPr/>
          </xdr:nvSpPr>
          <xdr:spPr>
            <a:xfrm>
              <a:off x="11931015" y="15579090"/>
              <a:ext cx="142240" cy="13906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451485</xdr:colOff>
          <xdr:row>102</xdr:row>
          <xdr:rowOff>58420</xdr:rowOff>
        </xdr:from>
        <xdr:to>
          <xdr:col>14</xdr:col>
          <xdr:colOff>593725</xdr:colOff>
          <xdr:row>102</xdr:row>
          <xdr:rowOff>205105</xdr:rowOff>
        </xdr:to>
        <xdr:sp>
          <xdr:nvSpPr>
            <xdr:cNvPr id="25757" name="CheckBox41" hidden="1">
              <a:extLst>
                <a:ext uri="{63B3BB69-23CF-44E3-9099-C40C66FF867C}">
                  <a14:compatExt spid="_x0000_s25757"/>
                </a:ext>
              </a:extLst>
            </xdr:cNvPr>
            <xdr:cNvSpPr/>
          </xdr:nvSpPr>
          <xdr:spPr>
            <a:xfrm>
              <a:off x="12019280" y="23189565"/>
              <a:ext cx="142240" cy="14668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29845</xdr:colOff>
          <xdr:row>121</xdr:row>
          <xdr:rowOff>140970</xdr:rowOff>
        </xdr:from>
        <xdr:to>
          <xdr:col>9</xdr:col>
          <xdr:colOff>172085</xdr:colOff>
          <xdr:row>122</xdr:row>
          <xdr:rowOff>62230</xdr:rowOff>
        </xdr:to>
        <xdr:sp>
          <xdr:nvSpPr>
            <xdr:cNvPr id="25759" name="CheckBox49" hidden="1">
              <a:extLst>
                <a:ext uri="{63B3BB69-23CF-44E3-9099-C40C66FF867C}">
                  <a14:compatExt spid="_x0000_s25759"/>
                </a:ext>
              </a:extLst>
            </xdr:cNvPr>
            <xdr:cNvSpPr/>
          </xdr:nvSpPr>
          <xdr:spPr>
            <a:xfrm>
              <a:off x="7135495" y="27615515"/>
              <a:ext cx="142240" cy="14986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29845</xdr:colOff>
          <xdr:row>120</xdr:row>
          <xdr:rowOff>179070</xdr:rowOff>
        </xdr:from>
        <xdr:to>
          <xdr:col>9</xdr:col>
          <xdr:colOff>172085</xdr:colOff>
          <xdr:row>121</xdr:row>
          <xdr:rowOff>100330</xdr:rowOff>
        </xdr:to>
        <xdr:sp>
          <xdr:nvSpPr>
            <xdr:cNvPr id="25760" name="CheckBox60" hidden="1">
              <a:extLst>
                <a:ext uri="{63B3BB69-23CF-44E3-9099-C40C66FF867C}">
                  <a14:compatExt spid="_x0000_s25760"/>
                </a:ext>
              </a:extLst>
            </xdr:cNvPr>
            <xdr:cNvSpPr/>
          </xdr:nvSpPr>
          <xdr:spPr>
            <a:xfrm>
              <a:off x="7135495" y="27425015"/>
              <a:ext cx="142240" cy="14986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43815</xdr:colOff>
          <xdr:row>137</xdr:row>
          <xdr:rowOff>143510</xdr:rowOff>
        </xdr:from>
        <xdr:to>
          <xdr:col>13</xdr:col>
          <xdr:colOff>186055</xdr:colOff>
          <xdr:row>138</xdr:row>
          <xdr:rowOff>64770</xdr:rowOff>
        </xdr:to>
        <xdr:sp>
          <xdr:nvSpPr>
            <xdr:cNvPr id="25762" name="CheckBox79" hidden="1">
              <a:extLst>
                <a:ext uri="{63B3BB69-23CF-44E3-9099-C40C66FF867C}">
                  <a14:compatExt spid="_x0000_s25762"/>
                </a:ext>
              </a:extLst>
            </xdr:cNvPr>
            <xdr:cNvSpPr/>
          </xdr:nvSpPr>
          <xdr:spPr>
            <a:xfrm>
              <a:off x="10739755" y="31275655"/>
              <a:ext cx="142240" cy="14986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43815</xdr:colOff>
          <xdr:row>138</xdr:row>
          <xdr:rowOff>85725</xdr:rowOff>
        </xdr:from>
        <xdr:to>
          <xdr:col>13</xdr:col>
          <xdr:colOff>186055</xdr:colOff>
          <xdr:row>139</xdr:row>
          <xdr:rowOff>6985</xdr:rowOff>
        </xdr:to>
        <xdr:sp>
          <xdr:nvSpPr>
            <xdr:cNvPr id="25763" name="CheckBox83" hidden="1">
              <a:extLst>
                <a:ext uri="{63B3BB69-23CF-44E3-9099-C40C66FF867C}">
                  <a14:compatExt spid="_x0000_s25763"/>
                </a:ext>
              </a:extLst>
            </xdr:cNvPr>
            <xdr:cNvSpPr/>
          </xdr:nvSpPr>
          <xdr:spPr>
            <a:xfrm>
              <a:off x="10739755" y="31446470"/>
              <a:ext cx="142240" cy="14986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50800</xdr:colOff>
          <xdr:row>140</xdr:row>
          <xdr:rowOff>106680</xdr:rowOff>
        </xdr:from>
        <xdr:to>
          <xdr:col>13</xdr:col>
          <xdr:colOff>193040</xdr:colOff>
          <xdr:row>141</xdr:row>
          <xdr:rowOff>27940</xdr:rowOff>
        </xdr:to>
        <xdr:sp>
          <xdr:nvSpPr>
            <xdr:cNvPr id="25764" name="CheckBox84" hidden="1">
              <a:extLst>
                <a:ext uri="{63B3BB69-23CF-44E3-9099-C40C66FF867C}">
                  <a14:compatExt spid="_x0000_s25764"/>
                </a:ext>
              </a:extLst>
            </xdr:cNvPr>
            <xdr:cNvSpPr/>
          </xdr:nvSpPr>
          <xdr:spPr>
            <a:xfrm>
              <a:off x="10746740" y="31924625"/>
              <a:ext cx="142240" cy="14986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23495</xdr:colOff>
          <xdr:row>161</xdr:row>
          <xdr:rowOff>29845</xdr:rowOff>
        </xdr:from>
        <xdr:to>
          <xdr:col>16</xdr:col>
          <xdr:colOff>165735</xdr:colOff>
          <xdr:row>161</xdr:row>
          <xdr:rowOff>173355</xdr:rowOff>
        </xdr:to>
        <xdr:sp>
          <xdr:nvSpPr>
            <xdr:cNvPr id="25768" name="CheckBox87" hidden="1">
              <a:extLst>
                <a:ext uri="{63B3BB69-23CF-44E3-9099-C40C66FF867C}">
                  <a14:compatExt spid="_x0000_s25768"/>
                </a:ext>
              </a:extLst>
            </xdr:cNvPr>
            <xdr:cNvSpPr/>
          </xdr:nvSpPr>
          <xdr:spPr>
            <a:xfrm>
              <a:off x="13335000" y="36648390"/>
              <a:ext cx="142240" cy="14351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14</xdr:col>
          <xdr:colOff>446405</xdr:colOff>
          <xdr:row>167</xdr:row>
          <xdr:rowOff>148590</xdr:rowOff>
        </xdr:from>
        <xdr:to>
          <xdr:col>14</xdr:col>
          <xdr:colOff>588645</xdr:colOff>
          <xdr:row>168</xdr:row>
          <xdr:rowOff>63500</xdr:rowOff>
        </xdr:to>
        <xdr:sp>
          <xdr:nvSpPr>
            <xdr:cNvPr id="25769" name="CheckBox89" hidden="1">
              <a:extLst>
                <a:ext uri="{63B3BB69-23CF-44E3-9099-C40C66FF867C}">
                  <a14:compatExt spid="_x0000_s25769"/>
                </a:ext>
              </a:extLst>
            </xdr:cNvPr>
            <xdr:cNvSpPr/>
          </xdr:nvSpPr>
          <xdr:spPr>
            <a:xfrm>
              <a:off x="12014200" y="38138735"/>
              <a:ext cx="142240" cy="14351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488950</xdr:colOff>
          <xdr:row>183</xdr:row>
          <xdr:rowOff>26035</xdr:rowOff>
        </xdr:from>
        <xdr:to>
          <xdr:col>13</xdr:col>
          <xdr:colOff>631190</xdr:colOff>
          <xdr:row>183</xdr:row>
          <xdr:rowOff>168275</xdr:rowOff>
        </xdr:to>
        <xdr:sp>
          <xdr:nvSpPr>
            <xdr:cNvPr id="25771" name="CheckBox93" hidden="1">
              <a:extLst>
                <a:ext uri="{63B3BB69-23CF-44E3-9099-C40C66FF867C}">
                  <a14:compatExt spid="_x0000_s25771"/>
                </a:ext>
              </a:extLst>
            </xdr:cNvPr>
            <xdr:cNvSpPr/>
          </xdr:nvSpPr>
          <xdr:spPr>
            <a:xfrm>
              <a:off x="11184890" y="41673780"/>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566420</xdr:colOff>
          <xdr:row>166</xdr:row>
          <xdr:rowOff>179705</xdr:rowOff>
        </xdr:from>
        <xdr:to>
          <xdr:col>15</xdr:col>
          <xdr:colOff>708660</xdr:colOff>
          <xdr:row>167</xdr:row>
          <xdr:rowOff>94615</xdr:rowOff>
        </xdr:to>
        <xdr:sp>
          <xdr:nvSpPr>
            <xdr:cNvPr id="25773" name="CheckBox52" hidden="1">
              <a:extLst>
                <a:ext uri="{63B3BB69-23CF-44E3-9099-C40C66FF867C}">
                  <a14:compatExt spid="_x0000_s25773"/>
                </a:ext>
              </a:extLst>
            </xdr:cNvPr>
            <xdr:cNvSpPr/>
          </xdr:nvSpPr>
          <xdr:spPr>
            <a:xfrm>
              <a:off x="13006070" y="37941250"/>
              <a:ext cx="142240" cy="14351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808990</xdr:colOff>
          <xdr:row>167</xdr:row>
          <xdr:rowOff>138430</xdr:rowOff>
        </xdr:from>
        <xdr:to>
          <xdr:col>15</xdr:col>
          <xdr:colOff>25400</xdr:colOff>
          <xdr:row>168</xdr:row>
          <xdr:rowOff>53340</xdr:rowOff>
        </xdr:to>
        <xdr:sp>
          <xdr:nvSpPr>
            <xdr:cNvPr id="25774" name="CheckBox90" hidden="1">
              <a:extLst>
                <a:ext uri="{63B3BB69-23CF-44E3-9099-C40C66FF867C}">
                  <a14:compatExt spid="_x0000_s25774"/>
                </a:ext>
              </a:extLst>
            </xdr:cNvPr>
            <xdr:cNvSpPr/>
          </xdr:nvSpPr>
          <xdr:spPr>
            <a:xfrm>
              <a:off x="12376785" y="38128575"/>
              <a:ext cx="88265" cy="14351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867410</xdr:colOff>
          <xdr:row>83</xdr:row>
          <xdr:rowOff>213360</xdr:rowOff>
        </xdr:from>
        <xdr:to>
          <xdr:col>15</xdr:col>
          <xdr:colOff>83820</xdr:colOff>
          <xdr:row>84</xdr:row>
          <xdr:rowOff>127635</xdr:rowOff>
        </xdr:to>
        <xdr:sp>
          <xdr:nvSpPr>
            <xdr:cNvPr id="25775" name="CheckBox20" hidden="1">
              <a:extLst>
                <a:ext uri="{63B3BB69-23CF-44E3-9099-C40C66FF867C}">
                  <a14:compatExt spid="_x0000_s25775"/>
                </a:ext>
              </a:extLst>
            </xdr:cNvPr>
            <xdr:cNvSpPr/>
          </xdr:nvSpPr>
          <xdr:spPr>
            <a:xfrm>
              <a:off x="12435205" y="19001105"/>
              <a:ext cx="88265"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694055</xdr:colOff>
          <xdr:row>102</xdr:row>
          <xdr:rowOff>213995</xdr:rowOff>
        </xdr:from>
        <xdr:to>
          <xdr:col>14</xdr:col>
          <xdr:colOff>836295</xdr:colOff>
          <xdr:row>103</xdr:row>
          <xdr:rowOff>132080</xdr:rowOff>
        </xdr:to>
        <xdr:sp>
          <xdr:nvSpPr>
            <xdr:cNvPr id="25776" name="CheckBox42" hidden="1">
              <a:extLst>
                <a:ext uri="{63B3BB69-23CF-44E3-9099-C40C66FF867C}">
                  <a14:compatExt spid="_x0000_s25776"/>
                </a:ext>
              </a:extLst>
            </xdr:cNvPr>
            <xdr:cNvSpPr/>
          </xdr:nvSpPr>
          <xdr:spPr>
            <a:xfrm>
              <a:off x="12261850" y="23345140"/>
              <a:ext cx="142240" cy="14668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865505</xdr:colOff>
          <xdr:row>102</xdr:row>
          <xdr:rowOff>39370</xdr:rowOff>
        </xdr:from>
        <xdr:to>
          <xdr:col>15</xdr:col>
          <xdr:colOff>81915</xdr:colOff>
          <xdr:row>102</xdr:row>
          <xdr:rowOff>186055</xdr:rowOff>
        </xdr:to>
        <xdr:sp>
          <xdr:nvSpPr>
            <xdr:cNvPr id="25777" name="CheckBox81" hidden="1">
              <a:extLst>
                <a:ext uri="{63B3BB69-23CF-44E3-9099-C40C66FF867C}">
                  <a14:compatExt spid="_x0000_s25777"/>
                </a:ext>
              </a:extLst>
            </xdr:cNvPr>
            <xdr:cNvSpPr/>
          </xdr:nvSpPr>
          <xdr:spPr>
            <a:xfrm>
              <a:off x="12433300" y="23170515"/>
              <a:ext cx="88265" cy="14668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0</xdr:colOff>
          <xdr:row>117</xdr:row>
          <xdr:rowOff>86360</xdr:rowOff>
        </xdr:from>
        <xdr:to>
          <xdr:col>15</xdr:col>
          <xdr:colOff>111760</xdr:colOff>
          <xdr:row>118</xdr:row>
          <xdr:rowOff>7620</xdr:rowOff>
        </xdr:to>
        <xdr:sp>
          <xdr:nvSpPr>
            <xdr:cNvPr id="25778" name="CheckBox17" hidden="1">
              <a:extLst>
                <a:ext uri="{63B3BB69-23CF-44E3-9099-C40C66FF867C}">
                  <a14:compatExt spid="_x0000_s25778"/>
                </a:ext>
              </a:extLst>
            </xdr:cNvPr>
            <xdr:cNvSpPr/>
          </xdr:nvSpPr>
          <xdr:spPr>
            <a:xfrm>
              <a:off x="12439650" y="26646505"/>
              <a:ext cx="111760" cy="14986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852805</xdr:colOff>
          <xdr:row>121</xdr:row>
          <xdr:rowOff>1905</xdr:rowOff>
        </xdr:from>
        <xdr:to>
          <xdr:col>14</xdr:col>
          <xdr:colOff>69215</xdr:colOff>
          <xdr:row>121</xdr:row>
          <xdr:rowOff>151765</xdr:rowOff>
        </xdr:to>
        <xdr:sp>
          <xdr:nvSpPr>
            <xdr:cNvPr id="25779" name="CheckBox28" hidden="1">
              <a:extLst>
                <a:ext uri="{63B3BB69-23CF-44E3-9099-C40C66FF867C}">
                  <a14:compatExt spid="_x0000_s25779"/>
                </a:ext>
              </a:extLst>
            </xdr:cNvPr>
            <xdr:cNvSpPr/>
          </xdr:nvSpPr>
          <xdr:spPr>
            <a:xfrm>
              <a:off x="11548745" y="27476450"/>
              <a:ext cx="88265" cy="14986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852805</xdr:colOff>
          <xdr:row>121</xdr:row>
          <xdr:rowOff>187960</xdr:rowOff>
        </xdr:from>
        <xdr:to>
          <xdr:col>14</xdr:col>
          <xdr:colOff>69215</xdr:colOff>
          <xdr:row>122</xdr:row>
          <xdr:rowOff>109220</xdr:rowOff>
        </xdr:to>
        <xdr:sp>
          <xdr:nvSpPr>
            <xdr:cNvPr id="25780" name="CheckBox30" hidden="1">
              <a:extLst>
                <a:ext uri="{63B3BB69-23CF-44E3-9099-C40C66FF867C}">
                  <a14:compatExt spid="_x0000_s25780"/>
                </a:ext>
              </a:extLst>
            </xdr:cNvPr>
            <xdr:cNvSpPr/>
          </xdr:nvSpPr>
          <xdr:spPr>
            <a:xfrm>
              <a:off x="11548745" y="27662505"/>
              <a:ext cx="88265" cy="14986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843280</xdr:colOff>
          <xdr:row>136</xdr:row>
          <xdr:rowOff>219075</xdr:rowOff>
        </xdr:from>
        <xdr:to>
          <xdr:col>16</xdr:col>
          <xdr:colOff>59690</xdr:colOff>
          <xdr:row>137</xdr:row>
          <xdr:rowOff>132715</xdr:rowOff>
        </xdr:to>
        <xdr:sp>
          <xdr:nvSpPr>
            <xdr:cNvPr id="25781" name="CheckBox78" hidden="1">
              <a:extLst>
                <a:ext uri="{63B3BB69-23CF-44E3-9099-C40C66FF867C}">
                  <a14:compatExt spid="_x0000_s25781"/>
                </a:ext>
              </a:extLst>
            </xdr:cNvPr>
            <xdr:cNvSpPr/>
          </xdr:nvSpPr>
          <xdr:spPr>
            <a:xfrm>
              <a:off x="13282930" y="31122620"/>
              <a:ext cx="88265"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820420</xdr:colOff>
          <xdr:row>183</xdr:row>
          <xdr:rowOff>26035</xdr:rowOff>
        </xdr:from>
        <xdr:to>
          <xdr:col>14</xdr:col>
          <xdr:colOff>36830</xdr:colOff>
          <xdr:row>183</xdr:row>
          <xdr:rowOff>168275</xdr:rowOff>
        </xdr:to>
        <xdr:sp>
          <xdr:nvSpPr>
            <xdr:cNvPr id="25782" name="CheckBox97" hidden="1">
              <a:extLst>
                <a:ext uri="{63B3BB69-23CF-44E3-9099-C40C66FF867C}">
                  <a14:compatExt spid="_x0000_s25782"/>
                </a:ext>
              </a:extLst>
            </xdr:cNvPr>
            <xdr:cNvSpPr/>
          </xdr:nvSpPr>
          <xdr:spPr>
            <a:xfrm>
              <a:off x="11516360" y="41673780"/>
              <a:ext cx="88265" cy="142240"/>
            </a:xfrm>
            <a:prstGeom prst="rect">
              <a:avLst/>
            </a:prstGeom>
          </xdr:spPr>
        </xdr:sp>
        <xdr:clientData/>
      </xdr:twoCellAnchor>
    </mc:Choice>
    <mc:Fallback/>
  </mc:AlternateContent>
</xdr:wsDr>
</file>

<file path=xl/drawings/drawing4.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absolute">
        <xdr:from>
          <xdr:col>14</xdr:col>
          <xdr:colOff>45085</xdr:colOff>
          <xdr:row>67</xdr:row>
          <xdr:rowOff>52070</xdr:rowOff>
        </xdr:from>
        <xdr:to>
          <xdr:col>14</xdr:col>
          <xdr:colOff>186690</xdr:colOff>
          <xdr:row>67</xdr:row>
          <xdr:rowOff>193675</xdr:rowOff>
        </xdr:to>
        <xdr:sp>
          <xdr:nvSpPr>
            <xdr:cNvPr id="28687" name="CheckBox10" hidden="1">
              <a:extLst>
                <a:ext uri="{63B3BB69-23CF-44E3-9099-C40C66FF867C}">
                  <a14:compatExt spid="_x0000_s28687"/>
                </a:ext>
              </a:extLst>
            </xdr:cNvPr>
            <xdr:cNvSpPr/>
          </xdr:nvSpPr>
          <xdr:spPr>
            <a:xfrm>
              <a:off x="11785600" y="15139670"/>
              <a:ext cx="141605" cy="14160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33020</xdr:colOff>
          <xdr:row>66</xdr:row>
          <xdr:rowOff>43815</xdr:rowOff>
        </xdr:from>
        <xdr:to>
          <xdr:col>12</xdr:col>
          <xdr:colOff>174625</xdr:colOff>
          <xdr:row>66</xdr:row>
          <xdr:rowOff>185420</xdr:rowOff>
        </xdr:to>
        <xdr:sp>
          <xdr:nvSpPr>
            <xdr:cNvPr id="28688" name="CheckBox11" hidden="1">
              <a:extLst>
                <a:ext uri="{63B3BB69-23CF-44E3-9099-C40C66FF867C}">
                  <a14:compatExt spid="_x0000_s28688"/>
                </a:ext>
              </a:extLst>
            </xdr:cNvPr>
            <xdr:cNvSpPr/>
          </xdr:nvSpPr>
          <xdr:spPr>
            <a:xfrm>
              <a:off x="10149840" y="14902815"/>
              <a:ext cx="141605" cy="14160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32385</xdr:colOff>
          <xdr:row>67</xdr:row>
          <xdr:rowOff>50800</xdr:rowOff>
        </xdr:from>
        <xdr:to>
          <xdr:col>12</xdr:col>
          <xdr:colOff>173990</xdr:colOff>
          <xdr:row>67</xdr:row>
          <xdr:rowOff>195580</xdr:rowOff>
        </xdr:to>
        <xdr:sp>
          <xdr:nvSpPr>
            <xdr:cNvPr id="28689" name="CheckBox12" hidden="1">
              <a:extLst>
                <a:ext uri="{63B3BB69-23CF-44E3-9099-C40C66FF867C}">
                  <a14:compatExt spid="_x0000_s28689"/>
                </a:ext>
              </a:extLst>
            </xdr:cNvPr>
            <xdr:cNvSpPr/>
          </xdr:nvSpPr>
          <xdr:spPr>
            <a:xfrm>
              <a:off x="10149205" y="15138400"/>
              <a:ext cx="141605" cy="14478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45085</xdr:colOff>
          <xdr:row>66</xdr:row>
          <xdr:rowOff>43815</xdr:rowOff>
        </xdr:from>
        <xdr:to>
          <xdr:col>14</xdr:col>
          <xdr:colOff>186690</xdr:colOff>
          <xdr:row>66</xdr:row>
          <xdr:rowOff>185420</xdr:rowOff>
        </xdr:to>
        <xdr:sp>
          <xdr:nvSpPr>
            <xdr:cNvPr id="28691" name="CheckBox1" hidden="1">
              <a:extLst>
                <a:ext uri="{63B3BB69-23CF-44E3-9099-C40C66FF867C}">
                  <a14:compatExt spid="_x0000_s28691"/>
                </a:ext>
              </a:extLst>
            </xdr:cNvPr>
            <xdr:cNvSpPr/>
          </xdr:nvSpPr>
          <xdr:spPr>
            <a:xfrm>
              <a:off x="11785600" y="14902815"/>
              <a:ext cx="141605" cy="14160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46355</xdr:colOff>
          <xdr:row>65</xdr:row>
          <xdr:rowOff>37465</xdr:rowOff>
        </xdr:from>
        <xdr:to>
          <xdr:col>14</xdr:col>
          <xdr:colOff>187960</xdr:colOff>
          <xdr:row>65</xdr:row>
          <xdr:rowOff>179070</xdr:rowOff>
        </xdr:to>
        <xdr:sp>
          <xdr:nvSpPr>
            <xdr:cNvPr id="28692" name="CheckBox2" hidden="1">
              <a:extLst>
                <a:ext uri="{63B3BB69-23CF-44E3-9099-C40C66FF867C}">
                  <a14:compatExt spid="_x0000_s28692"/>
                </a:ext>
              </a:extLst>
            </xdr:cNvPr>
            <xdr:cNvSpPr/>
          </xdr:nvSpPr>
          <xdr:spPr>
            <a:xfrm>
              <a:off x="11786870" y="14667865"/>
              <a:ext cx="141605" cy="14160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193040</xdr:colOff>
          <xdr:row>41</xdr:row>
          <xdr:rowOff>34290</xdr:rowOff>
        </xdr:from>
        <xdr:to>
          <xdr:col>14</xdr:col>
          <xdr:colOff>334645</xdr:colOff>
          <xdr:row>41</xdr:row>
          <xdr:rowOff>175895</xdr:rowOff>
        </xdr:to>
        <xdr:sp>
          <xdr:nvSpPr>
            <xdr:cNvPr id="28695" name="CheckBox3" hidden="1">
              <a:extLst>
                <a:ext uri="{63B3BB69-23CF-44E3-9099-C40C66FF867C}">
                  <a14:compatExt spid="_x0000_s28695"/>
                </a:ext>
              </a:extLst>
            </xdr:cNvPr>
            <xdr:cNvSpPr/>
          </xdr:nvSpPr>
          <xdr:spPr>
            <a:xfrm>
              <a:off x="11933555" y="9178290"/>
              <a:ext cx="141605" cy="14160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806450</xdr:colOff>
          <xdr:row>41</xdr:row>
          <xdr:rowOff>34290</xdr:rowOff>
        </xdr:from>
        <xdr:to>
          <xdr:col>13</xdr:col>
          <xdr:colOff>948055</xdr:colOff>
          <xdr:row>41</xdr:row>
          <xdr:rowOff>175895</xdr:rowOff>
        </xdr:to>
        <xdr:sp>
          <xdr:nvSpPr>
            <xdr:cNvPr id="28696" name="CheckBox4" hidden="1">
              <a:extLst>
                <a:ext uri="{63B3BB69-23CF-44E3-9099-C40C66FF867C}">
                  <a14:compatExt spid="_x0000_s28696"/>
                </a:ext>
              </a:extLst>
            </xdr:cNvPr>
            <xdr:cNvSpPr/>
          </xdr:nvSpPr>
          <xdr:spPr>
            <a:xfrm>
              <a:off x="11566525" y="9178290"/>
              <a:ext cx="141605" cy="141605"/>
            </a:xfrm>
            <a:prstGeom prst="rect">
              <a:avLst/>
            </a:prstGeom>
          </xdr:spPr>
        </xdr:sp>
        <xdr:clientData/>
      </xdr:twoCellAnchor>
    </mc:Choice>
    <mc:Fallback/>
  </mc:AlternateContent>
</xdr:wsDr>
</file>

<file path=xl/drawings/drawing5.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absolute">
        <xdr:from>
          <xdr:col>15</xdr:col>
          <xdr:colOff>575310</xdr:colOff>
          <xdr:row>6</xdr:row>
          <xdr:rowOff>16510</xdr:rowOff>
        </xdr:from>
        <xdr:to>
          <xdr:col>15</xdr:col>
          <xdr:colOff>717550</xdr:colOff>
          <xdr:row>6</xdr:row>
          <xdr:rowOff>158750</xdr:rowOff>
        </xdr:to>
        <xdr:sp>
          <xdr:nvSpPr>
            <xdr:cNvPr id="29705" name="CheckBox2" hidden="1">
              <a:extLst>
                <a:ext uri="{63B3BB69-23CF-44E3-9099-C40C66FF867C}">
                  <a14:compatExt spid="_x0000_s29705"/>
                </a:ext>
              </a:extLst>
            </xdr:cNvPr>
            <xdr:cNvSpPr/>
          </xdr:nvSpPr>
          <xdr:spPr>
            <a:xfrm>
              <a:off x="12870815" y="1159510"/>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55245</xdr:colOff>
          <xdr:row>33</xdr:row>
          <xdr:rowOff>201930</xdr:rowOff>
        </xdr:from>
        <xdr:to>
          <xdr:col>9</xdr:col>
          <xdr:colOff>197485</xdr:colOff>
          <xdr:row>34</xdr:row>
          <xdr:rowOff>116840</xdr:rowOff>
        </xdr:to>
        <xdr:sp>
          <xdr:nvSpPr>
            <xdr:cNvPr id="29710" name="CheckBox7" hidden="1">
              <a:extLst>
                <a:ext uri="{63B3BB69-23CF-44E3-9099-C40C66FF867C}">
                  <a14:compatExt spid="_x0000_s29710"/>
                </a:ext>
              </a:extLst>
            </xdr:cNvPr>
            <xdr:cNvSpPr/>
          </xdr:nvSpPr>
          <xdr:spPr>
            <a:xfrm>
              <a:off x="7119620" y="7364730"/>
              <a:ext cx="142240" cy="14351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257810</xdr:colOff>
          <xdr:row>17</xdr:row>
          <xdr:rowOff>41910</xdr:rowOff>
        </xdr:from>
        <xdr:to>
          <xdr:col>14</xdr:col>
          <xdr:colOff>412115</xdr:colOff>
          <xdr:row>17</xdr:row>
          <xdr:rowOff>184150</xdr:rowOff>
        </xdr:to>
        <xdr:sp>
          <xdr:nvSpPr>
            <xdr:cNvPr id="29717" name="CheckBox14" hidden="1">
              <a:extLst>
                <a:ext uri="{63B3BB69-23CF-44E3-9099-C40C66FF867C}">
                  <a14:compatExt spid="_x0000_s29717"/>
                </a:ext>
              </a:extLst>
            </xdr:cNvPr>
            <xdr:cNvSpPr/>
          </xdr:nvSpPr>
          <xdr:spPr>
            <a:xfrm>
              <a:off x="11681460" y="3547110"/>
              <a:ext cx="154305"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254635</xdr:colOff>
          <xdr:row>26</xdr:row>
          <xdr:rowOff>76200</xdr:rowOff>
        </xdr:from>
        <xdr:to>
          <xdr:col>15</xdr:col>
          <xdr:colOff>408940</xdr:colOff>
          <xdr:row>26</xdr:row>
          <xdr:rowOff>218440</xdr:rowOff>
        </xdr:to>
        <xdr:sp>
          <xdr:nvSpPr>
            <xdr:cNvPr id="29718" name="CheckBox15" hidden="1">
              <a:extLst>
                <a:ext uri="{63B3BB69-23CF-44E3-9099-C40C66FF867C}">
                  <a14:compatExt spid="_x0000_s29718"/>
                </a:ext>
              </a:extLst>
            </xdr:cNvPr>
            <xdr:cNvSpPr/>
          </xdr:nvSpPr>
          <xdr:spPr>
            <a:xfrm>
              <a:off x="12550140" y="5638800"/>
              <a:ext cx="154305"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634365</xdr:colOff>
          <xdr:row>26</xdr:row>
          <xdr:rowOff>76200</xdr:rowOff>
        </xdr:from>
        <xdr:to>
          <xdr:col>15</xdr:col>
          <xdr:colOff>788670</xdr:colOff>
          <xdr:row>26</xdr:row>
          <xdr:rowOff>218440</xdr:rowOff>
        </xdr:to>
        <xdr:sp>
          <xdr:nvSpPr>
            <xdr:cNvPr id="29719" name="CheckBox16" hidden="1">
              <a:extLst>
                <a:ext uri="{63B3BB69-23CF-44E3-9099-C40C66FF867C}">
                  <a14:compatExt spid="_x0000_s29719"/>
                </a:ext>
              </a:extLst>
            </xdr:cNvPr>
            <xdr:cNvSpPr/>
          </xdr:nvSpPr>
          <xdr:spPr>
            <a:xfrm>
              <a:off x="12929870" y="5638800"/>
              <a:ext cx="154305"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26035</xdr:colOff>
          <xdr:row>27</xdr:row>
          <xdr:rowOff>47625</xdr:rowOff>
        </xdr:from>
        <xdr:to>
          <xdr:col>9</xdr:col>
          <xdr:colOff>180340</xdr:colOff>
          <xdr:row>27</xdr:row>
          <xdr:rowOff>189865</xdr:rowOff>
        </xdr:to>
        <xdr:sp>
          <xdr:nvSpPr>
            <xdr:cNvPr id="29722" name="CheckBox18" hidden="1">
              <a:extLst>
                <a:ext uri="{63B3BB69-23CF-44E3-9099-C40C66FF867C}">
                  <a14:compatExt spid="_x0000_s29722"/>
                </a:ext>
              </a:extLst>
            </xdr:cNvPr>
            <xdr:cNvSpPr/>
          </xdr:nvSpPr>
          <xdr:spPr>
            <a:xfrm>
              <a:off x="7090410" y="5838825"/>
              <a:ext cx="154305"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26035</xdr:colOff>
          <xdr:row>28</xdr:row>
          <xdr:rowOff>37465</xdr:rowOff>
        </xdr:from>
        <xdr:to>
          <xdr:col>9</xdr:col>
          <xdr:colOff>180340</xdr:colOff>
          <xdr:row>28</xdr:row>
          <xdr:rowOff>179705</xdr:rowOff>
        </xdr:to>
        <xdr:sp>
          <xdr:nvSpPr>
            <xdr:cNvPr id="29723" name="CheckBox19" hidden="1">
              <a:extLst>
                <a:ext uri="{63B3BB69-23CF-44E3-9099-C40C66FF867C}">
                  <a14:compatExt spid="_x0000_s29723"/>
                </a:ext>
              </a:extLst>
            </xdr:cNvPr>
            <xdr:cNvSpPr/>
          </xdr:nvSpPr>
          <xdr:spPr>
            <a:xfrm>
              <a:off x="7090410" y="6057265"/>
              <a:ext cx="154305"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253365</xdr:colOff>
          <xdr:row>6</xdr:row>
          <xdr:rowOff>16510</xdr:rowOff>
        </xdr:from>
        <xdr:to>
          <xdr:col>15</xdr:col>
          <xdr:colOff>395605</xdr:colOff>
          <xdr:row>6</xdr:row>
          <xdr:rowOff>158750</xdr:rowOff>
        </xdr:to>
        <xdr:sp>
          <xdr:nvSpPr>
            <xdr:cNvPr id="29724" name="CheckBox1" hidden="1">
              <a:extLst>
                <a:ext uri="{63B3BB69-23CF-44E3-9099-C40C66FF867C}">
                  <a14:compatExt spid="_x0000_s29724"/>
                </a:ext>
              </a:extLst>
            </xdr:cNvPr>
            <xdr:cNvSpPr/>
          </xdr:nvSpPr>
          <xdr:spPr>
            <a:xfrm>
              <a:off x="12548870" y="1159510"/>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33655</xdr:colOff>
          <xdr:row>32</xdr:row>
          <xdr:rowOff>53975</xdr:rowOff>
        </xdr:from>
        <xdr:to>
          <xdr:col>14</xdr:col>
          <xdr:colOff>175895</xdr:colOff>
          <xdr:row>32</xdr:row>
          <xdr:rowOff>196215</xdr:rowOff>
        </xdr:to>
        <xdr:sp>
          <xdr:nvSpPr>
            <xdr:cNvPr id="29726" name="CheckBox11" hidden="1">
              <a:extLst>
                <a:ext uri="{63B3BB69-23CF-44E3-9099-C40C66FF867C}">
                  <a14:compatExt spid="_x0000_s29726"/>
                </a:ext>
              </a:extLst>
            </xdr:cNvPr>
            <xdr:cNvSpPr/>
          </xdr:nvSpPr>
          <xdr:spPr>
            <a:xfrm>
              <a:off x="11457305" y="6988175"/>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22860</xdr:colOff>
          <xdr:row>9</xdr:row>
          <xdr:rowOff>29210</xdr:rowOff>
        </xdr:from>
        <xdr:to>
          <xdr:col>9</xdr:col>
          <xdr:colOff>165100</xdr:colOff>
          <xdr:row>9</xdr:row>
          <xdr:rowOff>171450</xdr:rowOff>
        </xdr:to>
        <xdr:sp>
          <xdr:nvSpPr>
            <xdr:cNvPr id="29728" name="CheckBox17" hidden="1">
              <a:extLst>
                <a:ext uri="{63B3BB69-23CF-44E3-9099-C40C66FF867C}">
                  <a14:compatExt spid="_x0000_s29728"/>
                </a:ext>
              </a:extLst>
            </xdr:cNvPr>
            <xdr:cNvSpPr/>
          </xdr:nvSpPr>
          <xdr:spPr>
            <a:xfrm>
              <a:off x="7087235" y="1807210"/>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24765</xdr:colOff>
          <xdr:row>20</xdr:row>
          <xdr:rowOff>46355</xdr:rowOff>
        </xdr:from>
        <xdr:to>
          <xdr:col>9</xdr:col>
          <xdr:colOff>167005</xdr:colOff>
          <xdr:row>20</xdr:row>
          <xdr:rowOff>188595</xdr:rowOff>
        </xdr:to>
        <xdr:sp>
          <xdr:nvSpPr>
            <xdr:cNvPr id="29729" name="CheckBox3" hidden="1">
              <a:extLst>
                <a:ext uri="{63B3BB69-23CF-44E3-9099-C40C66FF867C}">
                  <a14:compatExt spid="_x0000_s29729"/>
                </a:ext>
              </a:extLst>
            </xdr:cNvPr>
            <xdr:cNvSpPr/>
          </xdr:nvSpPr>
          <xdr:spPr>
            <a:xfrm>
              <a:off x="7089140" y="4237355"/>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55245</xdr:colOff>
          <xdr:row>33</xdr:row>
          <xdr:rowOff>43180</xdr:rowOff>
        </xdr:from>
        <xdr:to>
          <xdr:col>9</xdr:col>
          <xdr:colOff>197485</xdr:colOff>
          <xdr:row>33</xdr:row>
          <xdr:rowOff>186690</xdr:rowOff>
        </xdr:to>
        <xdr:sp>
          <xdr:nvSpPr>
            <xdr:cNvPr id="29731" name="CheckBox5" hidden="1">
              <a:extLst>
                <a:ext uri="{63B3BB69-23CF-44E3-9099-C40C66FF867C}">
                  <a14:compatExt spid="_x0000_s29731"/>
                </a:ext>
              </a:extLst>
            </xdr:cNvPr>
            <xdr:cNvSpPr/>
          </xdr:nvSpPr>
          <xdr:spPr>
            <a:xfrm>
              <a:off x="7119620" y="7205980"/>
              <a:ext cx="142240" cy="14351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55245</xdr:colOff>
          <xdr:row>32</xdr:row>
          <xdr:rowOff>84455</xdr:rowOff>
        </xdr:from>
        <xdr:to>
          <xdr:col>9</xdr:col>
          <xdr:colOff>197485</xdr:colOff>
          <xdr:row>32</xdr:row>
          <xdr:rowOff>227965</xdr:rowOff>
        </xdr:to>
        <xdr:sp>
          <xdr:nvSpPr>
            <xdr:cNvPr id="29732" name="CheckBox6" hidden="1">
              <a:extLst>
                <a:ext uri="{63B3BB69-23CF-44E3-9099-C40C66FF867C}">
                  <a14:compatExt spid="_x0000_s29732"/>
                </a:ext>
              </a:extLst>
            </xdr:cNvPr>
            <xdr:cNvSpPr/>
          </xdr:nvSpPr>
          <xdr:spPr>
            <a:xfrm>
              <a:off x="7119620" y="7018655"/>
              <a:ext cx="142240" cy="14351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44450</xdr:colOff>
          <xdr:row>36</xdr:row>
          <xdr:rowOff>8890</xdr:rowOff>
        </xdr:from>
        <xdr:to>
          <xdr:col>9</xdr:col>
          <xdr:colOff>186690</xdr:colOff>
          <xdr:row>36</xdr:row>
          <xdr:rowOff>152400</xdr:rowOff>
        </xdr:to>
        <xdr:sp>
          <xdr:nvSpPr>
            <xdr:cNvPr id="29733" name="CheckBox8" hidden="1">
              <a:extLst>
                <a:ext uri="{63B3BB69-23CF-44E3-9099-C40C66FF867C}">
                  <a14:compatExt spid="_x0000_s29733"/>
                </a:ext>
              </a:extLst>
            </xdr:cNvPr>
            <xdr:cNvSpPr/>
          </xdr:nvSpPr>
          <xdr:spPr>
            <a:xfrm>
              <a:off x="7108825" y="7857490"/>
              <a:ext cx="142240" cy="14351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44450</xdr:colOff>
          <xdr:row>35</xdr:row>
          <xdr:rowOff>78740</xdr:rowOff>
        </xdr:from>
        <xdr:to>
          <xdr:col>9</xdr:col>
          <xdr:colOff>186690</xdr:colOff>
          <xdr:row>35</xdr:row>
          <xdr:rowOff>222250</xdr:rowOff>
        </xdr:to>
        <xdr:sp>
          <xdr:nvSpPr>
            <xdr:cNvPr id="29734" name="CheckBox9" hidden="1">
              <a:extLst>
                <a:ext uri="{63B3BB69-23CF-44E3-9099-C40C66FF867C}">
                  <a14:compatExt spid="_x0000_s29734"/>
                </a:ext>
              </a:extLst>
            </xdr:cNvPr>
            <xdr:cNvSpPr/>
          </xdr:nvSpPr>
          <xdr:spPr>
            <a:xfrm>
              <a:off x="7108825" y="7698740"/>
              <a:ext cx="142240" cy="14351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47625</xdr:colOff>
          <xdr:row>20</xdr:row>
          <xdr:rowOff>46355</xdr:rowOff>
        </xdr:from>
        <xdr:to>
          <xdr:col>11</xdr:col>
          <xdr:colOff>189865</xdr:colOff>
          <xdr:row>20</xdr:row>
          <xdr:rowOff>188595</xdr:rowOff>
        </xdr:to>
        <xdr:sp>
          <xdr:nvSpPr>
            <xdr:cNvPr id="29735" name="CheckBox4" hidden="1">
              <a:extLst>
                <a:ext uri="{63B3BB69-23CF-44E3-9099-C40C66FF867C}">
                  <a14:compatExt spid="_x0000_s29735"/>
                </a:ext>
              </a:extLst>
            </xdr:cNvPr>
            <xdr:cNvSpPr/>
          </xdr:nvSpPr>
          <xdr:spPr>
            <a:xfrm>
              <a:off x="8855710" y="4237355"/>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720090</xdr:colOff>
          <xdr:row>17</xdr:row>
          <xdr:rowOff>41910</xdr:rowOff>
        </xdr:from>
        <xdr:to>
          <xdr:col>14</xdr:col>
          <xdr:colOff>41275</xdr:colOff>
          <xdr:row>17</xdr:row>
          <xdr:rowOff>184150</xdr:rowOff>
        </xdr:to>
        <xdr:sp>
          <xdr:nvSpPr>
            <xdr:cNvPr id="29736" name="CheckBox10" hidden="1">
              <a:extLst>
                <a:ext uri="{63B3BB69-23CF-44E3-9099-C40C66FF867C}">
                  <a14:compatExt spid="_x0000_s29736"/>
                </a:ext>
              </a:extLst>
            </xdr:cNvPr>
            <xdr:cNvSpPr/>
          </xdr:nvSpPr>
          <xdr:spPr>
            <a:xfrm>
              <a:off x="11271885" y="3547110"/>
              <a:ext cx="1930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19050</xdr:colOff>
          <xdr:row>32</xdr:row>
          <xdr:rowOff>53975</xdr:rowOff>
        </xdr:from>
        <xdr:to>
          <xdr:col>15</xdr:col>
          <xdr:colOff>161290</xdr:colOff>
          <xdr:row>32</xdr:row>
          <xdr:rowOff>196215</xdr:rowOff>
        </xdr:to>
        <xdr:sp>
          <xdr:nvSpPr>
            <xdr:cNvPr id="29737" name="CheckBox12" hidden="1">
              <a:extLst>
                <a:ext uri="{63B3BB69-23CF-44E3-9099-C40C66FF867C}">
                  <a14:compatExt spid="_x0000_s29737"/>
                </a:ext>
              </a:extLst>
            </xdr:cNvPr>
            <xdr:cNvSpPr/>
          </xdr:nvSpPr>
          <xdr:spPr>
            <a:xfrm>
              <a:off x="12314555" y="6988175"/>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19050</xdr:colOff>
          <xdr:row>32</xdr:row>
          <xdr:rowOff>53975</xdr:rowOff>
        </xdr:from>
        <xdr:to>
          <xdr:col>16</xdr:col>
          <xdr:colOff>161290</xdr:colOff>
          <xdr:row>32</xdr:row>
          <xdr:rowOff>196215</xdr:rowOff>
        </xdr:to>
        <xdr:sp>
          <xdr:nvSpPr>
            <xdr:cNvPr id="29738" name="CheckBox13" hidden="1">
              <a:extLst>
                <a:ext uri="{63B3BB69-23CF-44E3-9099-C40C66FF867C}">
                  <a14:compatExt spid="_x0000_s29738"/>
                </a:ext>
              </a:extLst>
            </xdr:cNvPr>
            <xdr:cNvSpPr/>
          </xdr:nvSpPr>
          <xdr:spPr>
            <a:xfrm>
              <a:off x="13186410" y="6988175"/>
              <a:ext cx="142240" cy="142240"/>
            </a:xfrm>
            <a:prstGeom prst="rect">
              <a:avLst/>
            </a:prstGeom>
          </xdr:spPr>
        </xdr:sp>
        <xdr:clientData/>
      </xdr:twoCellAnchor>
    </mc:Choice>
    <mc:Fallback/>
  </mc:AlternateContent>
</xdr:wsDr>
</file>

<file path=xl/drawings/drawing6.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absolute">
        <xdr:from>
          <xdr:col>11</xdr:col>
          <xdr:colOff>31115</xdr:colOff>
          <xdr:row>7</xdr:row>
          <xdr:rowOff>49530</xdr:rowOff>
        </xdr:from>
        <xdr:to>
          <xdr:col>11</xdr:col>
          <xdr:colOff>173355</xdr:colOff>
          <xdr:row>7</xdr:row>
          <xdr:rowOff>191770</xdr:rowOff>
        </xdr:to>
        <xdr:sp>
          <xdr:nvSpPr>
            <xdr:cNvPr id="31761" name="CheckBox1" hidden="1">
              <a:extLst>
                <a:ext uri="{63B3BB69-23CF-44E3-9099-C40C66FF867C}">
                  <a14:compatExt spid="_x0000_s31761"/>
                </a:ext>
              </a:extLst>
            </xdr:cNvPr>
            <xdr:cNvSpPr/>
          </xdr:nvSpPr>
          <xdr:spPr>
            <a:xfrm>
              <a:off x="9179560" y="1398270"/>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31750</xdr:colOff>
          <xdr:row>7</xdr:row>
          <xdr:rowOff>49530</xdr:rowOff>
        </xdr:from>
        <xdr:to>
          <xdr:col>12</xdr:col>
          <xdr:colOff>173990</xdr:colOff>
          <xdr:row>7</xdr:row>
          <xdr:rowOff>191770</xdr:rowOff>
        </xdr:to>
        <xdr:sp>
          <xdr:nvSpPr>
            <xdr:cNvPr id="31762" name="CheckBox2" hidden="1">
              <a:extLst>
                <a:ext uri="{63B3BB69-23CF-44E3-9099-C40C66FF867C}">
                  <a14:compatExt spid="_x0000_s31762"/>
                </a:ext>
              </a:extLst>
            </xdr:cNvPr>
            <xdr:cNvSpPr/>
          </xdr:nvSpPr>
          <xdr:spPr>
            <a:xfrm>
              <a:off x="9693275" y="1398270"/>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20320</xdr:colOff>
          <xdr:row>8</xdr:row>
          <xdr:rowOff>40005</xdr:rowOff>
        </xdr:from>
        <xdr:to>
          <xdr:col>11</xdr:col>
          <xdr:colOff>162560</xdr:colOff>
          <xdr:row>8</xdr:row>
          <xdr:rowOff>182245</xdr:rowOff>
        </xdr:to>
        <xdr:sp>
          <xdr:nvSpPr>
            <xdr:cNvPr id="31763" name="CheckBox3" hidden="1">
              <a:extLst>
                <a:ext uri="{63B3BB69-23CF-44E3-9099-C40C66FF867C}">
                  <a14:compatExt spid="_x0000_s31763"/>
                </a:ext>
              </a:extLst>
            </xdr:cNvPr>
            <xdr:cNvSpPr/>
          </xdr:nvSpPr>
          <xdr:spPr>
            <a:xfrm>
              <a:off x="9168765" y="1613535"/>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31750</xdr:colOff>
          <xdr:row>8</xdr:row>
          <xdr:rowOff>40005</xdr:rowOff>
        </xdr:from>
        <xdr:to>
          <xdr:col>12</xdr:col>
          <xdr:colOff>173990</xdr:colOff>
          <xdr:row>8</xdr:row>
          <xdr:rowOff>182245</xdr:rowOff>
        </xdr:to>
        <xdr:sp>
          <xdr:nvSpPr>
            <xdr:cNvPr id="31764" name="CheckBox4" hidden="1">
              <a:extLst>
                <a:ext uri="{63B3BB69-23CF-44E3-9099-C40C66FF867C}">
                  <a14:compatExt spid="_x0000_s31764"/>
                </a:ext>
              </a:extLst>
            </xdr:cNvPr>
            <xdr:cNvSpPr/>
          </xdr:nvSpPr>
          <xdr:spPr>
            <a:xfrm>
              <a:off x="9693275" y="1613535"/>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31750</xdr:colOff>
          <xdr:row>8</xdr:row>
          <xdr:rowOff>40005</xdr:rowOff>
        </xdr:from>
        <xdr:to>
          <xdr:col>13</xdr:col>
          <xdr:colOff>173990</xdr:colOff>
          <xdr:row>8</xdr:row>
          <xdr:rowOff>182245</xdr:rowOff>
        </xdr:to>
        <xdr:sp>
          <xdr:nvSpPr>
            <xdr:cNvPr id="31767" name="CheckBox5" hidden="1">
              <a:extLst>
                <a:ext uri="{63B3BB69-23CF-44E3-9099-C40C66FF867C}">
                  <a14:compatExt spid="_x0000_s31767"/>
                </a:ext>
              </a:extLst>
            </xdr:cNvPr>
            <xdr:cNvSpPr/>
          </xdr:nvSpPr>
          <xdr:spPr>
            <a:xfrm>
              <a:off x="10206355" y="1613535"/>
              <a:ext cx="142240" cy="142240"/>
            </a:xfrm>
            <a:prstGeom prst="rect">
              <a:avLst/>
            </a:prstGeom>
          </xdr:spPr>
        </xdr:sp>
        <xdr:clientData/>
      </xdr:twoCellAnchor>
    </mc:Choice>
    <mc:Fallback/>
  </mc:AlternateContent>
</xdr:wsDr>
</file>

<file path=xl/drawings/drawing7.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absolute">
        <xdr:from>
          <xdr:col>12</xdr:col>
          <xdr:colOff>29845</xdr:colOff>
          <xdr:row>18</xdr:row>
          <xdr:rowOff>38100</xdr:rowOff>
        </xdr:from>
        <xdr:to>
          <xdr:col>12</xdr:col>
          <xdr:colOff>172085</xdr:colOff>
          <xdr:row>18</xdr:row>
          <xdr:rowOff>180340</xdr:rowOff>
        </xdr:to>
        <xdr:sp>
          <xdr:nvSpPr>
            <xdr:cNvPr id="32798" name="CheckBox1" hidden="1">
              <a:extLst>
                <a:ext uri="{63B3BB69-23CF-44E3-9099-C40C66FF867C}">
                  <a14:compatExt spid="_x0000_s32798"/>
                </a:ext>
              </a:extLst>
            </xdr:cNvPr>
            <xdr:cNvSpPr/>
          </xdr:nvSpPr>
          <xdr:spPr>
            <a:xfrm>
              <a:off x="9709785" y="3881120"/>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30480</xdr:colOff>
          <xdr:row>27</xdr:row>
          <xdr:rowOff>51435</xdr:rowOff>
        </xdr:from>
        <xdr:to>
          <xdr:col>9</xdr:col>
          <xdr:colOff>172720</xdr:colOff>
          <xdr:row>27</xdr:row>
          <xdr:rowOff>193675</xdr:rowOff>
        </xdr:to>
        <xdr:sp>
          <xdr:nvSpPr>
            <xdr:cNvPr id="32822" name="CheckBox2" hidden="1">
              <a:extLst>
                <a:ext uri="{63B3BB69-23CF-44E3-9099-C40C66FF867C}">
                  <a14:compatExt spid="_x0000_s32822"/>
                </a:ext>
              </a:extLst>
            </xdr:cNvPr>
            <xdr:cNvSpPr/>
          </xdr:nvSpPr>
          <xdr:spPr>
            <a:xfrm>
              <a:off x="7094855" y="5951855"/>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29845</xdr:colOff>
          <xdr:row>28</xdr:row>
          <xdr:rowOff>48260</xdr:rowOff>
        </xdr:from>
        <xdr:to>
          <xdr:col>9</xdr:col>
          <xdr:colOff>172085</xdr:colOff>
          <xdr:row>28</xdr:row>
          <xdr:rowOff>190500</xdr:rowOff>
        </xdr:to>
        <xdr:sp>
          <xdr:nvSpPr>
            <xdr:cNvPr id="32823" name="CheckBox3" hidden="1">
              <a:extLst>
                <a:ext uri="{63B3BB69-23CF-44E3-9099-C40C66FF867C}">
                  <a14:compatExt spid="_x0000_s32823"/>
                </a:ext>
              </a:extLst>
            </xdr:cNvPr>
            <xdr:cNvSpPr/>
          </xdr:nvSpPr>
          <xdr:spPr>
            <a:xfrm>
              <a:off x="7094220" y="6177280"/>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29845</xdr:colOff>
          <xdr:row>29</xdr:row>
          <xdr:rowOff>179070</xdr:rowOff>
        </xdr:from>
        <xdr:to>
          <xdr:col>9</xdr:col>
          <xdr:colOff>172085</xdr:colOff>
          <xdr:row>30</xdr:row>
          <xdr:rowOff>92710</xdr:rowOff>
        </xdr:to>
        <xdr:sp>
          <xdr:nvSpPr>
            <xdr:cNvPr id="32824" name="CheckBox6" hidden="1">
              <a:extLst>
                <a:ext uri="{63B3BB69-23CF-44E3-9099-C40C66FF867C}">
                  <a14:compatExt spid="_x0000_s32824"/>
                </a:ext>
              </a:extLst>
            </xdr:cNvPr>
            <xdr:cNvSpPr/>
          </xdr:nvSpPr>
          <xdr:spPr>
            <a:xfrm>
              <a:off x="7094220" y="6536690"/>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30480</xdr:colOff>
          <xdr:row>31</xdr:row>
          <xdr:rowOff>55245</xdr:rowOff>
        </xdr:from>
        <xdr:to>
          <xdr:col>9</xdr:col>
          <xdr:colOff>172720</xdr:colOff>
          <xdr:row>31</xdr:row>
          <xdr:rowOff>197485</xdr:rowOff>
        </xdr:to>
        <xdr:sp>
          <xdr:nvSpPr>
            <xdr:cNvPr id="32825" name="CheckBox7" hidden="1">
              <a:extLst>
                <a:ext uri="{63B3BB69-23CF-44E3-9099-C40C66FF867C}">
                  <a14:compatExt spid="_x0000_s32825"/>
                </a:ext>
              </a:extLst>
            </xdr:cNvPr>
            <xdr:cNvSpPr/>
          </xdr:nvSpPr>
          <xdr:spPr>
            <a:xfrm>
              <a:off x="7094855" y="6870065"/>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30480</xdr:colOff>
          <xdr:row>32</xdr:row>
          <xdr:rowOff>62230</xdr:rowOff>
        </xdr:from>
        <xdr:to>
          <xdr:col>9</xdr:col>
          <xdr:colOff>172720</xdr:colOff>
          <xdr:row>32</xdr:row>
          <xdr:rowOff>204470</xdr:rowOff>
        </xdr:to>
        <xdr:sp>
          <xdr:nvSpPr>
            <xdr:cNvPr id="32826" name="CheckBox8" hidden="1">
              <a:extLst>
                <a:ext uri="{63B3BB69-23CF-44E3-9099-C40C66FF867C}">
                  <a14:compatExt spid="_x0000_s32826"/>
                </a:ext>
              </a:extLst>
            </xdr:cNvPr>
            <xdr:cNvSpPr/>
          </xdr:nvSpPr>
          <xdr:spPr>
            <a:xfrm>
              <a:off x="7094855" y="7105650"/>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30480</xdr:colOff>
          <xdr:row>33</xdr:row>
          <xdr:rowOff>55880</xdr:rowOff>
        </xdr:from>
        <xdr:to>
          <xdr:col>9</xdr:col>
          <xdr:colOff>172720</xdr:colOff>
          <xdr:row>33</xdr:row>
          <xdr:rowOff>198120</xdr:rowOff>
        </xdr:to>
        <xdr:sp>
          <xdr:nvSpPr>
            <xdr:cNvPr id="32827" name="CheckBox9" hidden="1">
              <a:extLst>
                <a:ext uri="{63B3BB69-23CF-44E3-9099-C40C66FF867C}">
                  <a14:compatExt spid="_x0000_s32827"/>
                </a:ext>
              </a:extLst>
            </xdr:cNvPr>
            <xdr:cNvSpPr/>
          </xdr:nvSpPr>
          <xdr:spPr>
            <a:xfrm>
              <a:off x="7094855" y="7327900"/>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30480</xdr:colOff>
          <xdr:row>34</xdr:row>
          <xdr:rowOff>62865</xdr:rowOff>
        </xdr:from>
        <xdr:to>
          <xdr:col>9</xdr:col>
          <xdr:colOff>172720</xdr:colOff>
          <xdr:row>34</xdr:row>
          <xdr:rowOff>205105</xdr:rowOff>
        </xdr:to>
        <xdr:sp>
          <xdr:nvSpPr>
            <xdr:cNvPr id="32828" name="CheckBox10" hidden="1">
              <a:extLst>
                <a:ext uri="{63B3BB69-23CF-44E3-9099-C40C66FF867C}">
                  <a14:compatExt spid="_x0000_s32828"/>
                </a:ext>
              </a:extLst>
            </xdr:cNvPr>
            <xdr:cNvSpPr/>
          </xdr:nvSpPr>
          <xdr:spPr>
            <a:xfrm>
              <a:off x="7094855" y="7563485"/>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30480</xdr:colOff>
          <xdr:row>35</xdr:row>
          <xdr:rowOff>35560</xdr:rowOff>
        </xdr:from>
        <xdr:to>
          <xdr:col>9</xdr:col>
          <xdr:colOff>172720</xdr:colOff>
          <xdr:row>35</xdr:row>
          <xdr:rowOff>177800</xdr:rowOff>
        </xdr:to>
        <xdr:sp>
          <xdr:nvSpPr>
            <xdr:cNvPr id="32829" name="CheckBox11" hidden="1">
              <a:extLst>
                <a:ext uri="{63B3BB69-23CF-44E3-9099-C40C66FF867C}">
                  <a14:compatExt spid="_x0000_s32829"/>
                </a:ext>
              </a:extLst>
            </xdr:cNvPr>
            <xdr:cNvSpPr/>
          </xdr:nvSpPr>
          <xdr:spPr>
            <a:xfrm>
              <a:off x="7094855" y="7764780"/>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864870</xdr:colOff>
          <xdr:row>29</xdr:row>
          <xdr:rowOff>92710</xdr:rowOff>
        </xdr:from>
        <xdr:to>
          <xdr:col>15</xdr:col>
          <xdr:colOff>81280</xdr:colOff>
          <xdr:row>30</xdr:row>
          <xdr:rowOff>6350</xdr:rowOff>
        </xdr:to>
        <xdr:sp>
          <xdr:nvSpPr>
            <xdr:cNvPr id="32830" name="CheckBox12" hidden="1">
              <a:extLst>
                <a:ext uri="{63B3BB69-23CF-44E3-9099-C40C66FF867C}">
                  <a14:compatExt spid="_x0000_s32830"/>
                </a:ext>
              </a:extLst>
            </xdr:cNvPr>
            <xdr:cNvSpPr/>
          </xdr:nvSpPr>
          <xdr:spPr>
            <a:xfrm>
              <a:off x="12288520" y="6450330"/>
              <a:ext cx="88265"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264160</xdr:colOff>
          <xdr:row>29</xdr:row>
          <xdr:rowOff>85725</xdr:rowOff>
        </xdr:from>
        <xdr:to>
          <xdr:col>15</xdr:col>
          <xdr:colOff>406400</xdr:colOff>
          <xdr:row>29</xdr:row>
          <xdr:rowOff>227965</xdr:rowOff>
        </xdr:to>
        <xdr:sp>
          <xdr:nvSpPr>
            <xdr:cNvPr id="32831" name="CheckBox13" hidden="1">
              <a:extLst>
                <a:ext uri="{63B3BB69-23CF-44E3-9099-C40C66FF867C}">
                  <a14:compatExt spid="_x0000_s32831"/>
                </a:ext>
              </a:extLst>
            </xdr:cNvPr>
            <xdr:cNvSpPr/>
          </xdr:nvSpPr>
          <xdr:spPr>
            <a:xfrm>
              <a:off x="12559665" y="6443345"/>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43815</xdr:colOff>
          <xdr:row>27</xdr:row>
          <xdr:rowOff>50800</xdr:rowOff>
        </xdr:from>
        <xdr:to>
          <xdr:col>10</xdr:col>
          <xdr:colOff>186055</xdr:colOff>
          <xdr:row>27</xdr:row>
          <xdr:rowOff>193040</xdr:rowOff>
        </xdr:to>
        <xdr:sp>
          <xdr:nvSpPr>
            <xdr:cNvPr id="32832" name="CheckBox14" hidden="1">
              <a:extLst>
                <a:ext uri="{63B3BB69-23CF-44E3-9099-C40C66FF867C}">
                  <a14:compatExt spid="_x0000_s32832"/>
                </a:ext>
              </a:extLst>
            </xdr:cNvPr>
            <xdr:cNvSpPr/>
          </xdr:nvSpPr>
          <xdr:spPr>
            <a:xfrm>
              <a:off x="7980045" y="5951220"/>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421640</xdr:colOff>
          <xdr:row>27</xdr:row>
          <xdr:rowOff>50165</xdr:rowOff>
        </xdr:from>
        <xdr:to>
          <xdr:col>10</xdr:col>
          <xdr:colOff>563880</xdr:colOff>
          <xdr:row>27</xdr:row>
          <xdr:rowOff>192405</xdr:rowOff>
        </xdr:to>
        <xdr:sp>
          <xdr:nvSpPr>
            <xdr:cNvPr id="32833" name="CheckBox15" hidden="1">
              <a:extLst>
                <a:ext uri="{63B3BB69-23CF-44E3-9099-C40C66FF867C}">
                  <a14:compatExt spid="_x0000_s32833"/>
                </a:ext>
              </a:extLst>
            </xdr:cNvPr>
            <xdr:cNvSpPr/>
          </xdr:nvSpPr>
          <xdr:spPr>
            <a:xfrm>
              <a:off x="8357870" y="5950585"/>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443865</xdr:colOff>
          <xdr:row>28</xdr:row>
          <xdr:rowOff>50165</xdr:rowOff>
        </xdr:from>
        <xdr:to>
          <xdr:col>10</xdr:col>
          <xdr:colOff>586105</xdr:colOff>
          <xdr:row>28</xdr:row>
          <xdr:rowOff>192405</xdr:rowOff>
        </xdr:to>
        <xdr:sp>
          <xdr:nvSpPr>
            <xdr:cNvPr id="32834" name="CheckBox16" hidden="1">
              <a:extLst>
                <a:ext uri="{63B3BB69-23CF-44E3-9099-C40C66FF867C}">
                  <a14:compatExt spid="_x0000_s32834"/>
                </a:ext>
              </a:extLst>
            </xdr:cNvPr>
            <xdr:cNvSpPr/>
          </xdr:nvSpPr>
          <xdr:spPr>
            <a:xfrm>
              <a:off x="8380095" y="6179185"/>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821055</xdr:colOff>
          <xdr:row>28</xdr:row>
          <xdr:rowOff>49530</xdr:rowOff>
        </xdr:from>
        <xdr:to>
          <xdr:col>11</xdr:col>
          <xdr:colOff>37465</xdr:colOff>
          <xdr:row>28</xdr:row>
          <xdr:rowOff>191770</xdr:rowOff>
        </xdr:to>
        <xdr:sp>
          <xdr:nvSpPr>
            <xdr:cNvPr id="32835" name="CheckBox17" hidden="1">
              <a:extLst>
                <a:ext uri="{63B3BB69-23CF-44E3-9099-C40C66FF867C}">
                  <a14:compatExt spid="_x0000_s32835"/>
                </a:ext>
              </a:extLst>
            </xdr:cNvPr>
            <xdr:cNvSpPr/>
          </xdr:nvSpPr>
          <xdr:spPr>
            <a:xfrm>
              <a:off x="8757285" y="6178550"/>
              <a:ext cx="88265"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520700</xdr:colOff>
          <xdr:row>31</xdr:row>
          <xdr:rowOff>56515</xdr:rowOff>
        </xdr:from>
        <xdr:to>
          <xdr:col>10</xdr:col>
          <xdr:colOff>662940</xdr:colOff>
          <xdr:row>31</xdr:row>
          <xdr:rowOff>198755</xdr:rowOff>
        </xdr:to>
        <xdr:sp>
          <xdr:nvSpPr>
            <xdr:cNvPr id="32836" name="CheckBox18" hidden="1">
              <a:extLst>
                <a:ext uri="{63B3BB69-23CF-44E3-9099-C40C66FF867C}">
                  <a14:compatExt spid="_x0000_s32836"/>
                </a:ext>
              </a:extLst>
            </xdr:cNvPr>
            <xdr:cNvSpPr/>
          </xdr:nvSpPr>
          <xdr:spPr>
            <a:xfrm>
              <a:off x="8456930" y="6871335"/>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0</xdr:colOff>
          <xdr:row>31</xdr:row>
          <xdr:rowOff>55880</xdr:rowOff>
        </xdr:from>
        <xdr:to>
          <xdr:col>11</xdr:col>
          <xdr:colOff>114300</xdr:colOff>
          <xdr:row>31</xdr:row>
          <xdr:rowOff>198120</xdr:rowOff>
        </xdr:to>
        <xdr:sp>
          <xdr:nvSpPr>
            <xdr:cNvPr id="32837" name="CheckBox19" hidden="1">
              <a:extLst>
                <a:ext uri="{63B3BB69-23CF-44E3-9099-C40C66FF867C}">
                  <a14:compatExt spid="_x0000_s32837"/>
                </a:ext>
              </a:extLst>
            </xdr:cNvPr>
            <xdr:cNvSpPr/>
          </xdr:nvSpPr>
          <xdr:spPr>
            <a:xfrm>
              <a:off x="8808085" y="6870700"/>
              <a:ext cx="11430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684530</xdr:colOff>
          <xdr:row>33</xdr:row>
          <xdr:rowOff>42545</xdr:rowOff>
        </xdr:from>
        <xdr:to>
          <xdr:col>11</xdr:col>
          <xdr:colOff>826770</xdr:colOff>
          <xdr:row>33</xdr:row>
          <xdr:rowOff>184785</xdr:rowOff>
        </xdr:to>
        <xdr:sp>
          <xdr:nvSpPr>
            <xdr:cNvPr id="32838" name="CheckBox20" hidden="1">
              <a:extLst>
                <a:ext uri="{63B3BB69-23CF-44E3-9099-C40C66FF867C}">
                  <a14:compatExt spid="_x0000_s32838"/>
                </a:ext>
              </a:extLst>
            </xdr:cNvPr>
            <xdr:cNvSpPr/>
          </xdr:nvSpPr>
          <xdr:spPr>
            <a:xfrm>
              <a:off x="9492615" y="7314565"/>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133985</xdr:colOff>
          <xdr:row>33</xdr:row>
          <xdr:rowOff>41910</xdr:rowOff>
        </xdr:from>
        <xdr:to>
          <xdr:col>12</xdr:col>
          <xdr:colOff>276225</xdr:colOff>
          <xdr:row>33</xdr:row>
          <xdr:rowOff>184150</xdr:rowOff>
        </xdr:to>
        <xdr:sp>
          <xdr:nvSpPr>
            <xdr:cNvPr id="32839" name="CheckBox21" hidden="1">
              <a:extLst>
                <a:ext uri="{63B3BB69-23CF-44E3-9099-C40C66FF867C}">
                  <a14:compatExt spid="_x0000_s32839"/>
                </a:ext>
              </a:extLst>
            </xdr:cNvPr>
            <xdr:cNvSpPr/>
          </xdr:nvSpPr>
          <xdr:spPr>
            <a:xfrm>
              <a:off x="9813925" y="7313930"/>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134620</xdr:colOff>
          <xdr:row>34</xdr:row>
          <xdr:rowOff>48895</xdr:rowOff>
        </xdr:from>
        <xdr:to>
          <xdr:col>12</xdr:col>
          <xdr:colOff>276860</xdr:colOff>
          <xdr:row>34</xdr:row>
          <xdr:rowOff>191135</xdr:rowOff>
        </xdr:to>
        <xdr:sp>
          <xdr:nvSpPr>
            <xdr:cNvPr id="32840" name="CheckBox22" hidden="1">
              <a:extLst>
                <a:ext uri="{63B3BB69-23CF-44E3-9099-C40C66FF867C}">
                  <a14:compatExt spid="_x0000_s32840"/>
                </a:ext>
              </a:extLst>
            </xdr:cNvPr>
            <xdr:cNvSpPr/>
          </xdr:nvSpPr>
          <xdr:spPr>
            <a:xfrm>
              <a:off x="9814560" y="7549515"/>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509270</xdr:colOff>
          <xdr:row>34</xdr:row>
          <xdr:rowOff>48260</xdr:rowOff>
        </xdr:from>
        <xdr:to>
          <xdr:col>12</xdr:col>
          <xdr:colOff>651510</xdr:colOff>
          <xdr:row>34</xdr:row>
          <xdr:rowOff>190500</xdr:rowOff>
        </xdr:to>
        <xdr:sp>
          <xdr:nvSpPr>
            <xdr:cNvPr id="32841" name="CheckBox23" hidden="1">
              <a:extLst>
                <a:ext uri="{63B3BB69-23CF-44E3-9099-C40C66FF867C}">
                  <a14:compatExt spid="_x0000_s32841"/>
                </a:ext>
              </a:extLst>
            </xdr:cNvPr>
            <xdr:cNvSpPr/>
          </xdr:nvSpPr>
          <xdr:spPr>
            <a:xfrm>
              <a:off x="10189210" y="7548880"/>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213360</xdr:colOff>
          <xdr:row>35</xdr:row>
          <xdr:rowOff>55245</xdr:rowOff>
        </xdr:from>
        <xdr:to>
          <xdr:col>12</xdr:col>
          <xdr:colOff>355600</xdr:colOff>
          <xdr:row>35</xdr:row>
          <xdr:rowOff>197485</xdr:rowOff>
        </xdr:to>
        <xdr:sp>
          <xdr:nvSpPr>
            <xdr:cNvPr id="32842" name="CheckBox24" hidden="1">
              <a:extLst>
                <a:ext uri="{63B3BB69-23CF-44E3-9099-C40C66FF867C}">
                  <a14:compatExt spid="_x0000_s32842"/>
                </a:ext>
              </a:extLst>
            </xdr:cNvPr>
            <xdr:cNvSpPr/>
          </xdr:nvSpPr>
          <xdr:spPr>
            <a:xfrm>
              <a:off x="9893300" y="7784465"/>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587375</xdr:colOff>
          <xdr:row>35</xdr:row>
          <xdr:rowOff>54610</xdr:rowOff>
        </xdr:from>
        <xdr:to>
          <xdr:col>12</xdr:col>
          <xdr:colOff>729615</xdr:colOff>
          <xdr:row>35</xdr:row>
          <xdr:rowOff>196850</xdr:rowOff>
        </xdr:to>
        <xdr:sp>
          <xdr:nvSpPr>
            <xdr:cNvPr id="32843" name="CheckBox25" hidden="1">
              <a:extLst>
                <a:ext uri="{63B3BB69-23CF-44E3-9099-C40C66FF867C}">
                  <a14:compatExt spid="_x0000_s32843"/>
                </a:ext>
              </a:extLst>
            </xdr:cNvPr>
            <xdr:cNvSpPr/>
          </xdr:nvSpPr>
          <xdr:spPr>
            <a:xfrm>
              <a:off x="10267315" y="7783830"/>
              <a:ext cx="142240" cy="142240"/>
            </a:xfrm>
            <a:prstGeom prst="rect">
              <a:avLst/>
            </a:prstGeom>
          </xdr:spPr>
        </xdr:sp>
        <xdr:clientData/>
      </xdr:twoCellAnchor>
    </mc:Choice>
    <mc:Fallback/>
  </mc:AlternateContent>
</xdr:wsDr>
</file>

<file path=xl/drawings/drawing8.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11</xdr:col>
          <xdr:colOff>589915</xdr:colOff>
          <xdr:row>17</xdr:row>
          <xdr:rowOff>47625</xdr:rowOff>
        </xdr:from>
        <xdr:to>
          <xdr:col>11</xdr:col>
          <xdr:colOff>732155</xdr:colOff>
          <xdr:row>17</xdr:row>
          <xdr:rowOff>189865</xdr:rowOff>
        </xdr:to>
        <xdr:sp>
          <xdr:nvSpPr>
            <xdr:cNvPr id="36865" name="CheckBox1" hidden="1">
              <a:extLst>
                <a:ext uri="{63B3BB69-23CF-44E3-9099-C40C66FF867C}">
                  <a14:compatExt spid="_x0000_s36865"/>
                </a:ext>
              </a:extLst>
            </xdr:cNvPr>
            <xdr:cNvSpPr/>
          </xdr:nvSpPr>
          <xdr:spPr>
            <a:xfrm>
              <a:off x="9398000" y="3705225"/>
              <a:ext cx="142240" cy="142240"/>
            </a:xfrm>
            <a:prstGeom prst="rect">
              <a:avLst/>
            </a:prstGeom>
          </xdr:spPr>
        </xdr:sp>
        <xdr:clientData/>
      </xdr:twoCellAnchor>
    </mc:Choice>
    <mc:Fallback/>
  </mc:AlternateContent>
</xdr:wsDr>
</file>

<file path=xl/drawings/drawing9.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absolute">
        <xdr:from>
          <xdr:col>13</xdr:col>
          <xdr:colOff>21590</xdr:colOff>
          <xdr:row>10</xdr:row>
          <xdr:rowOff>34290</xdr:rowOff>
        </xdr:from>
        <xdr:to>
          <xdr:col>13</xdr:col>
          <xdr:colOff>164465</xdr:colOff>
          <xdr:row>10</xdr:row>
          <xdr:rowOff>173355</xdr:rowOff>
        </xdr:to>
        <xdr:sp>
          <xdr:nvSpPr>
            <xdr:cNvPr id="34817" name="CheckBox1" hidden="1">
              <a:extLst>
                <a:ext uri="{63B3BB69-23CF-44E3-9099-C40C66FF867C}">
                  <a14:compatExt spid="_x0000_s34817"/>
                </a:ext>
              </a:extLst>
            </xdr:cNvPr>
            <xdr:cNvSpPr/>
          </xdr:nvSpPr>
          <xdr:spPr>
            <a:xfrm>
              <a:off x="10573385" y="2070100"/>
              <a:ext cx="142875" cy="13906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365125</xdr:colOff>
          <xdr:row>10</xdr:row>
          <xdr:rowOff>34290</xdr:rowOff>
        </xdr:from>
        <xdr:to>
          <xdr:col>13</xdr:col>
          <xdr:colOff>507365</xdr:colOff>
          <xdr:row>10</xdr:row>
          <xdr:rowOff>173355</xdr:rowOff>
        </xdr:to>
        <xdr:sp>
          <xdr:nvSpPr>
            <xdr:cNvPr id="34818" name="CheckBox2" hidden="1">
              <a:extLst>
                <a:ext uri="{63B3BB69-23CF-44E3-9099-C40C66FF867C}">
                  <a14:compatExt spid="_x0000_s34818"/>
                </a:ext>
              </a:extLst>
            </xdr:cNvPr>
            <xdr:cNvSpPr/>
          </xdr:nvSpPr>
          <xdr:spPr>
            <a:xfrm>
              <a:off x="10916920" y="2070100"/>
              <a:ext cx="142240" cy="13906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21590</xdr:colOff>
          <xdr:row>13</xdr:row>
          <xdr:rowOff>63500</xdr:rowOff>
        </xdr:from>
        <xdr:to>
          <xdr:col>13</xdr:col>
          <xdr:colOff>164465</xdr:colOff>
          <xdr:row>13</xdr:row>
          <xdr:rowOff>205740</xdr:rowOff>
        </xdr:to>
        <xdr:sp>
          <xdr:nvSpPr>
            <xdr:cNvPr id="34819" name="CheckBox3" hidden="1">
              <a:extLst>
                <a:ext uri="{63B3BB69-23CF-44E3-9099-C40C66FF867C}">
                  <a14:compatExt spid="_x0000_s34819"/>
                </a:ext>
              </a:extLst>
            </xdr:cNvPr>
            <xdr:cNvSpPr/>
          </xdr:nvSpPr>
          <xdr:spPr>
            <a:xfrm>
              <a:off x="10573385" y="2785110"/>
              <a:ext cx="142875"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365125</xdr:colOff>
          <xdr:row>13</xdr:row>
          <xdr:rowOff>63500</xdr:rowOff>
        </xdr:from>
        <xdr:to>
          <xdr:col>13</xdr:col>
          <xdr:colOff>507365</xdr:colOff>
          <xdr:row>13</xdr:row>
          <xdr:rowOff>205740</xdr:rowOff>
        </xdr:to>
        <xdr:sp>
          <xdr:nvSpPr>
            <xdr:cNvPr id="34820" name="CheckBox4" hidden="1">
              <a:extLst>
                <a:ext uri="{63B3BB69-23CF-44E3-9099-C40C66FF867C}">
                  <a14:compatExt spid="_x0000_s34820"/>
                </a:ext>
              </a:extLst>
            </xdr:cNvPr>
            <xdr:cNvSpPr/>
          </xdr:nvSpPr>
          <xdr:spPr>
            <a:xfrm>
              <a:off x="10916920" y="2785110"/>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24765</xdr:colOff>
          <xdr:row>20</xdr:row>
          <xdr:rowOff>91440</xdr:rowOff>
        </xdr:from>
        <xdr:to>
          <xdr:col>12</xdr:col>
          <xdr:colOff>167005</xdr:colOff>
          <xdr:row>21</xdr:row>
          <xdr:rowOff>5080</xdr:rowOff>
        </xdr:to>
        <xdr:sp>
          <xdr:nvSpPr>
            <xdr:cNvPr id="34821" name="CheckBox5" hidden="1">
              <a:extLst>
                <a:ext uri="{63B3BB69-23CF-44E3-9099-C40C66FF867C}">
                  <a14:compatExt spid="_x0000_s34821"/>
                </a:ext>
              </a:extLst>
            </xdr:cNvPr>
            <xdr:cNvSpPr/>
          </xdr:nvSpPr>
          <xdr:spPr>
            <a:xfrm>
              <a:off x="9704705" y="4413250"/>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24765</xdr:colOff>
          <xdr:row>21</xdr:row>
          <xdr:rowOff>29210</xdr:rowOff>
        </xdr:from>
        <xdr:to>
          <xdr:col>12</xdr:col>
          <xdr:colOff>167005</xdr:colOff>
          <xdr:row>21</xdr:row>
          <xdr:rowOff>173990</xdr:rowOff>
        </xdr:to>
        <xdr:sp>
          <xdr:nvSpPr>
            <xdr:cNvPr id="34822" name="CheckBox6" hidden="1">
              <a:extLst>
                <a:ext uri="{63B3BB69-23CF-44E3-9099-C40C66FF867C}">
                  <a14:compatExt spid="_x0000_s34822"/>
                </a:ext>
              </a:extLst>
            </xdr:cNvPr>
            <xdr:cNvSpPr/>
          </xdr:nvSpPr>
          <xdr:spPr>
            <a:xfrm>
              <a:off x="9704705" y="4579620"/>
              <a:ext cx="142240" cy="14478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24765</xdr:colOff>
          <xdr:row>24</xdr:row>
          <xdr:rowOff>80010</xdr:rowOff>
        </xdr:from>
        <xdr:to>
          <xdr:col>12</xdr:col>
          <xdr:colOff>167005</xdr:colOff>
          <xdr:row>24</xdr:row>
          <xdr:rowOff>222250</xdr:rowOff>
        </xdr:to>
        <xdr:sp>
          <xdr:nvSpPr>
            <xdr:cNvPr id="34823" name="CheckBox7" hidden="1">
              <a:extLst>
                <a:ext uri="{63B3BB69-23CF-44E3-9099-C40C66FF867C}">
                  <a14:compatExt spid="_x0000_s34823"/>
                </a:ext>
              </a:extLst>
            </xdr:cNvPr>
            <xdr:cNvSpPr/>
          </xdr:nvSpPr>
          <xdr:spPr>
            <a:xfrm>
              <a:off x="9704705" y="5316220"/>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24765</xdr:colOff>
          <xdr:row>25</xdr:row>
          <xdr:rowOff>10160</xdr:rowOff>
        </xdr:from>
        <xdr:to>
          <xdr:col>12</xdr:col>
          <xdr:colOff>167005</xdr:colOff>
          <xdr:row>25</xdr:row>
          <xdr:rowOff>149860</xdr:rowOff>
        </xdr:to>
        <xdr:sp>
          <xdr:nvSpPr>
            <xdr:cNvPr id="34824" name="CheckBox8" hidden="1">
              <a:extLst>
                <a:ext uri="{63B3BB69-23CF-44E3-9099-C40C66FF867C}">
                  <a14:compatExt spid="_x0000_s34824"/>
                </a:ext>
              </a:extLst>
            </xdr:cNvPr>
            <xdr:cNvSpPr/>
          </xdr:nvSpPr>
          <xdr:spPr>
            <a:xfrm>
              <a:off x="9704705" y="5474970"/>
              <a:ext cx="142240" cy="13970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26670</xdr:colOff>
          <xdr:row>20</xdr:row>
          <xdr:rowOff>91440</xdr:rowOff>
        </xdr:from>
        <xdr:to>
          <xdr:col>14</xdr:col>
          <xdr:colOff>168910</xdr:colOff>
          <xdr:row>21</xdr:row>
          <xdr:rowOff>5080</xdr:rowOff>
        </xdr:to>
        <xdr:sp>
          <xdr:nvSpPr>
            <xdr:cNvPr id="34825" name="CheckBox9" hidden="1">
              <a:extLst>
                <a:ext uri="{63B3BB69-23CF-44E3-9099-C40C66FF867C}">
                  <a14:compatExt spid="_x0000_s34825"/>
                </a:ext>
              </a:extLst>
            </xdr:cNvPr>
            <xdr:cNvSpPr/>
          </xdr:nvSpPr>
          <xdr:spPr>
            <a:xfrm>
              <a:off x="11450320" y="4413250"/>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26670</xdr:colOff>
          <xdr:row>21</xdr:row>
          <xdr:rowOff>29210</xdr:rowOff>
        </xdr:from>
        <xdr:to>
          <xdr:col>14</xdr:col>
          <xdr:colOff>168910</xdr:colOff>
          <xdr:row>21</xdr:row>
          <xdr:rowOff>173990</xdr:rowOff>
        </xdr:to>
        <xdr:sp>
          <xdr:nvSpPr>
            <xdr:cNvPr id="34826" name="CheckBox10" hidden="1">
              <a:extLst>
                <a:ext uri="{63B3BB69-23CF-44E3-9099-C40C66FF867C}">
                  <a14:compatExt spid="_x0000_s34826"/>
                </a:ext>
              </a:extLst>
            </xdr:cNvPr>
            <xdr:cNvSpPr/>
          </xdr:nvSpPr>
          <xdr:spPr>
            <a:xfrm>
              <a:off x="11450320" y="4579620"/>
              <a:ext cx="142240" cy="14478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26670</xdr:colOff>
          <xdr:row>24</xdr:row>
          <xdr:rowOff>79375</xdr:rowOff>
        </xdr:from>
        <xdr:to>
          <xdr:col>14</xdr:col>
          <xdr:colOff>168910</xdr:colOff>
          <xdr:row>24</xdr:row>
          <xdr:rowOff>221615</xdr:rowOff>
        </xdr:to>
        <xdr:sp>
          <xdr:nvSpPr>
            <xdr:cNvPr id="34827" name="CheckBox11" hidden="1">
              <a:extLst>
                <a:ext uri="{63B3BB69-23CF-44E3-9099-C40C66FF867C}">
                  <a14:compatExt spid="_x0000_s34827"/>
                </a:ext>
              </a:extLst>
            </xdr:cNvPr>
            <xdr:cNvSpPr/>
          </xdr:nvSpPr>
          <xdr:spPr>
            <a:xfrm>
              <a:off x="11450320" y="5315585"/>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26670</xdr:colOff>
          <xdr:row>25</xdr:row>
          <xdr:rowOff>9525</xdr:rowOff>
        </xdr:from>
        <xdr:to>
          <xdr:col>14</xdr:col>
          <xdr:colOff>168910</xdr:colOff>
          <xdr:row>25</xdr:row>
          <xdr:rowOff>149225</xdr:rowOff>
        </xdr:to>
        <xdr:sp>
          <xdr:nvSpPr>
            <xdr:cNvPr id="34828" name="CheckBox12" hidden="1">
              <a:extLst>
                <a:ext uri="{63B3BB69-23CF-44E3-9099-C40C66FF867C}">
                  <a14:compatExt spid="_x0000_s34828"/>
                </a:ext>
              </a:extLst>
            </xdr:cNvPr>
            <xdr:cNvSpPr/>
          </xdr:nvSpPr>
          <xdr:spPr>
            <a:xfrm>
              <a:off x="11450320" y="5474335"/>
              <a:ext cx="142240" cy="13970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33655</xdr:colOff>
          <xdr:row>20</xdr:row>
          <xdr:rowOff>91440</xdr:rowOff>
        </xdr:from>
        <xdr:to>
          <xdr:col>15</xdr:col>
          <xdr:colOff>175895</xdr:colOff>
          <xdr:row>21</xdr:row>
          <xdr:rowOff>5080</xdr:rowOff>
        </xdr:to>
        <xdr:sp>
          <xdr:nvSpPr>
            <xdr:cNvPr id="34829" name="CheckBox13" hidden="1">
              <a:extLst>
                <a:ext uri="{63B3BB69-23CF-44E3-9099-C40C66FF867C}">
                  <a14:compatExt spid="_x0000_s34829"/>
                </a:ext>
              </a:extLst>
            </xdr:cNvPr>
            <xdr:cNvSpPr/>
          </xdr:nvSpPr>
          <xdr:spPr>
            <a:xfrm>
              <a:off x="12329160" y="4413250"/>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33655</xdr:colOff>
          <xdr:row>21</xdr:row>
          <xdr:rowOff>31750</xdr:rowOff>
        </xdr:from>
        <xdr:to>
          <xdr:col>15</xdr:col>
          <xdr:colOff>175895</xdr:colOff>
          <xdr:row>21</xdr:row>
          <xdr:rowOff>173990</xdr:rowOff>
        </xdr:to>
        <xdr:sp>
          <xdr:nvSpPr>
            <xdr:cNvPr id="34830" name="CheckBox14" hidden="1">
              <a:extLst>
                <a:ext uri="{63B3BB69-23CF-44E3-9099-C40C66FF867C}">
                  <a14:compatExt spid="_x0000_s34830"/>
                </a:ext>
              </a:extLst>
            </xdr:cNvPr>
            <xdr:cNvSpPr/>
          </xdr:nvSpPr>
          <xdr:spPr>
            <a:xfrm>
              <a:off x="12329160" y="4582160"/>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33655</xdr:colOff>
          <xdr:row>24</xdr:row>
          <xdr:rowOff>82550</xdr:rowOff>
        </xdr:from>
        <xdr:to>
          <xdr:col>15</xdr:col>
          <xdr:colOff>175895</xdr:colOff>
          <xdr:row>24</xdr:row>
          <xdr:rowOff>224790</xdr:rowOff>
        </xdr:to>
        <xdr:sp>
          <xdr:nvSpPr>
            <xdr:cNvPr id="34831" name="CheckBox15" hidden="1">
              <a:extLst>
                <a:ext uri="{63B3BB69-23CF-44E3-9099-C40C66FF867C}">
                  <a14:compatExt spid="_x0000_s34831"/>
                </a:ext>
              </a:extLst>
            </xdr:cNvPr>
            <xdr:cNvSpPr/>
          </xdr:nvSpPr>
          <xdr:spPr>
            <a:xfrm>
              <a:off x="12329160" y="5318760"/>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33655</xdr:colOff>
          <xdr:row>25</xdr:row>
          <xdr:rowOff>6350</xdr:rowOff>
        </xdr:from>
        <xdr:to>
          <xdr:col>15</xdr:col>
          <xdr:colOff>175895</xdr:colOff>
          <xdr:row>25</xdr:row>
          <xdr:rowOff>146050</xdr:rowOff>
        </xdr:to>
        <xdr:sp>
          <xdr:nvSpPr>
            <xdr:cNvPr id="34832" name="CheckBox16" hidden="1">
              <a:extLst>
                <a:ext uri="{63B3BB69-23CF-44E3-9099-C40C66FF867C}">
                  <a14:compatExt spid="_x0000_s34832"/>
                </a:ext>
              </a:extLst>
            </xdr:cNvPr>
            <xdr:cNvSpPr/>
          </xdr:nvSpPr>
          <xdr:spPr>
            <a:xfrm>
              <a:off x="12329160" y="5471160"/>
              <a:ext cx="142240" cy="13970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33655</xdr:colOff>
          <xdr:row>30</xdr:row>
          <xdr:rowOff>151130</xdr:rowOff>
        </xdr:from>
        <xdr:to>
          <xdr:col>15</xdr:col>
          <xdr:colOff>175895</xdr:colOff>
          <xdr:row>31</xdr:row>
          <xdr:rowOff>64770</xdr:rowOff>
        </xdr:to>
        <xdr:sp>
          <xdr:nvSpPr>
            <xdr:cNvPr id="34836" name="CheckBox20" hidden="1">
              <a:extLst>
                <a:ext uri="{63B3BB69-23CF-44E3-9099-C40C66FF867C}">
                  <a14:compatExt spid="_x0000_s34836"/>
                </a:ext>
              </a:extLst>
            </xdr:cNvPr>
            <xdr:cNvSpPr/>
          </xdr:nvSpPr>
          <xdr:spPr>
            <a:xfrm>
              <a:off x="12329160" y="6741795"/>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26035</xdr:colOff>
          <xdr:row>35</xdr:row>
          <xdr:rowOff>83820</xdr:rowOff>
        </xdr:from>
        <xdr:to>
          <xdr:col>13</xdr:col>
          <xdr:colOff>168910</xdr:colOff>
          <xdr:row>36</xdr:row>
          <xdr:rowOff>13335</xdr:rowOff>
        </xdr:to>
        <xdr:sp>
          <xdr:nvSpPr>
            <xdr:cNvPr id="34840" name="CheckBox24" hidden="1">
              <a:extLst>
                <a:ext uri="{63B3BB69-23CF-44E3-9099-C40C66FF867C}">
                  <a14:compatExt spid="_x0000_s34840"/>
                </a:ext>
              </a:extLst>
            </xdr:cNvPr>
            <xdr:cNvSpPr/>
          </xdr:nvSpPr>
          <xdr:spPr>
            <a:xfrm>
              <a:off x="10577830" y="7741285"/>
              <a:ext cx="142875" cy="13906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26035</xdr:colOff>
          <xdr:row>36</xdr:row>
          <xdr:rowOff>31750</xdr:rowOff>
        </xdr:from>
        <xdr:to>
          <xdr:col>13</xdr:col>
          <xdr:colOff>168910</xdr:colOff>
          <xdr:row>36</xdr:row>
          <xdr:rowOff>173990</xdr:rowOff>
        </xdr:to>
        <xdr:sp>
          <xdr:nvSpPr>
            <xdr:cNvPr id="34841" name="CheckBox25" hidden="1">
              <a:extLst>
                <a:ext uri="{63B3BB69-23CF-44E3-9099-C40C66FF867C}">
                  <a14:compatExt spid="_x0000_s34841"/>
                </a:ext>
              </a:extLst>
            </xdr:cNvPr>
            <xdr:cNvSpPr/>
          </xdr:nvSpPr>
          <xdr:spPr>
            <a:xfrm>
              <a:off x="10577830" y="7898765"/>
              <a:ext cx="142875"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26035</xdr:colOff>
          <xdr:row>39</xdr:row>
          <xdr:rowOff>67945</xdr:rowOff>
        </xdr:from>
        <xdr:to>
          <xdr:col>13</xdr:col>
          <xdr:colOff>168275</xdr:colOff>
          <xdr:row>40</xdr:row>
          <xdr:rowOff>0</xdr:rowOff>
        </xdr:to>
        <xdr:sp>
          <xdr:nvSpPr>
            <xdr:cNvPr id="34842" name="CheckBox26" hidden="1">
              <a:extLst>
                <a:ext uri="{63B3BB69-23CF-44E3-9099-C40C66FF867C}">
                  <a14:compatExt spid="_x0000_s34842"/>
                </a:ext>
              </a:extLst>
            </xdr:cNvPr>
            <xdr:cNvSpPr/>
          </xdr:nvSpPr>
          <xdr:spPr>
            <a:xfrm>
              <a:off x="10577830" y="8563610"/>
              <a:ext cx="142240" cy="14160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26035</xdr:colOff>
          <xdr:row>40</xdr:row>
          <xdr:rowOff>12065</xdr:rowOff>
        </xdr:from>
        <xdr:to>
          <xdr:col>13</xdr:col>
          <xdr:colOff>168275</xdr:colOff>
          <xdr:row>40</xdr:row>
          <xdr:rowOff>151130</xdr:rowOff>
        </xdr:to>
        <xdr:sp>
          <xdr:nvSpPr>
            <xdr:cNvPr id="34843" name="CheckBox27" hidden="1">
              <a:extLst>
                <a:ext uri="{63B3BB69-23CF-44E3-9099-C40C66FF867C}">
                  <a14:compatExt spid="_x0000_s34843"/>
                </a:ext>
              </a:extLst>
            </xdr:cNvPr>
            <xdr:cNvSpPr/>
          </xdr:nvSpPr>
          <xdr:spPr>
            <a:xfrm>
              <a:off x="10577830" y="8717280"/>
              <a:ext cx="142240" cy="13906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28575</xdr:colOff>
          <xdr:row>35</xdr:row>
          <xdr:rowOff>67310</xdr:rowOff>
        </xdr:from>
        <xdr:to>
          <xdr:col>15</xdr:col>
          <xdr:colOff>170815</xdr:colOff>
          <xdr:row>35</xdr:row>
          <xdr:rowOff>206375</xdr:rowOff>
        </xdr:to>
        <xdr:sp>
          <xdr:nvSpPr>
            <xdr:cNvPr id="34844" name="CheckBox28" hidden="1">
              <a:extLst>
                <a:ext uri="{63B3BB69-23CF-44E3-9099-C40C66FF867C}">
                  <a14:compatExt spid="_x0000_s34844"/>
                </a:ext>
              </a:extLst>
            </xdr:cNvPr>
            <xdr:cNvSpPr/>
          </xdr:nvSpPr>
          <xdr:spPr>
            <a:xfrm>
              <a:off x="12324080" y="7724775"/>
              <a:ext cx="142240" cy="13906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28575</xdr:colOff>
          <xdr:row>36</xdr:row>
          <xdr:rowOff>14605</xdr:rowOff>
        </xdr:from>
        <xdr:to>
          <xdr:col>15</xdr:col>
          <xdr:colOff>170815</xdr:colOff>
          <xdr:row>36</xdr:row>
          <xdr:rowOff>156845</xdr:rowOff>
        </xdr:to>
        <xdr:sp>
          <xdr:nvSpPr>
            <xdr:cNvPr id="34845" name="CheckBox29" hidden="1">
              <a:extLst>
                <a:ext uri="{63B3BB69-23CF-44E3-9099-C40C66FF867C}">
                  <a14:compatExt spid="_x0000_s34845"/>
                </a:ext>
              </a:extLst>
            </xdr:cNvPr>
            <xdr:cNvSpPr/>
          </xdr:nvSpPr>
          <xdr:spPr>
            <a:xfrm>
              <a:off x="12324080" y="7881620"/>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26035</xdr:colOff>
          <xdr:row>39</xdr:row>
          <xdr:rowOff>92075</xdr:rowOff>
        </xdr:from>
        <xdr:to>
          <xdr:col>15</xdr:col>
          <xdr:colOff>168275</xdr:colOff>
          <xdr:row>40</xdr:row>
          <xdr:rowOff>24765</xdr:rowOff>
        </xdr:to>
        <xdr:sp>
          <xdr:nvSpPr>
            <xdr:cNvPr id="34846" name="CheckBox30" hidden="1">
              <a:extLst>
                <a:ext uri="{63B3BB69-23CF-44E3-9099-C40C66FF867C}">
                  <a14:compatExt spid="_x0000_s34846"/>
                </a:ext>
              </a:extLst>
            </xdr:cNvPr>
            <xdr:cNvSpPr/>
          </xdr:nvSpPr>
          <xdr:spPr>
            <a:xfrm>
              <a:off x="12321540" y="8587740"/>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26035</xdr:colOff>
          <xdr:row>40</xdr:row>
          <xdr:rowOff>26670</xdr:rowOff>
        </xdr:from>
        <xdr:to>
          <xdr:col>15</xdr:col>
          <xdr:colOff>168275</xdr:colOff>
          <xdr:row>40</xdr:row>
          <xdr:rowOff>165735</xdr:rowOff>
        </xdr:to>
        <xdr:sp>
          <xdr:nvSpPr>
            <xdr:cNvPr id="34847" name="CheckBox31" hidden="1">
              <a:extLst>
                <a:ext uri="{63B3BB69-23CF-44E3-9099-C40C66FF867C}">
                  <a14:compatExt spid="_x0000_s34847"/>
                </a:ext>
              </a:extLst>
            </xdr:cNvPr>
            <xdr:cNvSpPr/>
          </xdr:nvSpPr>
          <xdr:spPr>
            <a:xfrm>
              <a:off x="12321540" y="8731885"/>
              <a:ext cx="142240" cy="13906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26670</xdr:colOff>
          <xdr:row>35</xdr:row>
          <xdr:rowOff>68580</xdr:rowOff>
        </xdr:from>
        <xdr:to>
          <xdr:col>16</xdr:col>
          <xdr:colOff>168910</xdr:colOff>
          <xdr:row>35</xdr:row>
          <xdr:rowOff>207645</xdr:rowOff>
        </xdr:to>
        <xdr:sp>
          <xdr:nvSpPr>
            <xdr:cNvPr id="34848" name="CheckBox32" hidden="1">
              <a:extLst>
                <a:ext uri="{63B3BB69-23CF-44E3-9099-C40C66FF867C}">
                  <a14:compatExt spid="_x0000_s34848"/>
                </a:ext>
              </a:extLst>
            </xdr:cNvPr>
            <xdr:cNvSpPr/>
          </xdr:nvSpPr>
          <xdr:spPr>
            <a:xfrm>
              <a:off x="13194030" y="7726045"/>
              <a:ext cx="142240" cy="13906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26670</xdr:colOff>
          <xdr:row>36</xdr:row>
          <xdr:rowOff>19050</xdr:rowOff>
        </xdr:from>
        <xdr:to>
          <xdr:col>16</xdr:col>
          <xdr:colOff>168910</xdr:colOff>
          <xdr:row>36</xdr:row>
          <xdr:rowOff>161290</xdr:rowOff>
        </xdr:to>
        <xdr:sp>
          <xdr:nvSpPr>
            <xdr:cNvPr id="34849" name="CheckBox33" hidden="1">
              <a:extLst>
                <a:ext uri="{63B3BB69-23CF-44E3-9099-C40C66FF867C}">
                  <a14:compatExt spid="_x0000_s34849"/>
                </a:ext>
              </a:extLst>
            </xdr:cNvPr>
            <xdr:cNvSpPr/>
          </xdr:nvSpPr>
          <xdr:spPr>
            <a:xfrm>
              <a:off x="13194030" y="7886065"/>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24765</xdr:colOff>
          <xdr:row>39</xdr:row>
          <xdr:rowOff>91440</xdr:rowOff>
        </xdr:from>
        <xdr:to>
          <xdr:col>16</xdr:col>
          <xdr:colOff>167005</xdr:colOff>
          <xdr:row>40</xdr:row>
          <xdr:rowOff>20955</xdr:rowOff>
        </xdr:to>
        <xdr:sp>
          <xdr:nvSpPr>
            <xdr:cNvPr id="34850" name="CheckBox34" hidden="1">
              <a:extLst>
                <a:ext uri="{63B3BB69-23CF-44E3-9099-C40C66FF867C}">
                  <a14:compatExt spid="_x0000_s34850"/>
                </a:ext>
              </a:extLst>
            </xdr:cNvPr>
            <xdr:cNvSpPr/>
          </xdr:nvSpPr>
          <xdr:spPr>
            <a:xfrm>
              <a:off x="13192125" y="8587105"/>
              <a:ext cx="142240" cy="13906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24765</xdr:colOff>
          <xdr:row>40</xdr:row>
          <xdr:rowOff>11430</xdr:rowOff>
        </xdr:from>
        <xdr:to>
          <xdr:col>16</xdr:col>
          <xdr:colOff>167005</xdr:colOff>
          <xdr:row>40</xdr:row>
          <xdr:rowOff>150495</xdr:rowOff>
        </xdr:to>
        <xdr:sp>
          <xdr:nvSpPr>
            <xdr:cNvPr id="34851" name="CheckBox35" hidden="1">
              <a:extLst>
                <a:ext uri="{63B3BB69-23CF-44E3-9099-C40C66FF867C}">
                  <a14:compatExt spid="_x0000_s34851"/>
                </a:ext>
              </a:extLst>
            </xdr:cNvPr>
            <xdr:cNvSpPr/>
          </xdr:nvSpPr>
          <xdr:spPr>
            <a:xfrm>
              <a:off x="13192125" y="8716645"/>
              <a:ext cx="142240" cy="13906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21590</xdr:colOff>
          <xdr:row>8</xdr:row>
          <xdr:rowOff>167640</xdr:rowOff>
        </xdr:from>
        <xdr:to>
          <xdr:col>13</xdr:col>
          <xdr:colOff>164465</xdr:colOff>
          <xdr:row>9</xdr:row>
          <xdr:rowOff>78105</xdr:rowOff>
        </xdr:to>
        <xdr:sp>
          <xdr:nvSpPr>
            <xdr:cNvPr id="34858" name="CheckBox42" hidden="1">
              <a:extLst>
                <a:ext uri="{63B3BB69-23CF-44E3-9099-C40C66FF867C}">
                  <a14:compatExt spid="_x0000_s34858"/>
                </a:ext>
              </a:extLst>
            </xdr:cNvPr>
            <xdr:cNvSpPr/>
          </xdr:nvSpPr>
          <xdr:spPr>
            <a:xfrm>
              <a:off x="10573385" y="1746250"/>
              <a:ext cx="142875" cy="13906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365125</xdr:colOff>
          <xdr:row>8</xdr:row>
          <xdr:rowOff>167640</xdr:rowOff>
        </xdr:from>
        <xdr:to>
          <xdr:col>13</xdr:col>
          <xdr:colOff>507365</xdr:colOff>
          <xdr:row>9</xdr:row>
          <xdr:rowOff>78105</xdr:rowOff>
        </xdr:to>
        <xdr:sp>
          <xdr:nvSpPr>
            <xdr:cNvPr id="34859" name="CheckBox43" hidden="1">
              <a:extLst>
                <a:ext uri="{63B3BB69-23CF-44E3-9099-C40C66FF867C}">
                  <a14:compatExt spid="_x0000_s34859"/>
                </a:ext>
              </a:extLst>
            </xdr:cNvPr>
            <xdr:cNvSpPr/>
          </xdr:nvSpPr>
          <xdr:spPr>
            <a:xfrm>
              <a:off x="10916920" y="1746250"/>
              <a:ext cx="142240" cy="13906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21590</xdr:colOff>
          <xdr:row>11</xdr:row>
          <xdr:rowOff>43815</xdr:rowOff>
        </xdr:from>
        <xdr:to>
          <xdr:col>13</xdr:col>
          <xdr:colOff>163830</xdr:colOff>
          <xdr:row>11</xdr:row>
          <xdr:rowOff>182245</xdr:rowOff>
        </xdr:to>
        <xdr:sp>
          <xdr:nvSpPr>
            <xdr:cNvPr id="34860" name="CheckBox44" hidden="1">
              <a:extLst>
                <a:ext uri="{63B3BB69-23CF-44E3-9099-C40C66FF867C}">
                  <a14:compatExt spid="_x0000_s34860"/>
                </a:ext>
              </a:extLst>
            </xdr:cNvPr>
            <xdr:cNvSpPr/>
          </xdr:nvSpPr>
          <xdr:spPr>
            <a:xfrm>
              <a:off x="10573385" y="2308225"/>
              <a:ext cx="142240" cy="13843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365125</xdr:colOff>
          <xdr:row>11</xdr:row>
          <xdr:rowOff>43815</xdr:rowOff>
        </xdr:from>
        <xdr:to>
          <xdr:col>13</xdr:col>
          <xdr:colOff>506730</xdr:colOff>
          <xdr:row>11</xdr:row>
          <xdr:rowOff>182245</xdr:rowOff>
        </xdr:to>
        <xdr:sp>
          <xdr:nvSpPr>
            <xdr:cNvPr id="34861" name="CheckBox45" hidden="1">
              <a:extLst>
                <a:ext uri="{63B3BB69-23CF-44E3-9099-C40C66FF867C}">
                  <a14:compatExt spid="_x0000_s34861"/>
                </a:ext>
              </a:extLst>
            </xdr:cNvPr>
            <xdr:cNvSpPr/>
          </xdr:nvSpPr>
          <xdr:spPr>
            <a:xfrm>
              <a:off x="10916920" y="2308225"/>
              <a:ext cx="141605" cy="13843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21590</xdr:colOff>
          <xdr:row>12</xdr:row>
          <xdr:rowOff>66040</xdr:rowOff>
        </xdr:from>
        <xdr:to>
          <xdr:col>13</xdr:col>
          <xdr:colOff>163830</xdr:colOff>
          <xdr:row>12</xdr:row>
          <xdr:rowOff>204470</xdr:rowOff>
        </xdr:to>
        <xdr:sp>
          <xdr:nvSpPr>
            <xdr:cNvPr id="34862" name="CheckBox46" hidden="1">
              <a:extLst>
                <a:ext uri="{63B3BB69-23CF-44E3-9099-C40C66FF867C}">
                  <a14:compatExt spid="_x0000_s34862"/>
                </a:ext>
              </a:extLst>
            </xdr:cNvPr>
            <xdr:cNvSpPr/>
          </xdr:nvSpPr>
          <xdr:spPr>
            <a:xfrm>
              <a:off x="10573385" y="2559050"/>
              <a:ext cx="142240" cy="13843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365125</xdr:colOff>
          <xdr:row>12</xdr:row>
          <xdr:rowOff>66040</xdr:rowOff>
        </xdr:from>
        <xdr:to>
          <xdr:col>13</xdr:col>
          <xdr:colOff>506730</xdr:colOff>
          <xdr:row>12</xdr:row>
          <xdr:rowOff>204470</xdr:rowOff>
        </xdr:to>
        <xdr:sp>
          <xdr:nvSpPr>
            <xdr:cNvPr id="34863" name="CheckBox47" hidden="1">
              <a:extLst>
                <a:ext uri="{63B3BB69-23CF-44E3-9099-C40C66FF867C}">
                  <a14:compatExt spid="_x0000_s34863"/>
                </a:ext>
              </a:extLst>
            </xdr:cNvPr>
            <xdr:cNvSpPr/>
          </xdr:nvSpPr>
          <xdr:spPr>
            <a:xfrm>
              <a:off x="10916920" y="2559050"/>
              <a:ext cx="141605" cy="13843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21590</xdr:colOff>
          <xdr:row>14</xdr:row>
          <xdr:rowOff>38100</xdr:rowOff>
        </xdr:from>
        <xdr:to>
          <xdr:col>13</xdr:col>
          <xdr:colOff>164465</xdr:colOff>
          <xdr:row>14</xdr:row>
          <xdr:rowOff>180340</xdr:rowOff>
        </xdr:to>
        <xdr:sp>
          <xdr:nvSpPr>
            <xdr:cNvPr id="34864" name="CheckBox48" hidden="1">
              <a:extLst>
                <a:ext uri="{63B3BB69-23CF-44E3-9099-C40C66FF867C}">
                  <a14:compatExt spid="_x0000_s34864"/>
                </a:ext>
              </a:extLst>
            </xdr:cNvPr>
            <xdr:cNvSpPr/>
          </xdr:nvSpPr>
          <xdr:spPr>
            <a:xfrm>
              <a:off x="10573385" y="2988310"/>
              <a:ext cx="142875"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365125</xdr:colOff>
          <xdr:row>14</xdr:row>
          <xdr:rowOff>38100</xdr:rowOff>
        </xdr:from>
        <xdr:to>
          <xdr:col>13</xdr:col>
          <xdr:colOff>507365</xdr:colOff>
          <xdr:row>14</xdr:row>
          <xdr:rowOff>180340</xdr:rowOff>
        </xdr:to>
        <xdr:sp>
          <xdr:nvSpPr>
            <xdr:cNvPr id="34865" name="CheckBox49" hidden="1">
              <a:extLst>
                <a:ext uri="{63B3BB69-23CF-44E3-9099-C40C66FF867C}">
                  <a14:compatExt spid="_x0000_s34865"/>
                </a:ext>
              </a:extLst>
            </xdr:cNvPr>
            <xdr:cNvSpPr/>
          </xdr:nvSpPr>
          <xdr:spPr>
            <a:xfrm>
              <a:off x="10916920" y="2988310"/>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49530</xdr:colOff>
          <xdr:row>30</xdr:row>
          <xdr:rowOff>151130</xdr:rowOff>
        </xdr:from>
        <xdr:to>
          <xdr:col>12</xdr:col>
          <xdr:colOff>191770</xdr:colOff>
          <xdr:row>31</xdr:row>
          <xdr:rowOff>64770</xdr:rowOff>
        </xdr:to>
        <xdr:sp>
          <xdr:nvSpPr>
            <xdr:cNvPr id="34866" name="CheckBox50" hidden="1">
              <a:extLst>
                <a:ext uri="{63B3BB69-23CF-44E3-9099-C40C66FF867C}">
                  <a14:compatExt spid="_x0000_s34866"/>
                </a:ext>
              </a:extLst>
            </xdr:cNvPr>
            <xdr:cNvSpPr/>
          </xdr:nvSpPr>
          <xdr:spPr>
            <a:xfrm>
              <a:off x="9729470" y="6741795"/>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24765</xdr:colOff>
          <xdr:row>22</xdr:row>
          <xdr:rowOff>90805</xdr:rowOff>
        </xdr:from>
        <xdr:to>
          <xdr:col>12</xdr:col>
          <xdr:colOff>166370</xdr:colOff>
          <xdr:row>23</xdr:row>
          <xdr:rowOff>3810</xdr:rowOff>
        </xdr:to>
        <xdr:sp>
          <xdr:nvSpPr>
            <xdr:cNvPr id="34868" name="CheckBox52" hidden="1">
              <a:extLst>
                <a:ext uri="{63B3BB69-23CF-44E3-9099-C40C66FF867C}">
                  <a14:compatExt spid="_x0000_s34868"/>
                </a:ext>
              </a:extLst>
            </xdr:cNvPr>
            <xdr:cNvSpPr/>
          </xdr:nvSpPr>
          <xdr:spPr>
            <a:xfrm>
              <a:off x="9704705" y="4869815"/>
              <a:ext cx="141605" cy="14160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24765</xdr:colOff>
          <xdr:row>23</xdr:row>
          <xdr:rowOff>29210</xdr:rowOff>
        </xdr:from>
        <xdr:to>
          <xdr:col>12</xdr:col>
          <xdr:colOff>166370</xdr:colOff>
          <xdr:row>23</xdr:row>
          <xdr:rowOff>173355</xdr:rowOff>
        </xdr:to>
        <xdr:sp>
          <xdr:nvSpPr>
            <xdr:cNvPr id="34869" name="CheckBox53" hidden="1">
              <a:extLst>
                <a:ext uri="{63B3BB69-23CF-44E3-9099-C40C66FF867C}">
                  <a14:compatExt spid="_x0000_s34869"/>
                </a:ext>
              </a:extLst>
            </xdr:cNvPr>
            <xdr:cNvSpPr/>
          </xdr:nvSpPr>
          <xdr:spPr>
            <a:xfrm>
              <a:off x="9704705" y="5036820"/>
              <a:ext cx="141605" cy="14414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27305</xdr:colOff>
          <xdr:row>22</xdr:row>
          <xdr:rowOff>90805</xdr:rowOff>
        </xdr:from>
        <xdr:to>
          <xdr:col>14</xdr:col>
          <xdr:colOff>168910</xdr:colOff>
          <xdr:row>23</xdr:row>
          <xdr:rowOff>3810</xdr:rowOff>
        </xdr:to>
        <xdr:sp>
          <xdr:nvSpPr>
            <xdr:cNvPr id="34870" name="CheckBox54" hidden="1">
              <a:extLst>
                <a:ext uri="{63B3BB69-23CF-44E3-9099-C40C66FF867C}">
                  <a14:compatExt spid="_x0000_s34870"/>
                </a:ext>
              </a:extLst>
            </xdr:cNvPr>
            <xdr:cNvSpPr/>
          </xdr:nvSpPr>
          <xdr:spPr>
            <a:xfrm>
              <a:off x="11450955" y="4869815"/>
              <a:ext cx="141605" cy="14160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27305</xdr:colOff>
          <xdr:row>23</xdr:row>
          <xdr:rowOff>29210</xdr:rowOff>
        </xdr:from>
        <xdr:to>
          <xdr:col>14</xdr:col>
          <xdr:colOff>168910</xdr:colOff>
          <xdr:row>23</xdr:row>
          <xdr:rowOff>173355</xdr:rowOff>
        </xdr:to>
        <xdr:sp>
          <xdr:nvSpPr>
            <xdr:cNvPr id="34871" name="CheckBox55" hidden="1">
              <a:extLst>
                <a:ext uri="{63B3BB69-23CF-44E3-9099-C40C66FF867C}">
                  <a14:compatExt spid="_x0000_s34871"/>
                </a:ext>
              </a:extLst>
            </xdr:cNvPr>
            <xdr:cNvSpPr/>
          </xdr:nvSpPr>
          <xdr:spPr>
            <a:xfrm>
              <a:off x="11450955" y="5036820"/>
              <a:ext cx="141605" cy="14414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34290</xdr:colOff>
          <xdr:row>22</xdr:row>
          <xdr:rowOff>90805</xdr:rowOff>
        </xdr:from>
        <xdr:to>
          <xdr:col>15</xdr:col>
          <xdr:colOff>175895</xdr:colOff>
          <xdr:row>23</xdr:row>
          <xdr:rowOff>3810</xdr:rowOff>
        </xdr:to>
        <xdr:sp>
          <xdr:nvSpPr>
            <xdr:cNvPr id="34872" name="CheckBox56" hidden="1">
              <a:extLst>
                <a:ext uri="{63B3BB69-23CF-44E3-9099-C40C66FF867C}">
                  <a14:compatExt spid="_x0000_s34872"/>
                </a:ext>
              </a:extLst>
            </xdr:cNvPr>
            <xdr:cNvSpPr/>
          </xdr:nvSpPr>
          <xdr:spPr>
            <a:xfrm>
              <a:off x="12329795" y="4869815"/>
              <a:ext cx="141605" cy="14160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34290</xdr:colOff>
          <xdr:row>23</xdr:row>
          <xdr:rowOff>31750</xdr:rowOff>
        </xdr:from>
        <xdr:to>
          <xdr:col>15</xdr:col>
          <xdr:colOff>175895</xdr:colOff>
          <xdr:row>23</xdr:row>
          <xdr:rowOff>173355</xdr:rowOff>
        </xdr:to>
        <xdr:sp>
          <xdr:nvSpPr>
            <xdr:cNvPr id="34873" name="CheckBox57" hidden="1">
              <a:extLst>
                <a:ext uri="{63B3BB69-23CF-44E3-9099-C40C66FF867C}">
                  <a14:compatExt spid="_x0000_s34873"/>
                </a:ext>
              </a:extLst>
            </xdr:cNvPr>
            <xdr:cNvSpPr/>
          </xdr:nvSpPr>
          <xdr:spPr>
            <a:xfrm>
              <a:off x="12329795" y="5039360"/>
              <a:ext cx="141605" cy="14160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26035</xdr:colOff>
          <xdr:row>37</xdr:row>
          <xdr:rowOff>67945</xdr:rowOff>
        </xdr:from>
        <xdr:to>
          <xdr:col>13</xdr:col>
          <xdr:colOff>167640</xdr:colOff>
          <xdr:row>38</xdr:row>
          <xdr:rowOff>0</xdr:rowOff>
        </xdr:to>
        <xdr:sp>
          <xdr:nvSpPr>
            <xdr:cNvPr id="34874" name="CheckBox58" hidden="1">
              <a:extLst>
                <a:ext uri="{63B3BB69-23CF-44E3-9099-C40C66FF867C}">
                  <a14:compatExt spid="_x0000_s34874"/>
                </a:ext>
              </a:extLst>
            </xdr:cNvPr>
            <xdr:cNvSpPr/>
          </xdr:nvSpPr>
          <xdr:spPr>
            <a:xfrm>
              <a:off x="10577830" y="8144510"/>
              <a:ext cx="141605" cy="14160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26035</xdr:colOff>
          <xdr:row>38</xdr:row>
          <xdr:rowOff>12065</xdr:rowOff>
        </xdr:from>
        <xdr:to>
          <xdr:col>13</xdr:col>
          <xdr:colOff>167640</xdr:colOff>
          <xdr:row>38</xdr:row>
          <xdr:rowOff>150495</xdr:rowOff>
        </xdr:to>
        <xdr:sp>
          <xdr:nvSpPr>
            <xdr:cNvPr id="34875" name="CheckBox59" hidden="1">
              <a:extLst>
                <a:ext uri="{63B3BB69-23CF-44E3-9099-C40C66FF867C}">
                  <a14:compatExt spid="_x0000_s34875"/>
                </a:ext>
              </a:extLst>
            </xdr:cNvPr>
            <xdr:cNvSpPr/>
          </xdr:nvSpPr>
          <xdr:spPr>
            <a:xfrm>
              <a:off x="10577830" y="8298180"/>
              <a:ext cx="141605" cy="13843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26035</xdr:colOff>
          <xdr:row>37</xdr:row>
          <xdr:rowOff>92075</xdr:rowOff>
        </xdr:from>
        <xdr:to>
          <xdr:col>15</xdr:col>
          <xdr:colOff>167640</xdr:colOff>
          <xdr:row>38</xdr:row>
          <xdr:rowOff>24130</xdr:rowOff>
        </xdr:to>
        <xdr:sp>
          <xdr:nvSpPr>
            <xdr:cNvPr id="34876" name="CheckBox60" hidden="1">
              <a:extLst>
                <a:ext uri="{63B3BB69-23CF-44E3-9099-C40C66FF867C}">
                  <a14:compatExt spid="_x0000_s34876"/>
                </a:ext>
              </a:extLst>
            </xdr:cNvPr>
            <xdr:cNvSpPr/>
          </xdr:nvSpPr>
          <xdr:spPr>
            <a:xfrm>
              <a:off x="12321540" y="8168640"/>
              <a:ext cx="141605" cy="14160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26035</xdr:colOff>
          <xdr:row>38</xdr:row>
          <xdr:rowOff>26670</xdr:rowOff>
        </xdr:from>
        <xdr:to>
          <xdr:col>15</xdr:col>
          <xdr:colOff>167640</xdr:colOff>
          <xdr:row>38</xdr:row>
          <xdr:rowOff>165100</xdr:rowOff>
        </xdr:to>
        <xdr:sp>
          <xdr:nvSpPr>
            <xdr:cNvPr id="34877" name="CheckBox61" hidden="1">
              <a:extLst>
                <a:ext uri="{63B3BB69-23CF-44E3-9099-C40C66FF867C}">
                  <a14:compatExt spid="_x0000_s34877"/>
                </a:ext>
              </a:extLst>
            </xdr:cNvPr>
            <xdr:cNvSpPr/>
          </xdr:nvSpPr>
          <xdr:spPr>
            <a:xfrm>
              <a:off x="12321540" y="8312785"/>
              <a:ext cx="141605" cy="13843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24765</xdr:colOff>
          <xdr:row>37</xdr:row>
          <xdr:rowOff>91440</xdr:rowOff>
        </xdr:from>
        <xdr:to>
          <xdr:col>16</xdr:col>
          <xdr:colOff>166370</xdr:colOff>
          <xdr:row>38</xdr:row>
          <xdr:rowOff>20320</xdr:rowOff>
        </xdr:to>
        <xdr:sp>
          <xdr:nvSpPr>
            <xdr:cNvPr id="34878" name="CheckBox62" hidden="1">
              <a:extLst>
                <a:ext uri="{63B3BB69-23CF-44E3-9099-C40C66FF867C}">
                  <a14:compatExt spid="_x0000_s34878"/>
                </a:ext>
              </a:extLst>
            </xdr:cNvPr>
            <xdr:cNvSpPr/>
          </xdr:nvSpPr>
          <xdr:spPr>
            <a:xfrm>
              <a:off x="13192125" y="8168005"/>
              <a:ext cx="141605" cy="13843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24765</xdr:colOff>
          <xdr:row>38</xdr:row>
          <xdr:rowOff>11430</xdr:rowOff>
        </xdr:from>
        <xdr:to>
          <xdr:col>16</xdr:col>
          <xdr:colOff>166370</xdr:colOff>
          <xdr:row>38</xdr:row>
          <xdr:rowOff>149860</xdr:rowOff>
        </xdr:to>
        <xdr:sp>
          <xdr:nvSpPr>
            <xdr:cNvPr id="34879" name="CheckBox63" hidden="1">
              <a:extLst>
                <a:ext uri="{63B3BB69-23CF-44E3-9099-C40C66FF867C}">
                  <a14:compatExt spid="_x0000_s34879"/>
                </a:ext>
              </a:extLst>
            </xdr:cNvPr>
            <xdr:cNvSpPr/>
          </xdr:nvSpPr>
          <xdr:spPr>
            <a:xfrm>
              <a:off x="13192125" y="8297545"/>
              <a:ext cx="141605" cy="13843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49530</xdr:colOff>
          <xdr:row>31</xdr:row>
          <xdr:rowOff>72390</xdr:rowOff>
        </xdr:from>
        <xdr:to>
          <xdr:col>12</xdr:col>
          <xdr:colOff>191770</xdr:colOff>
          <xdr:row>32</xdr:row>
          <xdr:rowOff>5080</xdr:rowOff>
        </xdr:to>
        <xdr:sp>
          <xdr:nvSpPr>
            <xdr:cNvPr id="34881" name="CheckBox65" hidden="1">
              <a:extLst>
                <a:ext uri="{63B3BB69-23CF-44E3-9099-C40C66FF867C}">
                  <a14:compatExt spid="_x0000_s34881"/>
                </a:ext>
              </a:extLst>
            </xdr:cNvPr>
            <xdr:cNvSpPr/>
          </xdr:nvSpPr>
          <xdr:spPr>
            <a:xfrm>
              <a:off x="9729470" y="6891655"/>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34925</xdr:colOff>
          <xdr:row>51</xdr:row>
          <xdr:rowOff>36830</xdr:rowOff>
        </xdr:from>
        <xdr:to>
          <xdr:col>16</xdr:col>
          <xdr:colOff>177165</xdr:colOff>
          <xdr:row>51</xdr:row>
          <xdr:rowOff>179070</xdr:rowOff>
        </xdr:to>
        <xdr:sp>
          <xdr:nvSpPr>
            <xdr:cNvPr id="34882" name="CheckBox17" hidden="1">
              <a:extLst>
                <a:ext uri="{63B3BB69-23CF-44E3-9099-C40C66FF867C}">
                  <a14:compatExt spid="_x0000_s34882"/>
                </a:ext>
              </a:extLst>
            </xdr:cNvPr>
            <xdr:cNvSpPr/>
          </xdr:nvSpPr>
          <xdr:spPr>
            <a:xfrm>
              <a:off x="13202285" y="11104245"/>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34925</xdr:colOff>
          <xdr:row>52</xdr:row>
          <xdr:rowOff>105410</xdr:rowOff>
        </xdr:from>
        <xdr:to>
          <xdr:col>16</xdr:col>
          <xdr:colOff>177165</xdr:colOff>
          <xdr:row>53</xdr:row>
          <xdr:rowOff>15875</xdr:rowOff>
        </xdr:to>
        <xdr:sp>
          <xdr:nvSpPr>
            <xdr:cNvPr id="34883" name="CheckBox18" hidden="1">
              <a:extLst>
                <a:ext uri="{63B3BB69-23CF-44E3-9099-C40C66FF867C}">
                  <a14:compatExt spid="_x0000_s34883"/>
                </a:ext>
              </a:extLst>
            </xdr:cNvPr>
            <xdr:cNvSpPr/>
          </xdr:nvSpPr>
          <xdr:spPr>
            <a:xfrm>
              <a:off x="13202285" y="11401425"/>
              <a:ext cx="142240" cy="13906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34925</xdr:colOff>
          <xdr:row>53</xdr:row>
          <xdr:rowOff>136525</xdr:rowOff>
        </xdr:from>
        <xdr:to>
          <xdr:col>16</xdr:col>
          <xdr:colOff>177165</xdr:colOff>
          <xdr:row>54</xdr:row>
          <xdr:rowOff>50165</xdr:rowOff>
        </xdr:to>
        <xdr:sp>
          <xdr:nvSpPr>
            <xdr:cNvPr id="34884" name="CheckBox19" hidden="1">
              <a:extLst>
                <a:ext uri="{63B3BB69-23CF-44E3-9099-C40C66FF867C}">
                  <a14:compatExt spid="_x0000_s34884"/>
                </a:ext>
              </a:extLst>
            </xdr:cNvPr>
            <xdr:cNvSpPr/>
          </xdr:nvSpPr>
          <xdr:spPr>
            <a:xfrm>
              <a:off x="13202285" y="11661140"/>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34925</xdr:colOff>
          <xdr:row>54</xdr:row>
          <xdr:rowOff>191770</xdr:rowOff>
        </xdr:from>
        <xdr:to>
          <xdr:col>16</xdr:col>
          <xdr:colOff>177165</xdr:colOff>
          <xdr:row>55</xdr:row>
          <xdr:rowOff>102235</xdr:rowOff>
        </xdr:to>
        <xdr:sp>
          <xdr:nvSpPr>
            <xdr:cNvPr id="34885" name="CheckBox23" hidden="1">
              <a:extLst>
                <a:ext uri="{63B3BB69-23CF-44E3-9099-C40C66FF867C}">
                  <a14:compatExt spid="_x0000_s34885"/>
                </a:ext>
              </a:extLst>
            </xdr:cNvPr>
            <xdr:cNvSpPr/>
          </xdr:nvSpPr>
          <xdr:spPr>
            <a:xfrm>
              <a:off x="13202285" y="11944985"/>
              <a:ext cx="142240" cy="13906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34925</xdr:colOff>
          <xdr:row>56</xdr:row>
          <xdr:rowOff>19050</xdr:rowOff>
        </xdr:from>
        <xdr:to>
          <xdr:col>16</xdr:col>
          <xdr:colOff>177165</xdr:colOff>
          <xdr:row>56</xdr:row>
          <xdr:rowOff>161290</xdr:rowOff>
        </xdr:to>
        <xdr:sp>
          <xdr:nvSpPr>
            <xdr:cNvPr id="34886" name="CheckBox36" hidden="1">
              <a:extLst>
                <a:ext uri="{63B3BB69-23CF-44E3-9099-C40C66FF867C}">
                  <a14:compatExt spid="_x0000_s34886"/>
                </a:ext>
              </a:extLst>
            </xdr:cNvPr>
            <xdr:cNvSpPr/>
          </xdr:nvSpPr>
          <xdr:spPr>
            <a:xfrm>
              <a:off x="13202285" y="12229465"/>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34925</xdr:colOff>
          <xdr:row>57</xdr:row>
          <xdr:rowOff>68580</xdr:rowOff>
        </xdr:from>
        <xdr:to>
          <xdr:col>16</xdr:col>
          <xdr:colOff>177165</xdr:colOff>
          <xdr:row>57</xdr:row>
          <xdr:rowOff>207645</xdr:rowOff>
        </xdr:to>
        <xdr:sp>
          <xdr:nvSpPr>
            <xdr:cNvPr id="34887" name="CheckBox37" hidden="1">
              <a:extLst>
                <a:ext uri="{63B3BB69-23CF-44E3-9099-C40C66FF867C}">
                  <a14:compatExt spid="_x0000_s34887"/>
                </a:ext>
              </a:extLst>
            </xdr:cNvPr>
            <xdr:cNvSpPr/>
          </xdr:nvSpPr>
          <xdr:spPr>
            <a:xfrm>
              <a:off x="13202285" y="12507595"/>
              <a:ext cx="142240" cy="13906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10160</xdr:colOff>
          <xdr:row>51</xdr:row>
          <xdr:rowOff>52705</xdr:rowOff>
        </xdr:from>
        <xdr:to>
          <xdr:col>14</xdr:col>
          <xdr:colOff>152400</xdr:colOff>
          <xdr:row>51</xdr:row>
          <xdr:rowOff>194945</xdr:rowOff>
        </xdr:to>
        <xdr:sp>
          <xdr:nvSpPr>
            <xdr:cNvPr id="34888" name="CheckBox38" hidden="1">
              <a:extLst>
                <a:ext uri="{63B3BB69-23CF-44E3-9099-C40C66FF867C}">
                  <a14:compatExt spid="_x0000_s34888"/>
                </a:ext>
              </a:extLst>
            </xdr:cNvPr>
            <xdr:cNvSpPr/>
          </xdr:nvSpPr>
          <xdr:spPr>
            <a:xfrm>
              <a:off x="11433810" y="11120120"/>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9525</xdr:colOff>
          <xdr:row>52</xdr:row>
          <xdr:rowOff>36830</xdr:rowOff>
        </xdr:from>
        <xdr:to>
          <xdr:col>14</xdr:col>
          <xdr:colOff>151765</xdr:colOff>
          <xdr:row>52</xdr:row>
          <xdr:rowOff>175895</xdr:rowOff>
        </xdr:to>
        <xdr:sp>
          <xdr:nvSpPr>
            <xdr:cNvPr id="34889" name="CheckBox39" hidden="1">
              <a:extLst>
                <a:ext uri="{63B3BB69-23CF-44E3-9099-C40C66FF867C}">
                  <a14:compatExt spid="_x0000_s34889"/>
                </a:ext>
              </a:extLst>
            </xdr:cNvPr>
            <xdr:cNvSpPr/>
          </xdr:nvSpPr>
          <xdr:spPr>
            <a:xfrm>
              <a:off x="11433175" y="11332845"/>
              <a:ext cx="142240" cy="13906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26035</xdr:colOff>
          <xdr:row>53</xdr:row>
          <xdr:rowOff>46990</xdr:rowOff>
        </xdr:from>
        <xdr:to>
          <xdr:col>14</xdr:col>
          <xdr:colOff>168275</xdr:colOff>
          <xdr:row>53</xdr:row>
          <xdr:rowOff>189230</xdr:rowOff>
        </xdr:to>
        <xdr:sp>
          <xdr:nvSpPr>
            <xdr:cNvPr id="34890" name="CheckBox40" hidden="1">
              <a:extLst>
                <a:ext uri="{63B3BB69-23CF-44E3-9099-C40C66FF867C}">
                  <a14:compatExt spid="_x0000_s34890"/>
                </a:ext>
              </a:extLst>
            </xdr:cNvPr>
            <xdr:cNvSpPr/>
          </xdr:nvSpPr>
          <xdr:spPr>
            <a:xfrm>
              <a:off x="11449685" y="11571605"/>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9525</xdr:colOff>
          <xdr:row>54</xdr:row>
          <xdr:rowOff>53975</xdr:rowOff>
        </xdr:from>
        <xdr:to>
          <xdr:col>14</xdr:col>
          <xdr:colOff>151765</xdr:colOff>
          <xdr:row>54</xdr:row>
          <xdr:rowOff>193040</xdr:rowOff>
        </xdr:to>
        <xdr:sp>
          <xdr:nvSpPr>
            <xdr:cNvPr id="34891" name="CheckBox41" hidden="1">
              <a:extLst>
                <a:ext uri="{63B3BB69-23CF-44E3-9099-C40C66FF867C}">
                  <a14:compatExt spid="_x0000_s34891"/>
                </a:ext>
              </a:extLst>
            </xdr:cNvPr>
            <xdr:cNvSpPr/>
          </xdr:nvSpPr>
          <xdr:spPr>
            <a:xfrm>
              <a:off x="11433175" y="11807190"/>
              <a:ext cx="142240" cy="13906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25400</xdr:colOff>
          <xdr:row>55</xdr:row>
          <xdr:rowOff>41275</xdr:rowOff>
        </xdr:from>
        <xdr:to>
          <xdr:col>14</xdr:col>
          <xdr:colOff>167640</xdr:colOff>
          <xdr:row>55</xdr:row>
          <xdr:rowOff>183515</xdr:rowOff>
        </xdr:to>
        <xdr:sp>
          <xdr:nvSpPr>
            <xdr:cNvPr id="34892" name="CheckBox51" hidden="1">
              <a:extLst>
                <a:ext uri="{63B3BB69-23CF-44E3-9099-C40C66FF867C}">
                  <a14:compatExt spid="_x0000_s34892"/>
                </a:ext>
              </a:extLst>
            </xdr:cNvPr>
            <xdr:cNvSpPr/>
          </xdr:nvSpPr>
          <xdr:spPr>
            <a:xfrm>
              <a:off x="11449050" y="12023090"/>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25400</xdr:colOff>
          <xdr:row>56</xdr:row>
          <xdr:rowOff>53975</xdr:rowOff>
        </xdr:from>
        <xdr:to>
          <xdr:col>14</xdr:col>
          <xdr:colOff>167640</xdr:colOff>
          <xdr:row>56</xdr:row>
          <xdr:rowOff>193040</xdr:rowOff>
        </xdr:to>
        <xdr:sp>
          <xdr:nvSpPr>
            <xdr:cNvPr id="34893" name="CheckBox66" hidden="1">
              <a:extLst>
                <a:ext uri="{63B3BB69-23CF-44E3-9099-C40C66FF867C}">
                  <a14:compatExt spid="_x0000_s34893"/>
                </a:ext>
              </a:extLst>
            </xdr:cNvPr>
            <xdr:cNvSpPr/>
          </xdr:nvSpPr>
          <xdr:spPr>
            <a:xfrm>
              <a:off x="11449050" y="12264390"/>
              <a:ext cx="142240" cy="13906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701675</xdr:colOff>
          <xdr:row>31</xdr:row>
          <xdr:rowOff>72390</xdr:rowOff>
        </xdr:from>
        <xdr:to>
          <xdr:col>13</xdr:col>
          <xdr:colOff>843915</xdr:colOff>
          <xdr:row>32</xdr:row>
          <xdr:rowOff>5080</xdr:rowOff>
        </xdr:to>
        <xdr:sp>
          <xdr:nvSpPr>
            <xdr:cNvPr id="34895" name="CheckBox64" hidden="1">
              <a:extLst>
                <a:ext uri="{63B3BB69-23CF-44E3-9099-C40C66FF867C}">
                  <a14:compatExt spid="_x0000_s34895"/>
                </a:ext>
              </a:extLst>
            </xdr:cNvPr>
            <xdr:cNvSpPr/>
          </xdr:nvSpPr>
          <xdr:spPr>
            <a:xfrm>
              <a:off x="11253470" y="6891655"/>
              <a:ext cx="142240" cy="1422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0</xdr:colOff>
          <xdr:row>31</xdr:row>
          <xdr:rowOff>71755</xdr:rowOff>
        </xdr:from>
        <xdr:to>
          <xdr:col>13</xdr:col>
          <xdr:colOff>108585</xdr:colOff>
          <xdr:row>32</xdr:row>
          <xdr:rowOff>5080</xdr:rowOff>
        </xdr:to>
        <xdr:sp>
          <xdr:nvSpPr>
            <xdr:cNvPr id="34898" name="CheckBox21" hidden="1">
              <a:extLst>
                <a:ext uri="{63B3BB69-23CF-44E3-9099-C40C66FF867C}">
                  <a14:compatExt spid="_x0000_s34898"/>
                </a:ext>
              </a:extLst>
            </xdr:cNvPr>
            <xdr:cNvSpPr/>
          </xdr:nvSpPr>
          <xdr:spPr>
            <a:xfrm>
              <a:off x="10551795" y="6891020"/>
              <a:ext cx="108585" cy="1428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0</xdr:colOff>
          <xdr:row>30</xdr:row>
          <xdr:rowOff>151130</xdr:rowOff>
        </xdr:from>
        <xdr:to>
          <xdr:col>16</xdr:col>
          <xdr:colOff>99060</xdr:colOff>
          <xdr:row>31</xdr:row>
          <xdr:rowOff>64770</xdr:rowOff>
        </xdr:to>
        <xdr:sp>
          <xdr:nvSpPr>
            <xdr:cNvPr id="34899" name="CheckBox22" hidden="1">
              <a:extLst>
                <a:ext uri="{63B3BB69-23CF-44E3-9099-C40C66FF867C}">
                  <a14:compatExt spid="_x0000_s34899"/>
                </a:ext>
              </a:extLst>
            </xdr:cNvPr>
            <xdr:cNvSpPr/>
          </xdr:nvSpPr>
          <xdr:spPr>
            <a:xfrm>
              <a:off x="13167360" y="6741795"/>
              <a:ext cx="99060" cy="142240"/>
            </a:xfrm>
            <a:prstGeom prst="rect">
              <a:avLst/>
            </a:prstGeom>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image" Target="../media/image3.wmf"/><Relationship Id="rId8" Type="http://schemas.openxmlformats.org/officeDocument/2006/relationships/control" Target="../activeX/activeX5.xml"/><Relationship Id="rId74" Type="http://schemas.openxmlformats.org/officeDocument/2006/relationships/control" Target="../activeX/activeX64.xml"/><Relationship Id="rId73" Type="http://schemas.openxmlformats.org/officeDocument/2006/relationships/control" Target="../activeX/activeX63.xml"/><Relationship Id="rId72" Type="http://schemas.openxmlformats.org/officeDocument/2006/relationships/control" Target="../activeX/activeX62.xml"/><Relationship Id="rId71" Type="http://schemas.openxmlformats.org/officeDocument/2006/relationships/control" Target="../activeX/activeX61.xml"/><Relationship Id="rId70" Type="http://schemas.openxmlformats.org/officeDocument/2006/relationships/image" Target="../media/image9.wmf"/><Relationship Id="rId7" Type="http://schemas.openxmlformats.org/officeDocument/2006/relationships/control" Target="../activeX/activeX4.xml"/><Relationship Id="rId69" Type="http://schemas.openxmlformats.org/officeDocument/2006/relationships/control" Target="../activeX/activeX60.xml"/><Relationship Id="rId68" Type="http://schemas.openxmlformats.org/officeDocument/2006/relationships/control" Target="../activeX/activeX59.xml"/><Relationship Id="rId67" Type="http://schemas.openxmlformats.org/officeDocument/2006/relationships/control" Target="../activeX/activeX58.xml"/><Relationship Id="rId66" Type="http://schemas.openxmlformats.org/officeDocument/2006/relationships/control" Target="../activeX/activeX57.xml"/><Relationship Id="rId65" Type="http://schemas.openxmlformats.org/officeDocument/2006/relationships/control" Target="../activeX/activeX56.xml"/><Relationship Id="rId64" Type="http://schemas.openxmlformats.org/officeDocument/2006/relationships/control" Target="../activeX/activeX55.xml"/><Relationship Id="rId63" Type="http://schemas.openxmlformats.org/officeDocument/2006/relationships/control" Target="../activeX/activeX54.xml"/><Relationship Id="rId62" Type="http://schemas.openxmlformats.org/officeDocument/2006/relationships/control" Target="../activeX/activeX53.xml"/><Relationship Id="rId61" Type="http://schemas.openxmlformats.org/officeDocument/2006/relationships/control" Target="../activeX/activeX52.xml"/><Relationship Id="rId60" Type="http://schemas.openxmlformats.org/officeDocument/2006/relationships/control" Target="../activeX/activeX51.xml"/><Relationship Id="rId6" Type="http://schemas.openxmlformats.org/officeDocument/2006/relationships/control" Target="../activeX/activeX3.xml"/><Relationship Id="rId59" Type="http://schemas.openxmlformats.org/officeDocument/2006/relationships/image" Target="../media/image8.wmf"/><Relationship Id="rId58" Type="http://schemas.openxmlformats.org/officeDocument/2006/relationships/control" Target="../activeX/activeX50.xml"/><Relationship Id="rId57" Type="http://schemas.openxmlformats.org/officeDocument/2006/relationships/control" Target="../activeX/activeX49.xml"/><Relationship Id="rId56" Type="http://schemas.openxmlformats.org/officeDocument/2006/relationships/control" Target="../activeX/activeX48.xml"/><Relationship Id="rId55" Type="http://schemas.openxmlformats.org/officeDocument/2006/relationships/control" Target="../activeX/activeX47.xml"/><Relationship Id="rId54" Type="http://schemas.openxmlformats.org/officeDocument/2006/relationships/control" Target="../activeX/activeX46.xml"/><Relationship Id="rId53" Type="http://schemas.openxmlformats.org/officeDocument/2006/relationships/control" Target="../activeX/activeX45.xml"/><Relationship Id="rId52" Type="http://schemas.openxmlformats.org/officeDocument/2006/relationships/image" Target="../media/image7.wmf"/><Relationship Id="rId51" Type="http://schemas.openxmlformats.org/officeDocument/2006/relationships/control" Target="../activeX/activeX44.xml"/><Relationship Id="rId50" Type="http://schemas.openxmlformats.org/officeDocument/2006/relationships/control" Target="../activeX/activeX43.xml"/><Relationship Id="rId5" Type="http://schemas.openxmlformats.org/officeDocument/2006/relationships/control" Target="../activeX/activeX2.xml"/><Relationship Id="rId49" Type="http://schemas.openxmlformats.org/officeDocument/2006/relationships/control" Target="../activeX/activeX42.xml"/><Relationship Id="rId48" Type="http://schemas.openxmlformats.org/officeDocument/2006/relationships/control" Target="../activeX/activeX41.xml"/><Relationship Id="rId47" Type="http://schemas.openxmlformats.org/officeDocument/2006/relationships/control" Target="../activeX/activeX40.xml"/><Relationship Id="rId46" Type="http://schemas.openxmlformats.org/officeDocument/2006/relationships/control" Target="../activeX/activeX39.xml"/><Relationship Id="rId45" Type="http://schemas.openxmlformats.org/officeDocument/2006/relationships/control" Target="../activeX/activeX38.xml"/><Relationship Id="rId44" Type="http://schemas.openxmlformats.org/officeDocument/2006/relationships/control" Target="../activeX/activeX37.xml"/><Relationship Id="rId43" Type="http://schemas.openxmlformats.org/officeDocument/2006/relationships/control" Target="../activeX/activeX36.xml"/><Relationship Id="rId42" Type="http://schemas.openxmlformats.org/officeDocument/2006/relationships/control" Target="../activeX/activeX35.xml"/><Relationship Id="rId41" Type="http://schemas.openxmlformats.org/officeDocument/2006/relationships/control" Target="../activeX/activeX34.xml"/><Relationship Id="rId40" Type="http://schemas.openxmlformats.org/officeDocument/2006/relationships/control" Target="../activeX/activeX33.xml"/><Relationship Id="rId4" Type="http://schemas.openxmlformats.org/officeDocument/2006/relationships/image" Target="../media/image2.wmf"/><Relationship Id="rId39" Type="http://schemas.openxmlformats.org/officeDocument/2006/relationships/control" Target="../activeX/activeX32.xml"/><Relationship Id="rId38" Type="http://schemas.openxmlformats.org/officeDocument/2006/relationships/control" Target="../activeX/activeX31.xml"/><Relationship Id="rId37" Type="http://schemas.openxmlformats.org/officeDocument/2006/relationships/control" Target="../activeX/activeX30.xml"/><Relationship Id="rId36" Type="http://schemas.openxmlformats.org/officeDocument/2006/relationships/control" Target="../activeX/activeX29.xml"/><Relationship Id="rId35" Type="http://schemas.openxmlformats.org/officeDocument/2006/relationships/control" Target="../activeX/activeX28.xml"/><Relationship Id="rId34" Type="http://schemas.openxmlformats.org/officeDocument/2006/relationships/control" Target="../activeX/activeX27.xml"/><Relationship Id="rId33" Type="http://schemas.openxmlformats.org/officeDocument/2006/relationships/control" Target="../activeX/activeX26.xml"/><Relationship Id="rId32" Type="http://schemas.openxmlformats.org/officeDocument/2006/relationships/control" Target="../activeX/activeX25.xml"/><Relationship Id="rId31" Type="http://schemas.openxmlformats.org/officeDocument/2006/relationships/control" Target="../activeX/activeX24.xml"/><Relationship Id="rId30" Type="http://schemas.openxmlformats.org/officeDocument/2006/relationships/control" Target="../activeX/activeX23.xml"/><Relationship Id="rId3" Type="http://schemas.openxmlformats.org/officeDocument/2006/relationships/control" Target="../activeX/activeX1.xml"/><Relationship Id="rId29" Type="http://schemas.openxmlformats.org/officeDocument/2006/relationships/control" Target="../activeX/activeX22.xml"/><Relationship Id="rId28" Type="http://schemas.openxmlformats.org/officeDocument/2006/relationships/image" Target="../media/image6.wmf"/><Relationship Id="rId27" Type="http://schemas.openxmlformats.org/officeDocument/2006/relationships/control" Target="../activeX/activeX21.xml"/><Relationship Id="rId26" Type="http://schemas.openxmlformats.org/officeDocument/2006/relationships/control" Target="../activeX/activeX20.xml"/><Relationship Id="rId25" Type="http://schemas.openxmlformats.org/officeDocument/2006/relationships/control" Target="../activeX/activeX19.xml"/><Relationship Id="rId24" Type="http://schemas.openxmlformats.org/officeDocument/2006/relationships/control" Target="../activeX/activeX18.xml"/><Relationship Id="rId23" Type="http://schemas.openxmlformats.org/officeDocument/2006/relationships/image" Target="../media/image5.wmf"/><Relationship Id="rId22" Type="http://schemas.openxmlformats.org/officeDocument/2006/relationships/control" Target="../activeX/activeX17.xml"/><Relationship Id="rId21" Type="http://schemas.openxmlformats.org/officeDocument/2006/relationships/control" Target="../activeX/activeX16.xml"/><Relationship Id="rId20" Type="http://schemas.openxmlformats.org/officeDocument/2006/relationships/control" Target="../activeX/activeX15.xml"/><Relationship Id="rId2" Type="http://schemas.openxmlformats.org/officeDocument/2006/relationships/vmlDrawing" Target="../drawings/vmlDrawing1.vml"/><Relationship Id="rId19" Type="http://schemas.openxmlformats.org/officeDocument/2006/relationships/control" Target="../activeX/activeX14.xml"/><Relationship Id="rId18" Type="http://schemas.openxmlformats.org/officeDocument/2006/relationships/control" Target="../activeX/activeX13.xml"/><Relationship Id="rId17" Type="http://schemas.openxmlformats.org/officeDocument/2006/relationships/control" Target="../activeX/activeX12.xml"/><Relationship Id="rId16" Type="http://schemas.openxmlformats.org/officeDocument/2006/relationships/image" Target="../media/image4.wmf"/><Relationship Id="rId15" Type="http://schemas.openxmlformats.org/officeDocument/2006/relationships/control" Target="../activeX/activeX11.xml"/><Relationship Id="rId14" Type="http://schemas.openxmlformats.org/officeDocument/2006/relationships/control" Target="../activeX/activeX10.xml"/><Relationship Id="rId13" Type="http://schemas.openxmlformats.org/officeDocument/2006/relationships/control" Target="../activeX/activeX9.xml"/><Relationship Id="rId12" Type="http://schemas.openxmlformats.org/officeDocument/2006/relationships/control" Target="../activeX/activeX8.xml"/><Relationship Id="rId11" Type="http://schemas.openxmlformats.org/officeDocument/2006/relationships/control" Target="../activeX/activeX7.xml"/><Relationship Id="rId10" Type="http://schemas.openxmlformats.org/officeDocument/2006/relationships/control" Target="../activeX/activeX6.x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9" Type="http://schemas.openxmlformats.org/officeDocument/2006/relationships/control" Target="../activeX/activeX207.xml"/><Relationship Id="rId8" Type="http://schemas.openxmlformats.org/officeDocument/2006/relationships/control" Target="../activeX/activeX206.xml"/><Relationship Id="rId7" Type="http://schemas.openxmlformats.org/officeDocument/2006/relationships/image" Target="../media/image2.wmf"/><Relationship Id="rId6" Type="http://schemas.openxmlformats.org/officeDocument/2006/relationships/control" Target="../activeX/activeX205.xml"/><Relationship Id="rId5" Type="http://schemas.openxmlformats.org/officeDocument/2006/relationships/control" Target="../activeX/activeX204.xml"/><Relationship Id="rId4" Type="http://schemas.openxmlformats.org/officeDocument/2006/relationships/image" Target="../media/image11.wmf"/><Relationship Id="rId3" Type="http://schemas.openxmlformats.org/officeDocument/2006/relationships/control" Target="../activeX/activeX203.xml"/><Relationship Id="rId23" Type="http://schemas.openxmlformats.org/officeDocument/2006/relationships/control" Target="../activeX/activeX221.xml"/><Relationship Id="rId22" Type="http://schemas.openxmlformats.org/officeDocument/2006/relationships/control" Target="../activeX/activeX220.xml"/><Relationship Id="rId21" Type="http://schemas.openxmlformats.org/officeDocument/2006/relationships/control" Target="../activeX/activeX219.xml"/><Relationship Id="rId20" Type="http://schemas.openxmlformats.org/officeDocument/2006/relationships/control" Target="../activeX/activeX218.xml"/><Relationship Id="rId2" Type="http://schemas.openxmlformats.org/officeDocument/2006/relationships/vmlDrawing" Target="../drawings/vmlDrawing5.vml"/><Relationship Id="rId19" Type="http://schemas.openxmlformats.org/officeDocument/2006/relationships/control" Target="../activeX/activeX217.xml"/><Relationship Id="rId18" Type="http://schemas.openxmlformats.org/officeDocument/2006/relationships/control" Target="../activeX/activeX216.xml"/><Relationship Id="rId17" Type="http://schemas.openxmlformats.org/officeDocument/2006/relationships/control" Target="../activeX/activeX215.xml"/><Relationship Id="rId16" Type="http://schemas.openxmlformats.org/officeDocument/2006/relationships/control" Target="../activeX/activeX214.xml"/><Relationship Id="rId15" Type="http://schemas.openxmlformats.org/officeDocument/2006/relationships/control" Target="../activeX/activeX213.xml"/><Relationship Id="rId14" Type="http://schemas.openxmlformats.org/officeDocument/2006/relationships/control" Target="../activeX/activeX212.xml"/><Relationship Id="rId13" Type="http://schemas.openxmlformats.org/officeDocument/2006/relationships/control" Target="../activeX/activeX211.xml"/><Relationship Id="rId12" Type="http://schemas.openxmlformats.org/officeDocument/2006/relationships/control" Target="../activeX/activeX210.xml"/><Relationship Id="rId11" Type="http://schemas.openxmlformats.org/officeDocument/2006/relationships/control" Target="../activeX/activeX209.xml"/><Relationship Id="rId10" Type="http://schemas.openxmlformats.org/officeDocument/2006/relationships/control" Target="../activeX/activeX208.xml"/><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9" Type="http://schemas.openxmlformats.org/officeDocument/2006/relationships/control" Target="../activeX/activeX226.xml"/><Relationship Id="rId8" Type="http://schemas.openxmlformats.org/officeDocument/2006/relationships/control" Target="../activeX/activeX225.xml"/><Relationship Id="rId7" Type="http://schemas.openxmlformats.org/officeDocument/2006/relationships/control" Target="../activeX/activeX224.xml"/><Relationship Id="rId6" Type="http://schemas.openxmlformats.org/officeDocument/2006/relationships/image" Target="../media/image19.wmf"/><Relationship Id="rId5" Type="http://schemas.openxmlformats.org/officeDocument/2006/relationships/control" Target="../activeX/activeX223.xml"/><Relationship Id="rId4" Type="http://schemas.openxmlformats.org/officeDocument/2006/relationships/image" Target="../media/image11.wmf"/><Relationship Id="rId3" Type="http://schemas.openxmlformats.org/officeDocument/2006/relationships/control" Target="../activeX/activeX222.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9" Type="http://schemas.openxmlformats.org/officeDocument/2006/relationships/control" Target="../activeX/activeX232.xml"/><Relationship Id="rId8" Type="http://schemas.openxmlformats.org/officeDocument/2006/relationships/control" Target="../activeX/activeX231.xml"/><Relationship Id="rId7" Type="http://schemas.openxmlformats.org/officeDocument/2006/relationships/control" Target="../activeX/activeX230.xml"/><Relationship Id="rId6" Type="http://schemas.openxmlformats.org/officeDocument/2006/relationships/control" Target="../activeX/activeX229.xml"/><Relationship Id="rId5" Type="http://schemas.openxmlformats.org/officeDocument/2006/relationships/control" Target="../activeX/activeX228.xml"/><Relationship Id="rId4" Type="http://schemas.openxmlformats.org/officeDocument/2006/relationships/image" Target="../media/image11.wmf"/><Relationship Id="rId3" Type="http://schemas.openxmlformats.org/officeDocument/2006/relationships/control" Target="../activeX/activeX227.xml"/><Relationship Id="rId26" Type="http://schemas.openxmlformats.org/officeDocument/2006/relationships/control" Target="../activeX/activeX249.xml"/><Relationship Id="rId25" Type="http://schemas.openxmlformats.org/officeDocument/2006/relationships/control" Target="../activeX/activeX248.xml"/><Relationship Id="rId24" Type="http://schemas.openxmlformats.org/officeDocument/2006/relationships/control" Target="../activeX/activeX247.xml"/><Relationship Id="rId23" Type="http://schemas.openxmlformats.org/officeDocument/2006/relationships/control" Target="../activeX/activeX246.xml"/><Relationship Id="rId22" Type="http://schemas.openxmlformats.org/officeDocument/2006/relationships/control" Target="../activeX/activeX245.xml"/><Relationship Id="rId21" Type="http://schemas.openxmlformats.org/officeDocument/2006/relationships/control" Target="../activeX/activeX244.xml"/><Relationship Id="rId20" Type="http://schemas.openxmlformats.org/officeDocument/2006/relationships/control" Target="../activeX/activeX243.xml"/><Relationship Id="rId2" Type="http://schemas.openxmlformats.org/officeDocument/2006/relationships/vmlDrawing" Target="../drawings/vmlDrawing7.vml"/><Relationship Id="rId19" Type="http://schemas.openxmlformats.org/officeDocument/2006/relationships/control" Target="../activeX/activeX242.xml"/><Relationship Id="rId18" Type="http://schemas.openxmlformats.org/officeDocument/2006/relationships/control" Target="../activeX/activeX241.xml"/><Relationship Id="rId17" Type="http://schemas.openxmlformats.org/officeDocument/2006/relationships/control" Target="../activeX/activeX240.xml"/><Relationship Id="rId16" Type="http://schemas.openxmlformats.org/officeDocument/2006/relationships/control" Target="../activeX/activeX239.xml"/><Relationship Id="rId15" Type="http://schemas.openxmlformats.org/officeDocument/2006/relationships/control" Target="../activeX/activeX238.xml"/><Relationship Id="rId14" Type="http://schemas.openxmlformats.org/officeDocument/2006/relationships/control" Target="../activeX/activeX237.xml"/><Relationship Id="rId13" Type="http://schemas.openxmlformats.org/officeDocument/2006/relationships/control" Target="../activeX/activeX236.xml"/><Relationship Id="rId12" Type="http://schemas.openxmlformats.org/officeDocument/2006/relationships/control" Target="../activeX/activeX235.xml"/><Relationship Id="rId11" Type="http://schemas.openxmlformats.org/officeDocument/2006/relationships/control" Target="../activeX/activeX234.xml"/><Relationship Id="rId10" Type="http://schemas.openxmlformats.org/officeDocument/2006/relationships/control" Target="../activeX/activeX233.xml"/><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4" Type="http://schemas.openxmlformats.org/officeDocument/2006/relationships/image" Target="../media/image11.wmf"/><Relationship Id="rId3" Type="http://schemas.openxmlformats.org/officeDocument/2006/relationships/control" Target="../activeX/activeX250.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9" Type="http://schemas.openxmlformats.org/officeDocument/2006/relationships/control" Target="../activeX/activeX256.xml"/><Relationship Id="rId8" Type="http://schemas.openxmlformats.org/officeDocument/2006/relationships/control" Target="../activeX/activeX255.xml"/><Relationship Id="rId70" Type="http://schemas.openxmlformats.org/officeDocument/2006/relationships/control" Target="../activeX/activeX316.xml"/><Relationship Id="rId7" Type="http://schemas.openxmlformats.org/officeDocument/2006/relationships/control" Target="../activeX/activeX254.xml"/><Relationship Id="rId69" Type="http://schemas.openxmlformats.org/officeDocument/2006/relationships/image" Target="../media/image2.wmf"/><Relationship Id="rId68" Type="http://schemas.openxmlformats.org/officeDocument/2006/relationships/control" Target="../activeX/activeX315.xml"/><Relationship Id="rId67" Type="http://schemas.openxmlformats.org/officeDocument/2006/relationships/control" Target="../activeX/activeX314.xml"/><Relationship Id="rId66" Type="http://schemas.openxmlformats.org/officeDocument/2006/relationships/control" Target="../activeX/activeX313.xml"/><Relationship Id="rId65" Type="http://schemas.openxmlformats.org/officeDocument/2006/relationships/control" Target="../activeX/activeX312.xml"/><Relationship Id="rId64" Type="http://schemas.openxmlformats.org/officeDocument/2006/relationships/control" Target="../activeX/activeX311.xml"/><Relationship Id="rId63" Type="http://schemas.openxmlformats.org/officeDocument/2006/relationships/control" Target="../activeX/activeX310.xml"/><Relationship Id="rId62" Type="http://schemas.openxmlformats.org/officeDocument/2006/relationships/control" Target="../activeX/activeX309.xml"/><Relationship Id="rId61" Type="http://schemas.openxmlformats.org/officeDocument/2006/relationships/control" Target="../activeX/activeX308.xml"/><Relationship Id="rId60" Type="http://schemas.openxmlformats.org/officeDocument/2006/relationships/control" Target="../activeX/activeX307.xml"/><Relationship Id="rId6" Type="http://schemas.openxmlformats.org/officeDocument/2006/relationships/control" Target="../activeX/activeX253.xml"/><Relationship Id="rId59" Type="http://schemas.openxmlformats.org/officeDocument/2006/relationships/control" Target="../activeX/activeX306.xml"/><Relationship Id="rId58" Type="http://schemas.openxmlformats.org/officeDocument/2006/relationships/control" Target="../activeX/activeX305.xml"/><Relationship Id="rId57" Type="http://schemas.openxmlformats.org/officeDocument/2006/relationships/control" Target="../activeX/activeX304.xml"/><Relationship Id="rId56" Type="http://schemas.openxmlformats.org/officeDocument/2006/relationships/control" Target="../activeX/activeX303.xml"/><Relationship Id="rId55" Type="http://schemas.openxmlformats.org/officeDocument/2006/relationships/control" Target="../activeX/activeX302.xml"/><Relationship Id="rId54" Type="http://schemas.openxmlformats.org/officeDocument/2006/relationships/control" Target="../activeX/activeX301.xml"/><Relationship Id="rId53" Type="http://schemas.openxmlformats.org/officeDocument/2006/relationships/control" Target="../activeX/activeX300.xml"/><Relationship Id="rId52" Type="http://schemas.openxmlformats.org/officeDocument/2006/relationships/control" Target="../activeX/activeX299.xml"/><Relationship Id="rId51" Type="http://schemas.openxmlformats.org/officeDocument/2006/relationships/control" Target="../activeX/activeX298.xml"/><Relationship Id="rId50" Type="http://schemas.openxmlformats.org/officeDocument/2006/relationships/control" Target="../activeX/activeX297.xml"/><Relationship Id="rId5" Type="http://schemas.openxmlformats.org/officeDocument/2006/relationships/control" Target="../activeX/activeX252.xml"/><Relationship Id="rId49" Type="http://schemas.openxmlformats.org/officeDocument/2006/relationships/control" Target="../activeX/activeX296.xml"/><Relationship Id="rId48" Type="http://schemas.openxmlformats.org/officeDocument/2006/relationships/control" Target="../activeX/activeX295.xml"/><Relationship Id="rId47" Type="http://schemas.openxmlformats.org/officeDocument/2006/relationships/control" Target="../activeX/activeX294.xml"/><Relationship Id="rId46" Type="http://schemas.openxmlformats.org/officeDocument/2006/relationships/control" Target="../activeX/activeX293.xml"/><Relationship Id="rId45" Type="http://schemas.openxmlformats.org/officeDocument/2006/relationships/control" Target="../activeX/activeX292.xml"/><Relationship Id="rId44" Type="http://schemas.openxmlformats.org/officeDocument/2006/relationships/control" Target="../activeX/activeX291.xml"/><Relationship Id="rId43" Type="http://schemas.openxmlformats.org/officeDocument/2006/relationships/control" Target="../activeX/activeX290.xml"/><Relationship Id="rId42" Type="http://schemas.openxmlformats.org/officeDocument/2006/relationships/control" Target="../activeX/activeX289.xml"/><Relationship Id="rId41" Type="http://schemas.openxmlformats.org/officeDocument/2006/relationships/control" Target="../activeX/activeX288.xml"/><Relationship Id="rId40" Type="http://schemas.openxmlformats.org/officeDocument/2006/relationships/control" Target="../activeX/activeX287.xml"/><Relationship Id="rId4" Type="http://schemas.openxmlformats.org/officeDocument/2006/relationships/image" Target="../media/image11.wmf"/><Relationship Id="rId39" Type="http://schemas.openxmlformats.org/officeDocument/2006/relationships/control" Target="../activeX/activeX286.xml"/><Relationship Id="rId38" Type="http://schemas.openxmlformats.org/officeDocument/2006/relationships/control" Target="../activeX/activeX285.xml"/><Relationship Id="rId37" Type="http://schemas.openxmlformats.org/officeDocument/2006/relationships/control" Target="../activeX/activeX284.xml"/><Relationship Id="rId36" Type="http://schemas.openxmlformats.org/officeDocument/2006/relationships/control" Target="../activeX/activeX283.xml"/><Relationship Id="rId35" Type="http://schemas.openxmlformats.org/officeDocument/2006/relationships/control" Target="../activeX/activeX282.xml"/><Relationship Id="rId34" Type="http://schemas.openxmlformats.org/officeDocument/2006/relationships/control" Target="../activeX/activeX281.xml"/><Relationship Id="rId33" Type="http://schemas.openxmlformats.org/officeDocument/2006/relationships/control" Target="../activeX/activeX280.xml"/><Relationship Id="rId32" Type="http://schemas.openxmlformats.org/officeDocument/2006/relationships/control" Target="../activeX/activeX279.xml"/><Relationship Id="rId31" Type="http://schemas.openxmlformats.org/officeDocument/2006/relationships/control" Target="../activeX/activeX278.xml"/><Relationship Id="rId30" Type="http://schemas.openxmlformats.org/officeDocument/2006/relationships/control" Target="../activeX/activeX277.xml"/><Relationship Id="rId3" Type="http://schemas.openxmlformats.org/officeDocument/2006/relationships/control" Target="../activeX/activeX251.xml"/><Relationship Id="rId29" Type="http://schemas.openxmlformats.org/officeDocument/2006/relationships/control" Target="../activeX/activeX276.xml"/><Relationship Id="rId28" Type="http://schemas.openxmlformats.org/officeDocument/2006/relationships/control" Target="../activeX/activeX275.xml"/><Relationship Id="rId27" Type="http://schemas.openxmlformats.org/officeDocument/2006/relationships/control" Target="../activeX/activeX274.xml"/><Relationship Id="rId26" Type="http://schemas.openxmlformats.org/officeDocument/2006/relationships/control" Target="../activeX/activeX273.xml"/><Relationship Id="rId25" Type="http://schemas.openxmlformats.org/officeDocument/2006/relationships/control" Target="../activeX/activeX272.xml"/><Relationship Id="rId24" Type="http://schemas.openxmlformats.org/officeDocument/2006/relationships/control" Target="../activeX/activeX271.xml"/><Relationship Id="rId23" Type="http://schemas.openxmlformats.org/officeDocument/2006/relationships/control" Target="../activeX/activeX270.xml"/><Relationship Id="rId22" Type="http://schemas.openxmlformats.org/officeDocument/2006/relationships/control" Target="../activeX/activeX269.xml"/><Relationship Id="rId21" Type="http://schemas.openxmlformats.org/officeDocument/2006/relationships/control" Target="../activeX/activeX268.xml"/><Relationship Id="rId20" Type="http://schemas.openxmlformats.org/officeDocument/2006/relationships/control" Target="../activeX/activeX267.xml"/><Relationship Id="rId2" Type="http://schemas.openxmlformats.org/officeDocument/2006/relationships/vmlDrawing" Target="../drawings/vmlDrawing9.vml"/><Relationship Id="rId19" Type="http://schemas.openxmlformats.org/officeDocument/2006/relationships/control" Target="../activeX/activeX266.xml"/><Relationship Id="rId18" Type="http://schemas.openxmlformats.org/officeDocument/2006/relationships/control" Target="../activeX/activeX265.xml"/><Relationship Id="rId17" Type="http://schemas.openxmlformats.org/officeDocument/2006/relationships/control" Target="../activeX/activeX264.xml"/><Relationship Id="rId16" Type="http://schemas.openxmlformats.org/officeDocument/2006/relationships/control" Target="../activeX/activeX263.xml"/><Relationship Id="rId15" Type="http://schemas.openxmlformats.org/officeDocument/2006/relationships/control" Target="../activeX/activeX262.xml"/><Relationship Id="rId14" Type="http://schemas.openxmlformats.org/officeDocument/2006/relationships/control" Target="../activeX/activeX261.xml"/><Relationship Id="rId13" Type="http://schemas.openxmlformats.org/officeDocument/2006/relationships/control" Target="../activeX/activeX260.xml"/><Relationship Id="rId12" Type="http://schemas.openxmlformats.org/officeDocument/2006/relationships/control" Target="../activeX/activeX259.xml"/><Relationship Id="rId11" Type="http://schemas.openxmlformats.org/officeDocument/2006/relationships/control" Target="../activeX/activeX258.xml"/><Relationship Id="rId10" Type="http://schemas.openxmlformats.org/officeDocument/2006/relationships/control" Target="../activeX/activeX257.xml"/><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9" Type="http://schemas.openxmlformats.org/officeDocument/2006/relationships/control" Target="../activeX/activeX322.xml"/><Relationship Id="rId8" Type="http://schemas.openxmlformats.org/officeDocument/2006/relationships/control" Target="../activeX/activeX321.xml"/><Relationship Id="rId7" Type="http://schemas.openxmlformats.org/officeDocument/2006/relationships/control" Target="../activeX/activeX320.xml"/><Relationship Id="rId6" Type="http://schemas.openxmlformats.org/officeDocument/2006/relationships/control" Target="../activeX/activeX319.xml"/><Relationship Id="rId5" Type="http://schemas.openxmlformats.org/officeDocument/2006/relationships/control" Target="../activeX/activeX318.xml"/><Relationship Id="rId4" Type="http://schemas.openxmlformats.org/officeDocument/2006/relationships/image" Target="../media/image11.wmf"/><Relationship Id="rId3" Type="http://schemas.openxmlformats.org/officeDocument/2006/relationships/control" Target="../activeX/activeX317.xml"/><Relationship Id="rId2" Type="http://schemas.openxmlformats.org/officeDocument/2006/relationships/vmlDrawing" Target="../drawings/vmlDrawing10.vml"/><Relationship Id="rId1" Type="http://schemas.openxmlformats.org/officeDocument/2006/relationships/drawing" Target="../drawings/drawing10.xml"/></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68.xml"/><Relationship Id="rId7" Type="http://schemas.openxmlformats.org/officeDocument/2006/relationships/control" Target="../activeX/activeX67.xml"/><Relationship Id="rId6" Type="http://schemas.openxmlformats.org/officeDocument/2006/relationships/image" Target="../media/image12.wmf"/><Relationship Id="rId5" Type="http://schemas.openxmlformats.org/officeDocument/2006/relationships/control" Target="../activeX/activeX66.xml"/><Relationship Id="rId4" Type="http://schemas.openxmlformats.org/officeDocument/2006/relationships/image" Target="../media/image11.wmf"/><Relationship Id="rId3" Type="http://schemas.openxmlformats.org/officeDocument/2006/relationships/control" Target="../activeX/activeX65.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99" Type="http://schemas.openxmlformats.org/officeDocument/2006/relationships/control" Target="../activeX/activeX160.xml"/><Relationship Id="rId98" Type="http://schemas.openxmlformats.org/officeDocument/2006/relationships/control" Target="../activeX/activeX159.xml"/><Relationship Id="rId97" Type="http://schemas.openxmlformats.org/officeDocument/2006/relationships/control" Target="../activeX/activeX158.xml"/><Relationship Id="rId96" Type="http://schemas.openxmlformats.org/officeDocument/2006/relationships/control" Target="../activeX/activeX157.xml"/><Relationship Id="rId95" Type="http://schemas.openxmlformats.org/officeDocument/2006/relationships/control" Target="../activeX/activeX156.xml"/><Relationship Id="rId94" Type="http://schemas.openxmlformats.org/officeDocument/2006/relationships/control" Target="../activeX/activeX155.xml"/><Relationship Id="rId93" Type="http://schemas.openxmlformats.org/officeDocument/2006/relationships/control" Target="../activeX/activeX154.xml"/><Relationship Id="rId92" Type="http://schemas.openxmlformats.org/officeDocument/2006/relationships/control" Target="../activeX/activeX153.xml"/><Relationship Id="rId91" Type="http://schemas.openxmlformats.org/officeDocument/2006/relationships/control" Target="../activeX/activeX152.xml"/><Relationship Id="rId90" Type="http://schemas.openxmlformats.org/officeDocument/2006/relationships/control" Target="../activeX/activeX151.xml"/><Relationship Id="rId9" Type="http://schemas.openxmlformats.org/officeDocument/2006/relationships/control" Target="../activeX/activeX73.xml"/><Relationship Id="rId89" Type="http://schemas.openxmlformats.org/officeDocument/2006/relationships/control" Target="../activeX/activeX150.xml"/><Relationship Id="rId88" Type="http://schemas.openxmlformats.org/officeDocument/2006/relationships/control" Target="../activeX/activeX149.xml"/><Relationship Id="rId87" Type="http://schemas.openxmlformats.org/officeDocument/2006/relationships/control" Target="../activeX/activeX148.xml"/><Relationship Id="rId86" Type="http://schemas.openxmlformats.org/officeDocument/2006/relationships/control" Target="../activeX/activeX147.xml"/><Relationship Id="rId85" Type="http://schemas.openxmlformats.org/officeDocument/2006/relationships/control" Target="../activeX/activeX146.xml"/><Relationship Id="rId84" Type="http://schemas.openxmlformats.org/officeDocument/2006/relationships/control" Target="../activeX/activeX145.xml"/><Relationship Id="rId83" Type="http://schemas.openxmlformats.org/officeDocument/2006/relationships/control" Target="../activeX/activeX144.xml"/><Relationship Id="rId82" Type="http://schemas.openxmlformats.org/officeDocument/2006/relationships/control" Target="../activeX/activeX143.xml"/><Relationship Id="rId81" Type="http://schemas.openxmlformats.org/officeDocument/2006/relationships/control" Target="../activeX/activeX142.xml"/><Relationship Id="rId80" Type="http://schemas.openxmlformats.org/officeDocument/2006/relationships/control" Target="../activeX/activeX141.xml"/><Relationship Id="rId8" Type="http://schemas.openxmlformats.org/officeDocument/2006/relationships/control" Target="../activeX/activeX72.xml"/><Relationship Id="rId79" Type="http://schemas.openxmlformats.org/officeDocument/2006/relationships/control" Target="../activeX/activeX140.xml"/><Relationship Id="rId78" Type="http://schemas.openxmlformats.org/officeDocument/2006/relationships/control" Target="../activeX/activeX139.xml"/><Relationship Id="rId77" Type="http://schemas.openxmlformats.org/officeDocument/2006/relationships/control" Target="../activeX/activeX138.xml"/><Relationship Id="rId76" Type="http://schemas.openxmlformats.org/officeDocument/2006/relationships/control" Target="../activeX/activeX137.xml"/><Relationship Id="rId75" Type="http://schemas.openxmlformats.org/officeDocument/2006/relationships/control" Target="../activeX/activeX136.xml"/><Relationship Id="rId74" Type="http://schemas.openxmlformats.org/officeDocument/2006/relationships/control" Target="../activeX/activeX135.xml"/><Relationship Id="rId73" Type="http://schemas.openxmlformats.org/officeDocument/2006/relationships/control" Target="../activeX/activeX134.xml"/><Relationship Id="rId72" Type="http://schemas.openxmlformats.org/officeDocument/2006/relationships/control" Target="../activeX/activeX133.xml"/><Relationship Id="rId71" Type="http://schemas.openxmlformats.org/officeDocument/2006/relationships/control" Target="../activeX/activeX132.xml"/><Relationship Id="rId70" Type="http://schemas.openxmlformats.org/officeDocument/2006/relationships/control" Target="../activeX/activeX131.xml"/><Relationship Id="rId7" Type="http://schemas.openxmlformats.org/officeDocument/2006/relationships/image" Target="../media/image14.wmf"/><Relationship Id="rId69" Type="http://schemas.openxmlformats.org/officeDocument/2006/relationships/control" Target="../activeX/activeX130.xml"/><Relationship Id="rId68" Type="http://schemas.openxmlformats.org/officeDocument/2006/relationships/control" Target="../activeX/activeX129.xml"/><Relationship Id="rId67" Type="http://schemas.openxmlformats.org/officeDocument/2006/relationships/control" Target="../activeX/activeX128.xml"/><Relationship Id="rId66" Type="http://schemas.openxmlformats.org/officeDocument/2006/relationships/control" Target="../activeX/activeX127.xml"/><Relationship Id="rId65" Type="http://schemas.openxmlformats.org/officeDocument/2006/relationships/control" Target="../activeX/activeX126.xml"/><Relationship Id="rId64" Type="http://schemas.openxmlformats.org/officeDocument/2006/relationships/control" Target="../activeX/activeX125.xml"/><Relationship Id="rId63" Type="http://schemas.openxmlformats.org/officeDocument/2006/relationships/control" Target="../activeX/activeX124.xml"/><Relationship Id="rId62" Type="http://schemas.openxmlformats.org/officeDocument/2006/relationships/control" Target="../activeX/activeX123.xml"/><Relationship Id="rId61" Type="http://schemas.openxmlformats.org/officeDocument/2006/relationships/control" Target="../activeX/activeX122.xml"/><Relationship Id="rId60" Type="http://schemas.openxmlformats.org/officeDocument/2006/relationships/control" Target="../activeX/activeX121.xml"/><Relationship Id="rId6" Type="http://schemas.openxmlformats.org/officeDocument/2006/relationships/control" Target="../activeX/activeX71.xml"/><Relationship Id="rId59" Type="http://schemas.openxmlformats.org/officeDocument/2006/relationships/control" Target="../activeX/activeX120.xml"/><Relationship Id="rId58" Type="http://schemas.openxmlformats.org/officeDocument/2006/relationships/control" Target="../activeX/activeX119.xml"/><Relationship Id="rId57" Type="http://schemas.openxmlformats.org/officeDocument/2006/relationships/control" Target="../activeX/activeX118.xml"/><Relationship Id="rId56" Type="http://schemas.openxmlformats.org/officeDocument/2006/relationships/control" Target="../activeX/activeX117.xml"/><Relationship Id="rId55" Type="http://schemas.openxmlformats.org/officeDocument/2006/relationships/control" Target="../activeX/activeX116.xml"/><Relationship Id="rId54" Type="http://schemas.openxmlformats.org/officeDocument/2006/relationships/control" Target="../activeX/activeX115.xml"/><Relationship Id="rId53" Type="http://schemas.openxmlformats.org/officeDocument/2006/relationships/control" Target="../activeX/activeX114.xml"/><Relationship Id="rId52" Type="http://schemas.openxmlformats.org/officeDocument/2006/relationships/control" Target="../activeX/activeX113.xml"/><Relationship Id="rId51" Type="http://schemas.openxmlformats.org/officeDocument/2006/relationships/control" Target="../activeX/activeX112.xml"/><Relationship Id="rId50" Type="http://schemas.openxmlformats.org/officeDocument/2006/relationships/control" Target="../activeX/activeX111.xml"/><Relationship Id="rId5" Type="http://schemas.openxmlformats.org/officeDocument/2006/relationships/control" Target="../activeX/activeX70.xml"/><Relationship Id="rId49" Type="http://schemas.openxmlformats.org/officeDocument/2006/relationships/control" Target="../activeX/activeX110.xml"/><Relationship Id="rId48" Type="http://schemas.openxmlformats.org/officeDocument/2006/relationships/image" Target="../media/image17.wmf"/><Relationship Id="rId47" Type="http://schemas.openxmlformats.org/officeDocument/2006/relationships/control" Target="../activeX/activeX109.xml"/><Relationship Id="rId46" Type="http://schemas.openxmlformats.org/officeDocument/2006/relationships/control" Target="../activeX/activeX108.xml"/><Relationship Id="rId45" Type="http://schemas.openxmlformats.org/officeDocument/2006/relationships/control" Target="../activeX/activeX107.xml"/><Relationship Id="rId44" Type="http://schemas.openxmlformats.org/officeDocument/2006/relationships/control" Target="../activeX/activeX106.xml"/><Relationship Id="rId43" Type="http://schemas.openxmlformats.org/officeDocument/2006/relationships/control" Target="../activeX/activeX105.xml"/><Relationship Id="rId42" Type="http://schemas.openxmlformats.org/officeDocument/2006/relationships/control" Target="../activeX/activeX104.xml"/><Relationship Id="rId41" Type="http://schemas.openxmlformats.org/officeDocument/2006/relationships/control" Target="../activeX/activeX103.xml"/><Relationship Id="rId40" Type="http://schemas.openxmlformats.org/officeDocument/2006/relationships/control" Target="../activeX/activeX102.xml"/><Relationship Id="rId4" Type="http://schemas.openxmlformats.org/officeDocument/2006/relationships/image" Target="../media/image13.wmf"/><Relationship Id="rId39" Type="http://schemas.openxmlformats.org/officeDocument/2006/relationships/control" Target="../activeX/activeX101.xml"/><Relationship Id="rId38" Type="http://schemas.openxmlformats.org/officeDocument/2006/relationships/control" Target="../activeX/activeX100.xml"/><Relationship Id="rId37" Type="http://schemas.openxmlformats.org/officeDocument/2006/relationships/control" Target="../activeX/activeX99.xml"/><Relationship Id="rId36" Type="http://schemas.openxmlformats.org/officeDocument/2006/relationships/control" Target="../activeX/activeX98.xml"/><Relationship Id="rId35" Type="http://schemas.openxmlformats.org/officeDocument/2006/relationships/control" Target="../activeX/activeX97.xml"/><Relationship Id="rId34" Type="http://schemas.openxmlformats.org/officeDocument/2006/relationships/control" Target="../activeX/activeX96.xml"/><Relationship Id="rId33" Type="http://schemas.openxmlformats.org/officeDocument/2006/relationships/control" Target="../activeX/activeX95.xml"/><Relationship Id="rId32" Type="http://schemas.openxmlformats.org/officeDocument/2006/relationships/image" Target="../media/image16.wmf"/><Relationship Id="rId31" Type="http://schemas.openxmlformats.org/officeDocument/2006/relationships/control" Target="../activeX/activeX94.xml"/><Relationship Id="rId30" Type="http://schemas.openxmlformats.org/officeDocument/2006/relationships/control" Target="../activeX/activeX93.xml"/><Relationship Id="rId3" Type="http://schemas.openxmlformats.org/officeDocument/2006/relationships/control" Target="../activeX/activeX69.xml"/><Relationship Id="rId29" Type="http://schemas.openxmlformats.org/officeDocument/2006/relationships/control" Target="../activeX/activeX92.xml"/><Relationship Id="rId28" Type="http://schemas.openxmlformats.org/officeDocument/2006/relationships/control" Target="../activeX/activeX91.xml"/><Relationship Id="rId27" Type="http://schemas.openxmlformats.org/officeDocument/2006/relationships/control" Target="../activeX/activeX90.xml"/><Relationship Id="rId26" Type="http://schemas.openxmlformats.org/officeDocument/2006/relationships/control" Target="../activeX/activeX89.xml"/><Relationship Id="rId25" Type="http://schemas.openxmlformats.org/officeDocument/2006/relationships/control" Target="../activeX/activeX88.xml"/><Relationship Id="rId24" Type="http://schemas.openxmlformats.org/officeDocument/2006/relationships/control" Target="../activeX/activeX87.xml"/><Relationship Id="rId23" Type="http://schemas.openxmlformats.org/officeDocument/2006/relationships/control" Target="../activeX/activeX86.xml"/><Relationship Id="rId22" Type="http://schemas.openxmlformats.org/officeDocument/2006/relationships/control" Target="../activeX/activeX85.xml"/><Relationship Id="rId21" Type="http://schemas.openxmlformats.org/officeDocument/2006/relationships/control" Target="../activeX/activeX84.xml"/><Relationship Id="rId20" Type="http://schemas.openxmlformats.org/officeDocument/2006/relationships/control" Target="../activeX/activeX83.xml"/><Relationship Id="rId2" Type="http://schemas.openxmlformats.org/officeDocument/2006/relationships/vmlDrawing" Target="../drawings/vmlDrawing3.vml"/><Relationship Id="rId19" Type="http://schemas.openxmlformats.org/officeDocument/2006/relationships/control" Target="../activeX/activeX82.xml"/><Relationship Id="rId18" Type="http://schemas.openxmlformats.org/officeDocument/2006/relationships/control" Target="../activeX/activeX81.xml"/><Relationship Id="rId17" Type="http://schemas.openxmlformats.org/officeDocument/2006/relationships/control" Target="../activeX/activeX80.xml"/><Relationship Id="rId16" Type="http://schemas.openxmlformats.org/officeDocument/2006/relationships/control" Target="../activeX/activeX79.xml"/><Relationship Id="rId15" Type="http://schemas.openxmlformats.org/officeDocument/2006/relationships/control" Target="../activeX/activeX78.xml"/><Relationship Id="rId14" Type="http://schemas.openxmlformats.org/officeDocument/2006/relationships/control" Target="../activeX/activeX77.xml"/><Relationship Id="rId135" Type="http://schemas.openxmlformats.org/officeDocument/2006/relationships/control" Target="../activeX/activeX195.xml"/><Relationship Id="rId134" Type="http://schemas.openxmlformats.org/officeDocument/2006/relationships/control" Target="../activeX/activeX194.xml"/><Relationship Id="rId133" Type="http://schemas.openxmlformats.org/officeDocument/2006/relationships/control" Target="../activeX/activeX193.xml"/><Relationship Id="rId132" Type="http://schemas.openxmlformats.org/officeDocument/2006/relationships/control" Target="../activeX/activeX192.xml"/><Relationship Id="rId131" Type="http://schemas.openxmlformats.org/officeDocument/2006/relationships/control" Target="../activeX/activeX191.xml"/><Relationship Id="rId130" Type="http://schemas.openxmlformats.org/officeDocument/2006/relationships/control" Target="../activeX/activeX190.xml"/><Relationship Id="rId13" Type="http://schemas.openxmlformats.org/officeDocument/2006/relationships/control" Target="../activeX/activeX76.xml"/><Relationship Id="rId129" Type="http://schemas.openxmlformats.org/officeDocument/2006/relationships/control" Target="../activeX/activeX189.xml"/><Relationship Id="rId128" Type="http://schemas.openxmlformats.org/officeDocument/2006/relationships/control" Target="../activeX/activeX188.xml"/><Relationship Id="rId127" Type="http://schemas.openxmlformats.org/officeDocument/2006/relationships/control" Target="../activeX/activeX187.xml"/><Relationship Id="rId126" Type="http://schemas.openxmlformats.org/officeDocument/2006/relationships/control" Target="../activeX/activeX186.xml"/><Relationship Id="rId125" Type="http://schemas.openxmlformats.org/officeDocument/2006/relationships/control" Target="../activeX/activeX185.xml"/><Relationship Id="rId124" Type="http://schemas.openxmlformats.org/officeDocument/2006/relationships/control" Target="../activeX/activeX184.xml"/><Relationship Id="rId123" Type="http://schemas.openxmlformats.org/officeDocument/2006/relationships/control" Target="../activeX/activeX183.xml"/><Relationship Id="rId122" Type="http://schemas.openxmlformats.org/officeDocument/2006/relationships/control" Target="../activeX/activeX182.xml"/><Relationship Id="rId121" Type="http://schemas.openxmlformats.org/officeDocument/2006/relationships/control" Target="../activeX/activeX181.xml"/><Relationship Id="rId120" Type="http://schemas.openxmlformats.org/officeDocument/2006/relationships/control" Target="../activeX/activeX180.xml"/><Relationship Id="rId12" Type="http://schemas.openxmlformats.org/officeDocument/2006/relationships/image" Target="../media/image15.wmf"/><Relationship Id="rId119" Type="http://schemas.openxmlformats.org/officeDocument/2006/relationships/control" Target="../activeX/activeX179.xml"/><Relationship Id="rId118" Type="http://schemas.openxmlformats.org/officeDocument/2006/relationships/control" Target="../activeX/activeX178.xml"/><Relationship Id="rId117" Type="http://schemas.openxmlformats.org/officeDocument/2006/relationships/control" Target="../activeX/activeX177.xml"/><Relationship Id="rId116" Type="http://schemas.openxmlformats.org/officeDocument/2006/relationships/control" Target="../activeX/activeX176.xml"/><Relationship Id="rId115" Type="http://schemas.openxmlformats.org/officeDocument/2006/relationships/control" Target="../activeX/activeX175.xml"/><Relationship Id="rId114" Type="http://schemas.openxmlformats.org/officeDocument/2006/relationships/control" Target="../activeX/activeX174.xml"/><Relationship Id="rId113" Type="http://schemas.openxmlformats.org/officeDocument/2006/relationships/control" Target="../activeX/activeX173.xml"/><Relationship Id="rId112" Type="http://schemas.openxmlformats.org/officeDocument/2006/relationships/control" Target="../activeX/activeX172.xml"/><Relationship Id="rId111" Type="http://schemas.openxmlformats.org/officeDocument/2006/relationships/control" Target="../activeX/activeX171.xml"/><Relationship Id="rId110" Type="http://schemas.openxmlformats.org/officeDocument/2006/relationships/control" Target="../activeX/activeX170.xml"/><Relationship Id="rId11" Type="http://schemas.openxmlformats.org/officeDocument/2006/relationships/control" Target="../activeX/activeX75.xml"/><Relationship Id="rId109" Type="http://schemas.openxmlformats.org/officeDocument/2006/relationships/control" Target="../activeX/activeX169.xml"/><Relationship Id="rId108" Type="http://schemas.openxmlformats.org/officeDocument/2006/relationships/control" Target="../activeX/activeX168.xml"/><Relationship Id="rId107" Type="http://schemas.openxmlformats.org/officeDocument/2006/relationships/control" Target="../activeX/activeX167.xml"/><Relationship Id="rId106" Type="http://schemas.openxmlformats.org/officeDocument/2006/relationships/control" Target="../activeX/activeX166.xml"/><Relationship Id="rId105" Type="http://schemas.openxmlformats.org/officeDocument/2006/relationships/control" Target="../activeX/activeX165.xml"/><Relationship Id="rId104" Type="http://schemas.openxmlformats.org/officeDocument/2006/relationships/control" Target="../activeX/activeX164.xml"/><Relationship Id="rId103" Type="http://schemas.openxmlformats.org/officeDocument/2006/relationships/control" Target="../activeX/activeX163.xml"/><Relationship Id="rId102" Type="http://schemas.openxmlformats.org/officeDocument/2006/relationships/control" Target="../activeX/activeX162.xml"/><Relationship Id="rId101" Type="http://schemas.openxmlformats.org/officeDocument/2006/relationships/image" Target="../media/image18.wmf"/><Relationship Id="rId100" Type="http://schemas.openxmlformats.org/officeDocument/2006/relationships/control" Target="../activeX/activeX161.xml"/><Relationship Id="rId10" Type="http://schemas.openxmlformats.org/officeDocument/2006/relationships/control" Target="../activeX/activeX74.xml"/><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9" Type="http://schemas.openxmlformats.org/officeDocument/2006/relationships/control" Target="../activeX/activeX201.xml"/><Relationship Id="rId8" Type="http://schemas.openxmlformats.org/officeDocument/2006/relationships/control" Target="../activeX/activeX200.xml"/><Relationship Id="rId7" Type="http://schemas.openxmlformats.org/officeDocument/2006/relationships/control" Target="../activeX/activeX199.xml"/><Relationship Id="rId6" Type="http://schemas.openxmlformats.org/officeDocument/2006/relationships/control" Target="../activeX/activeX198.xml"/><Relationship Id="rId5" Type="http://schemas.openxmlformats.org/officeDocument/2006/relationships/control" Target="../activeX/activeX197.xml"/><Relationship Id="rId4" Type="http://schemas.openxmlformats.org/officeDocument/2006/relationships/image" Target="../media/image11.wmf"/><Relationship Id="rId3" Type="http://schemas.openxmlformats.org/officeDocument/2006/relationships/control" Target="../activeX/activeX196.xml"/><Relationship Id="rId2" Type="http://schemas.openxmlformats.org/officeDocument/2006/relationships/vmlDrawing" Target="../drawings/vmlDrawing4.vml"/><Relationship Id="rId10" Type="http://schemas.openxmlformats.org/officeDocument/2006/relationships/control" Target="../activeX/activeX202.x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R36"/>
  <sheetViews>
    <sheetView tabSelected="1" zoomScale="115" zoomScaleNormal="115" topLeftCell="A16" workbookViewId="0">
      <selection activeCell="C26" sqref="C26"/>
    </sheetView>
  </sheetViews>
  <sheetFormatPr defaultColWidth="10.283185840708" defaultRowHeight="18" customHeight="1"/>
  <cols>
    <col min="1" max="1" width="12.716814159292" style="1" customWidth="1"/>
    <col min="2" max="2" width="10.4867256637168" style="1" customWidth="1"/>
    <col min="3" max="4" width="18.4513274336283" style="1" customWidth="1"/>
    <col min="5" max="5" width="16.2743362831858" style="1" customWidth="1"/>
    <col min="6" max="6" width="20.787610619469" style="1" customWidth="1"/>
    <col min="7" max="8" width="37.6371681415929" style="1" customWidth="1"/>
    <col min="9" max="10" width="12.6371681415929" style="1" customWidth="1"/>
    <col min="11" max="13" width="10.283185840708" style="1"/>
    <col min="14" max="14" width="21.9203539823009" style="1" customWidth="1"/>
    <col min="15" max="15" width="17.3805309734513" style="1" customWidth="1"/>
    <col min="16" max="16" width="20.3274336283186" style="1" customWidth="1"/>
    <col min="17" max="16383" width="10.283185840708" style="1"/>
  </cols>
  <sheetData>
    <row r="1" s="529" customFormat="1" customHeight="1" spans="1:6">
      <c r="A1" s="530" t="s">
        <v>0</v>
      </c>
      <c r="B1" s="531"/>
      <c r="C1" s="531"/>
      <c r="D1" s="531"/>
      <c r="E1" s="531"/>
      <c r="F1" s="532"/>
    </row>
    <row r="2" s="529" customFormat="1" customHeight="1" spans="1:6">
      <c r="A2" s="533"/>
      <c r="B2" s="534"/>
      <c r="C2" s="534"/>
      <c r="D2" s="534"/>
      <c r="E2" s="534"/>
      <c r="F2" s="535"/>
    </row>
    <row r="3" s="529" customFormat="1" customHeight="1" spans="1:6">
      <c r="A3" s="536" t="s">
        <v>1</v>
      </c>
      <c r="B3" s="537"/>
      <c r="C3" s="538" t="s">
        <v>2</v>
      </c>
      <c r="D3" s="539" t="s">
        <v>3</v>
      </c>
      <c r="E3" s="539" t="s">
        <v>4</v>
      </c>
      <c r="F3" s="540"/>
    </row>
    <row r="4" s="529" customFormat="1" ht="36" customHeight="1" spans="1:6">
      <c r="A4" s="536" t="s">
        <v>5</v>
      </c>
      <c r="B4" s="537"/>
      <c r="C4" s="541" t="s">
        <v>6</v>
      </c>
      <c r="D4" s="542" t="s">
        <v>7</v>
      </c>
      <c r="E4" s="542"/>
      <c r="F4" s="543"/>
    </row>
    <row r="5" s="529" customFormat="1" ht="36" customHeight="1" spans="1:6">
      <c r="A5" s="536" t="s">
        <v>8</v>
      </c>
      <c r="B5" s="537"/>
      <c r="C5" s="541" t="s">
        <v>9</v>
      </c>
      <c r="D5" s="542" t="s">
        <v>10</v>
      </c>
      <c r="E5" s="542"/>
      <c r="F5" s="543"/>
    </row>
    <row r="6" s="529" customFormat="1" customHeight="1" spans="1:6">
      <c r="A6" s="536" t="s">
        <v>11</v>
      </c>
      <c r="B6" s="537"/>
      <c r="C6" s="541" t="s">
        <v>12</v>
      </c>
      <c r="D6" s="542" t="s">
        <v>13</v>
      </c>
      <c r="E6" s="542" t="s">
        <v>14</v>
      </c>
      <c r="F6" s="543" t="s">
        <v>15</v>
      </c>
    </row>
    <row r="7" s="529" customFormat="1" customHeight="1" spans="1:6">
      <c r="A7" s="536" t="s">
        <v>16</v>
      </c>
      <c r="B7" s="537"/>
      <c r="C7" s="541" t="s">
        <v>17</v>
      </c>
      <c r="D7" s="542" t="s">
        <v>18</v>
      </c>
      <c r="E7" s="542" t="s">
        <v>19</v>
      </c>
      <c r="F7" s="544"/>
    </row>
    <row r="8" s="529" customFormat="1" customHeight="1" spans="1:6">
      <c r="A8" s="536" t="s">
        <v>20</v>
      </c>
      <c r="B8" s="537"/>
      <c r="C8" s="541" t="s">
        <v>21</v>
      </c>
      <c r="D8" s="542" t="s">
        <v>22</v>
      </c>
      <c r="E8" s="542"/>
      <c r="F8" s="543"/>
    </row>
    <row r="9" s="529" customFormat="1" customHeight="1" spans="1:6">
      <c r="A9" s="536" t="s">
        <v>23</v>
      </c>
      <c r="B9" s="537"/>
      <c r="C9" s="545" t="s">
        <v>24</v>
      </c>
      <c r="D9" s="546"/>
      <c r="E9" s="546"/>
      <c r="F9" s="544"/>
    </row>
    <row r="10" s="529" customFormat="1" customHeight="1" spans="1:6">
      <c r="A10" s="537" t="s">
        <v>25</v>
      </c>
      <c r="B10" s="547"/>
      <c r="C10" s="548" t="s">
        <v>26</v>
      </c>
      <c r="D10" s="549"/>
      <c r="E10" s="549"/>
      <c r="F10" s="550"/>
    </row>
    <row r="11" s="529" customFormat="1" customHeight="1" spans="1:6">
      <c r="A11" s="536" t="s">
        <v>27</v>
      </c>
      <c r="B11" s="537"/>
      <c r="C11" s="548">
        <v>0.9</v>
      </c>
      <c r="D11" s="549"/>
      <c r="E11" s="549"/>
      <c r="F11" s="550"/>
    </row>
    <row r="12" s="529" customFormat="1" customHeight="1" spans="1:6">
      <c r="A12" s="536" t="s">
        <v>28</v>
      </c>
      <c r="B12" s="537"/>
      <c r="C12" s="545" t="s">
        <v>29</v>
      </c>
      <c r="D12" s="546"/>
      <c r="E12" s="546"/>
      <c r="F12" s="544"/>
    </row>
    <row r="13" s="529" customFormat="1" customHeight="1" spans="1:6">
      <c r="A13" s="551" t="s">
        <v>30</v>
      </c>
      <c r="B13" s="552"/>
      <c r="C13" s="553" t="s">
        <v>31</v>
      </c>
      <c r="D13" s="554" t="s">
        <v>32</v>
      </c>
      <c r="E13" s="554" t="s">
        <v>33</v>
      </c>
      <c r="F13" s="555" t="s">
        <v>34</v>
      </c>
    </row>
    <row r="14" s="529" customFormat="1" customHeight="1" spans="1:6">
      <c r="A14" s="556"/>
      <c r="B14" s="557"/>
      <c r="C14" s="558" t="s">
        <v>35</v>
      </c>
      <c r="D14" s="559" t="s">
        <v>36</v>
      </c>
      <c r="E14" s="559" t="s">
        <v>37</v>
      </c>
      <c r="F14" s="560" t="s">
        <v>38</v>
      </c>
    </row>
    <row r="15" s="529" customFormat="1" customHeight="1" spans="1:6">
      <c r="A15" s="556"/>
      <c r="B15" s="557"/>
      <c r="C15" s="561" t="s">
        <v>39</v>
      </c>
      <c r="D15" s="562" t="s">
        <v>40</v>
      </c>
      <c r="E15" s="563" t="s">
        <v>41</v>
      </c>
      <c r="F15" s="564"/>
    </row>
    <row r="16" s="529" customFormat="1" customHeight="1" spans="1:6">
      <c r="A16" s="551" t="s">
        <v>42</v>
      </c>
      <c r="B16" s="552"/>
      <c r="C16" s="565" t="s">
        <v>43</v>
      </c>
      <c r="D16" s="566" t="s">
        <v>44</v>
      </c>
      <c r="E16" s="566" t="s">
        <v>45</v>
      </c>
      <c r="F16" s="567" t="s">
        <v>46</v>
      </c>
    </row>
    <row r="17" s="529" customFormat="1" customHeight="1" spans="1:6">
      <c r="A17" s="556"/>
      <c r="B17" s="557"/>
      <c r="C17" s="558" t="s">
        <v>47</v>
      </c>
      <c r="D17" s="559" t="s">
        <v>48</v>
      </c>
      <c r="E17" s="559" t="s">
        <v>49</v>
      </c>
      <c r="F17" s="560" t="s">
        <v>50</v>
      </c>
    </row>
    <row r="18" s="529" customFormat="1" customHeight="1" spans="1:6">
      <c r="A18" s="556"/>
      <c r="B18" s="557"/>
      <c r="C18" s="558" t="s">
        <v>51</v>
      </c>
      <c r="D18" s="559" t="s">
        <v>52</v>
      </c>
      <c r="E18" s="568" t="s">
        <v>53</v>
      </c>
      <c r="F18" s="560"/>
    </row>
    <row r="19" s="529" customFormat="1" customHeight="1" spans="1:6">
      <c r="A19" s="569"/>
      <c r="B19" s="570"/>
      <c r="C19" s="561" t="s">
        <v>54</v>
      </c>
      <c r="D19" s="571"/>
      <c r="E19" s="571" t="s">
        <v>55</v>
      </c>
      <c r="F19" s="572"/>
    </row>
    <row r="20" s="529" customFormat="1" ht="36" customHeight="1" spans="1:6">
      <c r="A20" s="573" t="s">
        <v>56</v>
      </c>
      <c r="B20" s="574"/>
      <c r="C20" s="575" t="s">
        <v>57</v>
      </c>
      <c r="D20" s="576"/>
      <c r="E20" s="576" t="s">
        <v>58</v>
      </c>
      <c r="F20" s="577"/>
    </row>
    <row r="21" s="529" customFormat="1" customHeight="1" spans="1:6">
      <c r="A21" s="556" t="s">
        <v>59</v>
      </c>
      <c r="B21" s="557"/>
      <c r="C21" s="565" t="s">
        <v>60</v>
      </c>
      <c r="D21" s="566" t="s">
        <v>61</v>
      </c>
      <c r="E21" s="566" t="s">
        <v>62</v>
      </c>
      <c r="F21" s="567" t="s">
        <v>63</v>
      </c>
    </row>
    <row r="22" s="529" customFormat="1" customHeight="1" spans="1:6">
      <c r="A22" s="569"/>
      <c r="B22" s="570"/>
      <c r="C22" s="578" t="s">
        <v>64</v>
      </c>
      <c r="D22" s="579"/>
      <c r="E22" s="579" t="s">
        <v>65</v>
      </c>
      <c r="F22" s="580"/>
    </row>
    <row r="23" s="529" customFormat="1" customHeight="1" spans="1:6">
      <c r="A23" s="551" t="s">
        <v>66</v>
      </c>
      <c r="B23" s="552"/>
      <c r="C23" s="581" t="s">
        <v>67</v>
      </c>
      <c r="D23" s="566" t="s">
        <v>68</v>
      </c>
      <c r="E23" s="566" t="s">
        <v>69</v>
      </c>
      <c r="F23" s="567" t="s">
        <v>70</v>
      </c>
    </row>
    <row r="24" s="529" customFormat="1" customHeight="1" spans="1:6">
      <c r="A24" s="556"/>
      <c r="B24" s="557"/>
      <c r="C24" s="558" t="s">
        <v>71</v>
      </c>
      <c r="D24" s="559"/>
      <c r="E24" s="559" t="s">
        <v>72</v>
      </c>
      <c r="F24" s="560"/>
    </row>
    <row r="25" s="529" customFormat="1" customHeight="1" spans="1:6">
      <c r="A25" s="569"/>
      <c r="B25" s="570"/>
      <c r="C25" s="561" t="s">
        <v>73</v>
      </c>
      <c r="D25" s="571"/>
      <c r="E25" s="571" t="s">
        <v>74</v>
      </c>
      <c r="F25" s="572"/>
    </row>
    <row r="26" s="529" customFormat="1" customHeight="1" spans="1:6">
      <c r="A26" s="536" t="s">
        <v>75</v>
      </c>
      <c r="B26" s="537"/>
      <c r="C26" s="575" t="s">
        <v>76</v>
      </c>
      <c r="D26" s="576" t="s">
        <v>77</v>
      </c>
      <c r="E26" s="576"/>
      <c r="F26" s="577"/>
    </row>
    <row r="27" s="529" customFormat="1" customHeight="1" spans="1:6">
      <c r="A27" s="536" t="s">
        <v>78</v>
      </c>
      <c r="B27" s="537"/>
      <c r="C27" s="582" t="s">
        <v>79</v>
      </c>
      <c r="D27" s="583"/>
      <c r="E27" s="583"/>
      <c r="F27" s="584"/>
    </row>
    <row r="28" s="529" customFormat="1" customHeight="1" spans="1:6">
      <c r="A28" s="536" t="s">
        <v>80</v>
      </c>
      <c r="B28" s="537"/>
      <c r="C28" s="591" t="s">
        <v>81</v>
      </c>
      <c r="D28" s="583"/>
      <c r="E28" s="583"/>
      <c r="F28" s="584"/>
    </row>
    <row r="29" s="529" customFormat="1" customHeight="1" spans="1:6">
      <c r="A29" s="536" t="s">
        <v>82</v>
      </c>
      <c r="B29" s="537"/>
      <c r="C29" s="575" t="s">
        <v>83</v>
      </c>
      <c r="D29" s="576" t="s">
        <v>84</v>
      </c>
      <c r="E29" s="576" t="s">
        <v>85</v>
      </c>
      <c r="F29" s="577" t="s">
        <v>86</v>
      </c>
    </row>
    <row r="30" s="529" customFormat="1" customHeight="1" spans="1:6">
      <c r="A30" s="536" t="s">
        <v>87</v>
      </c>
      <c r="B30" s="537"/>
      <c r="C30" s="592" t="s">
        <v>81</v>
      </c>
      <c r="D30" s="586"/>
      <c r="E30" s="586"/>
      <c r="F30" s="587"/>
    </row>
    <row r="31" s="1" customFormat="1" customHeight="1" spans="1:18">
      <c r="A31" s="588" t="s">
        <v>88</v>
      </c>
      <c r="B31" s="588"/>
      <c r="C31" s="589"/>
      <c r="D31" s="589"/>
      <c r="E31" s="589"/>
      <c r="F31" s="589"/>
      <c r="I31" s="378"/>
      <c r="J31" s="378"/>
      <c r="K31" s="378"/>
      <c r="L31" s="378"/>
      <c r="M31" s="378"/>
      <c r="N31" s="378"/>
      <c r="O31" s="378"/>
      <c r="P31" s="378"/>
      <c r="Q31" s="378"/>
      <c r="R31" s="378"/>
    </row>
    <row r="33" customHeight="1" spans="3:7">
      <c r="C33" s="590"/>
      <c r="D33" s="590"/>
      <c r="E33" s="590"/>
      <c r="F33" s="590"/>
      <c r="G33" s="2"/>
    </row>
    <row r="34" customHeight="1" spans="3:7">
      <c r="C34" s="590"/>
      <c r="D34" s="590"/>
      <c r="E34" s="590"/>
      <c r="F34" s="590"/>
      <c r="G34" s="2"/>
    </row>
    <row r="35" customHeight="1" spans="3:7">
      <c r="C35" s="590"/>
      <c r="D35" s="590"/>
      <c r="E35" s="590"/>
      <c r="F35" s="590"/>
      <c r="G35" s="2"/>
    </row>
    <row r="36" customHeight="1" spans="3:7">
      <c r="C36" s="590"/>
      <c r="D36" s="590"/>
      <c r="E36" s="590"/>
      <c r="F36" s="590"/>
      <c r="G36" s="2"/>
    </row>
  </sheetData>
  <mergeCells count="41">
    <mergeCell ref="A3:B3"/>
    <mergeCell ref="A4:B4"/>
    <mergeCell ref="A5:B5"/>
    <mergeCell ref="A6:B6"/>
    <mergeCell ref="A7:B7"/>
    <mergeCell ref="A8:B8"/>
    <mergeCell ref="A9:B9"/>
    <mergeCell ref="C9:F9"/>
    <mergeCell ref="A10:B10"/>
    <mergeCell ref="C10:F10"/>
    <mergeCell ref="A11:B11"/>
    <mergeCell ref="C11:F11"/>
    <mergeCell ref="A12:B12"/>
    <mergeCell ref="C12:F12"/>
    <mergeCell ref="E15:F15"/>
    <mergeCell ref="E18:F18"/>
    <mergeCell ref="C19:D19"/>
    <mergeCell ref="E19:F19"/>
    <mergeCell ref="A20:B20"/>
    <mergeCell ref="C20:D20"/>
    <mergeCell ref="E20:F20"/>
    <mergeCell ref="C22:D22"/>
    <mergeCell ref="E22:F22"/>
    <mergeCell ref="C24:D24"/>
    <mergeCell ref="E24:F24"/>
    <mergeCell ref="C25:D25"/>
    <mergeCell ref="E25:F25"/>
    <mergeCell ref="A26:B26"/>
    <mergeCell ref="A27:B27"/>
    <mergeCell ref="C27:F27"/>
    <mergeCell ref="A28:B28"/>
    <mergeCell ref="C28:F28"/>
    <mergeCell ref="A29:B29"/>
    <mergeCell ref="A30:B30"/>
    <mergeCell ref="C30:F30"/>
    <mergeCell ref="A31:F31"/>
    <mergeCell ref="A1:F2"/>
    <mergeCell ref="A23:B25"/>
    <mergeCell ref="A13:B15"/>
    <mergeCell ref="A16:B19"/>
    <mergeCell ref="A21:B22"/>
  </mergeCells>
  <pageMargins left="0.393055555555556" right="0.393055555555556" top="1.41666666666667" bottom="0.708333333333333" header="0.298611111111111" footer="0.298611111111111"/>
  <pageSetup paperSize="9" fitToHeight="0" orientation="portrait" horizontalDpi="600"/>
  <headerFooter>
    <oddHeader>&amp;L&amp;10&amp;B@[质控版本号]&amp;C&amp;18&amp;B
@[检验单位]
原始记录&amp;R&amp;12&amp;B报告编号：@[报告编号]&amp;K00+000
PageNumSet</oddHeader>
    <oddFooter>&amp;L检验：@(image_检验员[KG_100_40])&amp;R审核：@(image_审核人[KG_100_40])</oddFooter>
  </headerFooter>
  <drawing r:id="rId1"/>
  <legacyDrawing r:id="rId2"/>
  <controls>
    <mc:AlternateContent xmlns:mc="http://schemas.openxmlformats.org/markup-compatibility/2006">
      <mc:Choice Requires="x14">
        <control shapeId="12460" r:id="rId3" name="CheckBox1">
          <controlPr defaultSize="0" r:id="rId4">
            <anchor moveWithCells="1">
              <from>
                <xdr:col>2</xdr:col>
                <xdr:colOff>17780</xdr:colOff>
                <xdr:row>12</xdr:row>
                <xdr:rowOff>46990</xdr:rowOff>
              </from>
              <to>
                <xdr:col>2</xdr:col>
                <xdr:colOff>172720</xdr:colOff>
                <xdr:row>12</xdr:row>
                <xdr:rowOff>189865</xdr:rowOff>
              </to>
            </anchor>
          </controlPr>
        </control>
      </mc:Choice>
      <mc:Fallback>
        <control shapeId="12460" r:id="rId3" name="CheckBox1"/>
      </mc:Fallback>
    </mc:AlternateContent>
    <mc:AlternateContent xmlns:mc="http://schemas.openxmlformats.org/markup-compatibility/2006">
      <mc:Choice Requires="x14">
        <control shapeId="12461" r:id="rId5" name="CheckBox2">
          <controlPr defaultSize="0" r:id="rId4">
            <anchor moveWithCells="1">
              <from>
                <xdr:col>3</xdr:col>
                <xdr:colOff>18415</xdr:colOff>
                <xdr:row>12</xdr:row>
                <xdr:rowOff>46355</xdr:rowOff>
              </from>
              <to>
                <xdr:col>3</xdr:col>
                <xdr:colOff>173355</xdr:colOff>
                <xdr:row>12</xdr:row>
                <xdr:rowOff>189230</xdr:rowOff>
              </to>
            </anchor>
          </controlPr>
        </control>
      </mc:Choice>
      <mc:Fallback>
        <control shapeId="12461" r:id="rId5" name="CheckBox2"/>
      </mc:Fallback>
    </mc:AlternateContent>
    <mc:AlternateContent xmlns:mc="http://schemas.openxmlformats.org/markup-compatibility/2006">
      <mc:Choice Requires="x14">
        <control shapeId="12462" r:id="rId6" name="CheckBox3">
          <controlPr defaultSize="0" r:id="rId4">
            <anchor moveWithCells="1">
              <from>
                <xdr:col>4</xdr:col>
                <xdr:colOff>3175</xdr:colOff>
                <xdr:row>12</xdr:row>
                <xdr:rowOff>45720</xdr:rowOff>
              </from>
              <to>
                <xdr:col>4</xdr:col>
                <xdr:colOff>158115</xdr:colOff>
                <xdr:row>12</xdr:row>
                <xdr:rowOff>188595</xdr:rowOff>
              </to>
            </anchor>
          </controlPr>
        </control>
      </mc:Choice>
      <mc:Fallback>
        <control shapeId="12462" r:id="rId6" name="CheckBox3"/>
      </mc:Fallback>
    </mc:AlternateContent>
    <mc:AlternateContent xmlns:mc="http://schemas.openxmlformats.org/markup-compatibility/2006">
      <mc:Choice Requires="x14">
        <control shapeId="12463" r:id="rId7" name="CheckBox4">
          <controlPr defaultSize="0" r:id="rId4">
            <anchor moveWithCells="1">
              <from>
                <xdr:col>5</xdr:col>
                <xdr:colOff>20320</xdr:colOff>
                <xdr:row>12</xdr:row>
                <xdr:rowOff>46990</xdr:rowOff>
              </from>
              <to>
                <xdr:col>5</xdr:col>
                <xdr:colOff>175260</xdr:colOff>
                <xdr:row>12</xdr:row>
                <xdr:rowOff>189865</xdr:rowOff>
              </to>
            </anchor>
          </controlPr>
        </control>
      </mc:Choice>
      <mc:Fallback>
        <control shapeId="12463" r:id="rId7" name="CheckBox4"/>
      </mc:Fallback>
    </mc:AlternateContent>
    <mc:AlternateContent xmlns:mc="http://schemas.openxmlformats.org/markup-compatibility/2006">
      <mc:Choice Requires="x14">
        <control shapeId="12464" r:id="rId8" name="CheckBox5">
          <controlPr defaultSize="0" r:id="rId9">
            <anchor moveWithCells="1">
              <from>
                <xdr:col>2</xdr:col>
                <xdr:colOff>17780</xdr:colOff>
                <xdr:row>13</xdr:row>
                <xdr:rowOff>53340</xdr:rowOff>
              </from>
              <to>
                <xdr:col>2</xdr:col>
                <xdr:colOff>172720</xdr:colOff>
                <xdr:row>13</xdr:row>
                <xdr:rowOff>196215</xdr:rowOff>
              </to>
            </anchor>
          </controlPr>
        </control>
      </mc:Choice>
      <mc:Fallback>
        <control shapeId="12464" r:id="rId8" name="CheckBox5"/>
      </mc:Fallback>
    </mc:AlternateContent>
    <mc:AlternateContent xmlns:mc="http://schemas.openxmlformats.org/markup-compatibility/2006">
      <mc:Choice Requires="x14">
        <control shapeId="12465" r:id="rId10" name="CheckBox6">
          <controlPr defaultSize="0" r:id="rId4">
            <anchor moveWithCells="1">
              <from>
                <xdr:col>3</xdr:col>
                <xdr:colOff>18415</xdr:colOff>
                <xdr:row>13</xdr:row>
                <xdr:rowOff>52705</xdr:rowOff>
              </from>
              <to>
                <xdr:col>3</xdr:col>
                <xdr:colOff>173355</xdr:colOff>
                <xdr:row>13</xdr:row>
                <xdr:rowOff>195580</xdr:rowOff>
              </to>
            </anchor>
          </controlPr>
        </control>
      </mc:Choice>
      <mc:Fallback>
        <control shapeId="12465" r:id="rId10" name="CheckBox6"/>
      </mc:Fallback>
    </mc:AlternateContent>
    <mc:AlternateContent xmlns:mc="http://schemas.openxmlformats.org/markup-compatibility/2006">
      <mc:Choice Requires="x14">
        <control shapeId="12466" r:id="rId11" name="CheckBox7">
          <controlPr defaultSize="0" r:id="rId4">
            <anchor moveWithCells="1">
              <from>
                <xdr:col>4</xdr:col>
                <xdr:colOff>3175</xdr:colOff>
                <xdr:row>13</xdr:row>
                <xdr:rowOff>52070</xdr:rowOff>
              </from>
              <to>
                <xdr:col>4</xdr:col>
                <xdr:colOff>158115</xdr:colOff>
                <xdr:row>13</xdr:row>
                <xdr:rowOff>194945</xdr:rowOff>
              </to>
            </anchor>
          </controlPr>
        </control>
      </mc:Choice>
      <mc:Fallback>
        <control shapeId="12466" r:id="rId11" name="CheckBox7"/>
      </mc:Fallback>
    </mc:AlternateContent>
    <mc:AlternateContent xmlns:mc="http://schemas.openxmlformats.org/markup-compatibility/2006">
      <mc:Choice Requires="x14">
        <control shapeId="12467" r:id="rId12" name="CheckBox8">
          <controlPr defaultSize="0" r:id="rId4">
            <anchor moveWithCells="1">
              <from>
                <xdr:col>5</xdr:col>
                <xdr:colOff>20320</xdr:colOff>
                <xdr:row>13</xdr:row>
                <xdr:rowOff>53340</xdr:rowOff>
              </from>
              <to>
                <xdr:col>5</xdr:col>
                <xdr:colOff>175260</xdr:colOff>
                <xdr:row>13</xdr:row>
                <xdr:rowOff>196215</xdr:rowOff>
              </to>
            </anchor>
          </controlPr>
        </control>
      </mc:Choice>
      <mc:Fallback>
        <control shapeId="12467" r:id="rId12" name="CheckBox8"/>
      </mc:Fallback>
    </mc:AlternateContent>
    <mc:AlternateContent xmlns:mc="http://schemas.openxmlformats.org/markup-compatibility/2006">
      <mc:Choice Requires="x14">
        <control shapeId="12468" r:id="rId13" name="CheckBox9">
          <controlPr defaultSize="0" r:id="rId4">
            <anchor moveWithCells="1">
              <from>
                <xdr:col>2</xdr:col>
                <xdr:colOff>17780</xdr:colOff>
                <xdr:row>14</xdr:row>
                <xdr:rowOff>51435</xdr:rowOff>
              </from>
              <to>
                <xdr:col>2</xdr:col>
                <xdr:colOff>172720</xdr:colOff>
                <xdr:row>14</xdr:row>
                <xdr:rowOff>194310</xdr:rowOff>
              </to>
            </anchor>
          </controlPr>
        </control>
      </mc:Choice>
      <mc:Fallback>
        <control shapeId="12468" r:id="rId13" name="CheckBox9"/>
      </mc:Fallback>
    </mc:AlternateContent>
    <mc:AlternateContent xmlns:mc="http://schemas.openxmlformats.org/markup-compatibility/2006">
      <mc:Choice Requires="x14">
        <control shapeId="12470" r:id="rId14" name="CheckBox11">
          <controlPr defaultSize="0" r:id="rId4">
            <anchor moveWithCells="1">
              <from>
                <xdr:col>4</xdr:col>
                <xdr:colOff>3175</xdr:colOff>
                <xdr:row>14</xdr:row>
                <xdr:rowOff>51435</xdr:rowOff>
              </from>
              <to>
                <xdr:col>4</xdr:col>
                <xdr:colOff>158115</xdr:colOff>
                <xdr:row>14</xdr:row>
                <xdr:rowOff>194310</xdr:rowOff>
              </to>
            </anchor>
          </controlPr>
        </control>
      </mc:Choice>
      <mc:Fallback>
        <control shapeId="12470" r:id="rId14" name="CheckBox11"/>
      </mc:Fallback>
    </mc:AlternateContent>
    <mc:AlternateContent xmlns:mc="http://schemas.openxmlformats.org/markup-compatibility/2006">
      <mc:Choice Requires="x14">
        <control shapeId="12472" r:id="rId15" name="CheckBox10">
          <controlPr defaultSize="0" r:id="rId16">
            <anchor moveWithCells="1">
              <from>
                <xdr:col>2</xdr:col>
                <xdr:colOff>17780</xdr:colOff>
                <xdr:row>15</xdr:row>
                <xdr:rowOff>45720</xdr:rowOff>
              </from>
              <to>
                <xdr:col>2</xdr:col>
                <xdr:colOff>172720</xdr:colOff>
                <xdr:row>15</xdr:row>
                <xdr:rowOff>188595</xdr:rowOff>
              </to>
            </anchor>
          </controlPr>
        </control>
      </mc:Choice>
      <mc:Fallback>
        <control shapeId="12472" r:id="rId15" name="CheckBox10"/>
      </mc:Fallback>
    </mc:AlternateContent>
    <mc:AlternateContent xmlns:mc="http://schemas.openxmlformats.org/markup-compatibility/2006">
      <mc:Choice Requires="x14">
        <control shapeId="12473" r:id="rId17" name="CheckBox12">
          <controlPr defaultSize="0" r:id="rId16">
            <anchor moveWithCells="1">
              <from>
                <xdr:col>3</xdr:col>
                <xdr:colOff>18415</xdr:colOff>
                <xdr:row>15</xdr:row>
                <xdr:rowOff>46355</xdr:rowOff>
              </from>
              <to>
                <xdr:col>3</xdr:col>
                <xdr:colOff>173355</xdr:colOff>
                <xdr:row>15</xdr:row>
                <xdr:rowOff>189230</xdr:rowOff>
              </to>
            </anchor>
          </controlPr>
        </control>
      </mc:Choice>
      <mc:Fallback>
        <control shapeId="12473" r:id="rId17" name="CheckBox12"/>
      </mc:Fallback>
    </mc:AlternateContent>
    <mc:AlternateContent xmlns:mc="http://schemas.openxmlformats.org/markup-compatibility/2006">
      <mc:Choice Requires="x14">
        <control shapeId="12474" r:id="rId18" name="CheckBox13">
          <controlPr defaultSize="0" r:id="rId16">
            <anchor moveWithCells="1">
              <from>
                <xdr:col>4</xdr:col>
                <xdr:colOff>3175</xdr:colOff>
                <xdr:row>15</xdr:row>
                <xdr:rowOff>45720</xdr:rowOff>
              </from>
              <to>
                <xdr:col>4</xdr:col>
                <xdr:colOff>158115</xdr:colOff>
                <xdr:row>15</xdr:row>
                <xdr:rowOff>188595</xdr:rowOff>
              </to>
            </anchor>
          </controlPr>
        </control>
      </mc:Choice>
      <mc:Fallback>
        <control shapeId="12474" r:id="rId18" name="CheckBox13"/>
      </mc:Fallback>
    </mc:AlternateContent>
    <mc:AlternateContent xmlns:mc="http://schemas.openxmlformats.org/markup-compatibility/2006">
      <mc:Choice Requires="x14">
        <control shapeId="12475" r:id="rId19" name="CheckBox14">
          <controlPr defaultSize="0" r:id="rId16">
            <anchor moveWithCells="1">
              <from>
                <xdr:col>5</xdr:col>
                <xdr:colOff>20320</xdr:colOff>
                <xdr:row>15</xdr:row>
                <xdr:rowOff>46355</xdr:rowOff>
              </from>
              <to>
                <xdr:col>5</xdr:col>
                <xdr:colOff>175260</xdr:colOff>
                <xdr:row>15</xdr:row>
                <xdr:rowOff>189230</xdr:rowOff>
              </to>
            </anchor>
          </controlPr>
        </control>
      </mc:Choice>
      <mc:Fallback>
        <control shapeId="12475" r:id="rId19" name="CheckBox14"/>
      </mc:Fallback>
    </mc:AlternateContent>
    <mc:AlternateContent xmlns:mc="http://schemas.openxmlformats.org/markup-compatibility/2006">
      <mc:Choice Requires="x14">
        <control shapeId="12476" r:id="rId20" name="CheckBox15">
          <controlPr defaultSize="0" r:id="rId16">
            <anchor moveWithCells="1">
              <from>
                <xdr:col>2</xdr:col>
                <xdr:colOff>17780</xdr:colOff>
                <xdr:row>16</xdr:row>
                <xdr:rowOff>64135</xdr:rowOff>
              </from>
              <to>
                <xdr:col>2</xdr:col>
                <xdr:colOff>172720</xdr:colOff>
                <xdr:row>16</xdr:row>
                <xdr:rowOff>207010</xdr:rowOff>
              </to>
            </anchor>
          </controlPr>
        </control>
      </mc:Choice>
      <mc:Fallback>
        <control shapeId="12476" r:id="rId20" name="CheckBox15"/>
      </mc:Fallback>
    </mc:AlternateContent>
    <mc:AlternateContent xmlns:mc="http://schemas.openxmlformats.org/markup-compatibility/2006">
      <mc:Choice Requires="x14">
        <control shapeId="12477" r:id="rId21" name="CheckBox16">
          <controlPr defaultSize="0" r:id="rId16">
            <anchor moveWithCells="1">
              <from>
                <xdr:col>3</xdr:col>
                <xdr:colOff>18415</xdr:colOff>
                <xdr:row>16</xdr:row>
                <xdr:rowOff>64135</xdr:rowOff>
              </from>
              <to>
                <xdr:col>3</xdr:col>
                <xdr:colOff>173355</xdr:colOff>
                <xdr:row>16</xdr:row>
                <xdr:rowOff>207010</xdr:rowOff>
              </to>
            </anchor>
          </controlPr>
        </control>
      </mc:Choice>
      <mc:Fallback>
        <control shapeId="12477" r:id="rId21" name="CheckBox16"/>
      </mc:Fallback>
    </mc:AlternateContent>
    <mc:AlternateContent xmlns:mc="http://schemas.openxmlformats.org/markup-compatibility/2006">
      <mc:Choice Requires="x14">
        <control shapeId="12478" r:id="rId22" name="CheckBox17">
          <controlPr defaultSize="0" r:id="rId23">
            <anchor moveWithCells="1">
              <from>
                <xdr:col>4</xdr:col>
                <xdr:colOff>3175</xdr:colOff>
                <xdr:row>16</xdr:row>
                <xdr:rowOff>62865</xdr:rowOff>
              </from>
              <to>
                <xdr:col>4</xdr:col>
                <xdr:colOff>158115</xdr:colOff>
                <xdr:row>16</xdr:row>
                <xdr:rowOff>205740</xdr:rowOff>
              </to>
            </anchor>
          </controlPr>
        </control>
      </mc:Choice>
      <mc:Fallback>
        <control shapeId="12478" r:id="rId22" name="CheckBox17"/>
      </mc:Fallback>
    </mc:AlternateContent>
    <mc:AlternateContent xmlns:mc="http://schemas.openxmlformats.org/markup-compatibility/2006">
      <mc:Choice Requires="x14">
        <control shapeId="12479" r:id="rId24" name="CheckBox18">
          <controlPr defaultSize="0" r:id="rId16">
            <anchor moveWithCells="1">
              <from>
                <xdr:col>5</xdr:col>
                <xdr:colOff>20320</xdr:colOff>
                <xdr:row>16</xdr:row>
                <xdr:rowOff>64770</xdr:rowOff>
              </from>
              <to>
                <xdr:col>5</xdr:col>
                <xdr:colOff>175260</xdr:colOff>
                <xdr:row>16</xdr:row>
                <xdr:rowOff>207645</xdr:rowOff>
              </to>
            </anchor>
          </controlPr>
        </control>
      </mc:Choice>
      <mc:Fallback>
        <control shapeId="12479" r:id="rId24" name="CheckBox18"/>
      </mc:Fallback>
    </mc:AlternateContent>
    <mc:AlternateContent xmlns:mc="http://schemas.openxmlformats.org/markup-compatibility/2006">
      <mc:Choice Requires="x14">
        <control shapeId="12480" r:id="rId25" name="CheckBox19">
          <controlPr defaultSize="0" r:id="rId16">
            <anchor moveWithCells="1">
              <from>
                <xdr:col>2</xdr:col>
                <xdr:colOff>17780</xdr:colOff>
                <xdr:row>17</xdr:row>
                <xdr:rowOff>50165</xdr:rowOff>
              </from>
              <to>
                <xdr:col>2</xdr:col>
                <xdr:colOff>172720</xdr:colOff>
                <xdr:row>17</xdr:row>
                <xdr:rowOff>193040</xdr:rowOff>
              </to>
            </anchor>
          </controlPr>
        </control>
      </mc:Choice>
      <mc:Fallback>
        <control shapeId="12480" r:id="rId25" name="CheckBox19"/>
      </mc:Fallback>
    </mc:AlternateContent>
    <mc:AlternateContent xmlns:mc="http://schemas.openxmlformats.org/markup-compatibility/2006">
      <mc:Choice Requires="x14">
        <control shapeId="12481" r:id="rId26" name="CheckBox20">
          <controlPr defaultSize="0" r:id="rId16">
            <anchor moveWithCells="1">
              <from>
                <xdr:col>3</xdr:col>
                <xdr:colOff>18415</xdr:colOff>
                <xdr:row>17</xdr:row>
                <xdr:rowOff>50165</xdr:rowOff>
              </from>
              <to>
                <xdr:col>3</xdr:col>
                <xdr:colOff>173355</xdr:colOff>
                <xdr:row>17</xdr:row>
                <xdr:rowOff>193040</xdr:rowOff>
              </to>
            </anchor>
          </controlPr>
        </control>
      </mc:Choice>
      <mc:Fallback>
        <control shapeId="12481" r:id="rId26" name="CheckBox20"/>
      </mc:Fallback>
    </mc:AlternateContent>
    <mc:AlternateContent xmlns:mc="http://schemas.openxmlformats.org/markup-compatibility/2006">
      <mc:Choice Requires="x14">
        <control shapeId="12483" r:id="rId27" name="CheckBox22">
          <controlPr defaultSize="0" r:id="rId28">
            <anchor moveWithCells="1">
              <from>
                <xdr:col>4</xdr:col>
                <xdr:colOff>3810</xdr:colOff>
                <xdr:row>17</xdr:row>
                <xdr:rowOff>49530</xdr:rowOff>
              </from>
              <to>
                <xdr:col>4</xdr:col>
                <xdr:colOff>158750</xdr:colOff>
                <xdr:row>17</xdr:row>
                <xdr:rowOff>192405</xdr:rowOff>
              </to>
            </anchor>
          </controlPr>
        </control>
      </mc:Choice>
      <mc:Fallback>
        <control shapeId="12483" r:id="rId27" name="CheckBox22"/>
      </mc:Fallback>
    </mc:AlternateContent>
    <mc:AlternateContent xmlns:mc="http://schemas.openxmlformats.org/markup-compatibility/2006">
      <mc:Choice Requires="x14">
        <control shapeId="12484" r:id="rId29" name="CheckBox23">
          <controlPr defaultSize="0" r:id="rId16">
            <anchor moveWithCells="1">
              <from>
                <xdr:col>2</xdr:col>
                <xdr:colOff>15875</xdr:colOff>
                <xdr:row>18</xdr:row>
                <xdr:rowOff>69850</xdr:rowOff>
              </from>
              <to>
                <xdr:col>2</xdr:col>
                <xdr:colOff>170815</xdr:colOff>
                <xdr:row>18</xdr:row>
                <xdr:rowOff>212725</xdr:rowOff>
              </to>
            </anchor>
          </controlPr>
        </control>
      </mc:Choice>
      <mc:Fallback>
        <control shapeId="12484" r:id="rId29" name="CheckBox23"/>
      </mc:Fallback>
    </mc:AlternateContent>
    <mc:AlternateContent xmlns:mc="http://schemas.openxmlformats.org/markup-compatibility/2006">
      <mc:Choice Requires="x14">
        <control shapeId="12486" r:id="rId30" name="CheckBox25">
          <controlPr defaultSize="0" r:id="rId16">
            <anchor moveWithCells="1">
              <from>
                <xdr:col>4</xdr:col>
                <xdr:colOff>3175</xdr:colOff>
                <xdr:row>18</xdr:row>
                <xdr:rowOff>69215</xdr:rowOff>
              </from>
              <to>
                <xdr:col>4</xdr:col>
                <xdr:colOff>158115</xdr:colOff>
                <xdr:row>18</xdr:row>
                <xdr:rowOff>212090</xdr:rowOff>
              </to>
            </anchor>
          </controlPr>
        </control>
      </mc:Choice>
      <mc:Fallback>
        <control shapeId="12486" r:id="rId30" name="CheckBox25"/>
      </mc:Fallback>
    </mc:AlternateContent>
    <mc:AlternateContent xmlns:mc="http://schemas.openxmlformats.org/markup-compatibility/2006">
      <mc:Choice Requires="x14">
        <control shapeId="12488" r:id="rId31" name="CheckBox27">
          <controlPr defaultSize="0" r:id="rId23">
            <anchor moveWithCells="1">
              <from>
                <xdr:col>2</xdr:col>
                <xdr:colOff>19685</xdr:colOff>
                <xdr:row>19</xdr:row>
                <xdr:rowOff>175260</xdr:rowOff>
              </from>
              <to>
                <xdr:col>2</xdr:col>
                <xdr:colOff>174625</xdr:colOff>
                <xdr:row>19</xdr:row>
                <xdr:rowOff>318135</xdr:rowOff>
              </to>
            </anchor>
          </controlPr>
        </control>
      </mc:Choice>
      <mc:Fallback>
        <control shapeId="12488" r:id="rId31" name="CheckBox27"/>
      </mc:Fallback>
    </mc:AlternateContent>
    <mc:AlternateContent xmlns:mc="http://schemas.openxmlformats.org/markup-compatibility/2006">
      <mc:Choice Requires="x14">
        <control shapeId="12490" r:id="rId32" name="CheckBox29">
          <controlPr defaultSize="0" r:id="rId16">
            <anchor moveWithCells="1">
              <from>
                <xdr:col>4</xdr:col>
                <xdr:colOff>3810</xdr:colOff>
                <xdr:row>19</xdr:row>
                <xdr:rowOff>175260</xdr:rowOff>
              </from>
              <to>
                <xdr:col>4</xdr:col>
                <xdr:colOff>158750</xdr:colOff>
                <xdr:row>19</xdr:row>
                <xdr:rowOff>318135</xdr:rowOff>
              </to>
            </anchor>
          </controlPr>
        </control>
      </mc:Choice>
      <mc:Fallback>
        <control shapeId="12490" r:id="rId32" name="CheckBox29"/>
      </mc:Fallback>
    </mc:AlternateContent>
    <mc:AlternateContent xmlns:mc="http://schemas.openxmlformats.org/markup-compatibility/2006">
      <mc:Choice Requires="x14">
        <control shapeId="12492" r:id="rId33" name="CheckBox31">
          <controlPr defaultSize="0" r:id="rId16">
            <anchor moveWithCells="1">
              <from>
                <xdr:col>2</xdr:col>
                <xdr:colOff>17780</xdr:colOff>
                <xdr:row>20</xdr:row>
                <xdr:rowOff>50165</xdr:rowOff>
              </from>
              <to>
                <xdr:col>2</xdr:col>
                <xdr:colOff>172720</xdr:colOff>
                <xdr:row>20</xdr:row>
                <xdr:rowOff>193040</xdr:rowOff>
              </to>
            </anchor>
          </controlPr>
        </control>
      </mc:Choice>
      <mc:Fallback>
        <control shapeId="12492" r:id="rId33" name="CheckBox31"/>
      </mc:Fallback>
    </mc:AlternateContent>
    <mc:AlternateContent xmlns:mc="http://schemas.openxmlformats.org/markup-compatibility/2006">
      <mc:Choice Requires="x14">
        <control shapeId="12493" r:id="rId34" name="CheckBox32">
          <controlPr defaultSize="0" r:id="rId16">
            <anchor moveWithCells="1">
              <from>
                <xdr:col>3</xdr:col>
                <xdr:colOff>18415</xdr:colOff>
                <xdr:row>20</xdr:row>
                <xdr:rowOff>50165</xdr:rowOff>
              </from>
              <to>
                <xdr:col>3</xdr:col>
                <xdr:colOff>173355</xdr:colOff>
                <xdr:row>20</xdr:row>
                <xdr:rowOff>193040</xdr:rowOff>
              </to>
            </anchor>
          </controlPr>
        </control>
      </mc:Choice>
      <mc:Fallback>
        <control shapeId="12493" r:id="rId34" name="CheckBox32"/>
      </mc:Fallback>
    </mc:AlternateContent>
    <mc:AlternateContent xmlns:mc="http://schemas.openxmlformats.org/markup-compatibility/2006">
      <mc:Choice Requires="x14">
        <control shapeId="12494" r:id="rId35" name="CheckBox33">
          <controlPr defaultSize="0" r:id="rId16">
            <anchor moveWithCells="1">
              <from>
                <xdr:col>4</xdr:col>
                <xdr:colOff>3175</xdr:colOff>
                <xdr:row>20</xdr:row>
                <xdr:rowOff>50165</xdr:rowOff>
              </from>
              <to>
                <xdr:col>4</xdr:col>
                <xdr:colOff>158115</xdr:colOff>
                <xdr:row>20</xdr:row>
                <xdr:rowOff>193040</xdr:rowOff>
              </to>
            </anchor>
          </controlPr>
        </control>
      </mc:Choice>
      <mc:Fallback>
        <control shapeId="12494" r:id="rId35" name="CheckBox33"/>
      </mc:Fallback>
    </mc:AlternateContent>
    <mc:AlternateContent xmlns:mc="http://schemas.openxmlformats.org/markup-compatibility/2006">
      <mc:Choice Requires="x14">
        <control shapeId="12495" r:id="rId36" name="CheckBox34">
          <controlPr defaultSize="0" r:id="rId28">
            <anchor moveWithCells="1">
              <from>
                <xdr:col>5</xdr:col>
                <xdr:colOff>20955</xdr:colOff>
                <xdr:row>20</xdr:row>
                <xdr:rowOff>50165</xdr:rowOff>
              </from>
              <to>
                <xdr:col>5</xdr:col>
                <xdr:colOff>175895</xdr:colOff>
                <xdr:row>20</xdr:row>
                <xdr:rowOff>193040</xdr:rowOff>
              </to>
            </anchor>
          </controlPr>
        </control>
      </mc:Choice>
      <mc:Fallback>
        <control shapeId="12495" r:id="rId36" name="CheckBox34"/>
      </mc:Fallback>
    </mc:AlternateContent>
    <mc:AlternateContent xmlns:mc="http://schemas.openxmlformats.org/markup-compatibility/2006">
      <mc:Choice Requires="x14">
        <control shapeId="12496" r:id="rId37" name="CheckBox35">
          <controlPr defaultSize="0" r:id="rId16">
            <anchor moveWithCells="1">
              <from>
                <xdr:col>2</xdr:col>
                <xdr:colOff>17780</xdr:colOff>
                <xdr:row>21</xdr:row>
                <xdr:rowOff>50165</xdr:rowOff>
              </from>
              <to>
                <xdr:col>2</xdr:col>
                <xdr:colOff>172720</xdr:colOff>
                <xdr:row>21</xdr:row>
                <xdr:rowOff>193040</xdr:rowOff>
              </to>
            </anchor>
          </controlPr>
        </control>
      </mc:Choice>
      <mc:Fallback>
        <control shapeId="12496" r:id="rId37" name="CheckBox35"/>
      </mc:Fallback>
    </mc:AlternateContent>
    <mc:AlternateContent xmlns:mc="http://schemas.openxmlformats.org/markup-compatibility/2006">
      <mc:Choice Requires="x14">
        <control shapeId="12498" r:id="rId38" name="CheckBox37">
          <controlPr defaultSize="0" r:id="rId16">
            <anchor moveWithCells="1">
              <from>
                <xdr:col>4</xdr:col>
                <xdr:colOff>3175</xdr:colOff>
                <xdr:row>21</xdr:row>
                <xdr:rowOff>50165</xdr:rowOff>
              </from>
              <to>
                <xdr:col>4</xdr:col>
                <xdr:colOff>158115</xdr:colOff>
                <xdr:row>21</xdr:row>
                <xdr:rowOff>193040</xdr:rowOff>
              </to>
            </anchor>
          </controlPr>
        </control>
      </mc:Choice>
      <mc:Fallback>
        <control shapeId="12498" r:id="rId38" name="CheckBox37"/>
      </mc:Fallback>
    </mc:AlternateContent>
    <mc:AlternateContent xmlns:mc="http://schemas.openxmlformats.org/markup-compatibility/2006">
      <mc:Choice Requires="x14">
        <control shapeId="12500" r:id="rId39" name="CheckBox39">
          <controlPr defaultSize="0" r:id="rId16">
            <anchor moveWithCells="1">
              <from>
                <xdr:col>2</xdr:col>
                <xdr:colOff>17780</xdr:colOff>
                <xdr:row>22</xdr:row>
                <xdr:rowOff>55880</xdr:rowOff>
              </from>
              <to>
                <xdr:col>2</xdr:col>
                <xdr:colOff>172720</xdr:colOff>
                <xdr:row>22</xdr:row>
                <xdr:rowOff>198755</xdr:rowOff>
              </to>
            </anchor>
          </controlPr>
        </control>
      </mc:Choice>
      <mc:Fallback>
        <control shapeId="12500" r:id="rId39" name="CheckBox39"/>
      </mc:Fallback>
    </mc:AlternateContent>
    <mc:AlternateContent xmlns:mc="http://schemas.openxmlformats.org/markup-compatibility/2006">
      <mc:Choice Requires="x14">
        <control shapeId="12501" r:id="rId40" name="CheckBox40">
          <controlPr defaultSize="0" r:id="rId16">
            <anchor moveWithCells="1">
              <from>
                <xdr:col>3</xdr:col>
                <xdr:colOff>22225</xdr:colOff>
                <xdr:row>22</xdr:row>
                <xdr:rowOff>55880</xdr:rowOff>
              </from>
              <to>
                <xdr:col>3</xdr:col>
                <xdr:colOff>177165</xdr:colOff>
                <xdr:row>22</xdr:row>
                <xdr:rowOff>198755</xdr:rowOff>
              </to>
            </anchor>
          </controlPr>
        </control>
      </mc:Choice>
      <mc:Fallback>
        <control shapeId="12501" r:id="rId40" name="CheckBox40"/>
      </mc:Fallback>
    </mc:AlternateContent>
    <mc:AlternateContent xmlns:mc="http://schemas.openxmlformats.org/markup-compatibility/2006">
      <mc:Choice Requires="x14">
        <control shapeId="12502" r:id="rId41" name="CheckBox41">
          <controlPr defaultSize="0" r:id="rId28">
            <anchor moveWithCells="1">
              <from>
                <xdr:col>4</xdr:col>
                <xdr:colOff>3175</xdr:colOff>
                <xdr:row>22</xdr:row>
                <xdr:rowOff>54610</xdr:rowOff>
              </from>
              <to>
                <xdr:col>4</xdr:col>
                <xdr:colOff>158115</xdr:colOff>
                <xdr:row>22</xdr:row>
                <xdr:rowOff>197485</xdr:rowOff>
              </to>
            </anchor>
          </controlPr>
        </control>
      </mc:Choice>
      <mc:Fallback>
        <control shapeId="12502" r:id="rId41" name="CheckBox41"/>
      </mc:Fallback>
    </mc:AlternateContent>
    <mc:AlternateContent xmlns:mc="http://schemas.openxmlformats.org/markup-compatibility/2006">
      <mc:Choice Requires="x14">
        <control shapeId="12503" r:id="rId42" name="CheckBox42">
          <controlPr defaultSize="0" r:id="rId16">
            <anchor moveWithCells="1">
              <from>
                <xdr:col>5</xdr:col>
                <xdr:colOff>17145</xdr:colOff>
                <xdr:row>22</xdr:row>
                <xdr:rowOff>55880</xdr:rowOff>
              </from>
              <to>
                <xdr:col>5</xdr:col>
                <xdr:colOff>172720</xdr:colOff>
                <xdr:row>22</xdr:row>
                <xdr:rowOff>198755</xdr:rowOff>
              </to>
            </anchor>
          </controlPr>
        </control>
      </mc:Choice>
      <mc:Fallback>
        <control shapeId="12503" r:id="rId42" name="CheckBox42"/>
      </mc:Fallback>
    </mc:AlternateContent>
    <mc:AlternateContent xmlns:mc="http://schemas.openxmlformats.org/markup-compatibility/2006">
      <mc:Choice Requires="x14">
        <control shapeId="12504" r:id="rId43" name="CheckBox43">
          <controlPr defaultSize="0" r:id="rId16">
            <anchor moveWithCells="1">
              <from>
                <xdr:col>2</xdr:col>
                <xdr:colOff>17780</xdr:colOff>
                <xdr:row>23</xdr:row>
                <xdr:rowOff>49530</xdr:rowOff>
              </from>
              <to>
                <xdr:col>2</xdr:col>
                <xdr:colOff>172720</xdr:colOff>
                <xdr:row>23</xdr:row>
                <xdr:rowOff>192405</xdr:rowOff>
              </to>
            </anchor>
          </controlPr>
        </control>
      </mc:Choice>
      <mc:Fallback>
        <control shapeId="12504" r:id="rId43" name="CheckBox43"/>
      </mc:Fallback>
    </mc:AlternateContent>
    <mc:AlternateContent xmlns:mc="http://schemas.openxmlformats.org/markup-compatibility/2006">
      <mc:Choice Requires="x14">
        <control shapeId="12506" r:id="rId44" name="CheckBox45">
          <controlPr defaultSize="0" r:id="rId16">
            <anchor moveWithCells="1">
              <from>
                <xdr:col>4</xdr:col>
                <xdr:colOff>3175</xdr:colOff>
                <xdr:row>23</xdr:row>
                <xdr:rowOff>48260</xdr:rowOff>
              </from>
              <to>
                <xdr:col>4</xdr:col>
                <xdr:colOff>158115</xdr:colOff>
                <xdr:row>23</xdr:row>
                <xdr:rowOff>191135</xdr:rowOff>
              </to>
            </anchor>
          </controlPr>
        </control>
      </mc:Choice>
      <mc:Fallback>
        <control shapeId="12506" r:id="rId44" name="CheckBox45"/>
      </mc:Fallback>
    </mc:AlternateContent>
    <mc:AlternateContent xmlns:mc="http://schemas.openxmlformats.org/markup-compatibility/2006">
      <mc:Choice Requires="x14">
        <control shapeId="12508" r:id="rId45" name="CheckBox47">
          <controlPr defaultSize="0" r:id="rId16">
            <anchor moveWithCells="1">
              <from>
                <xdr:col>2</xdr:col>
                <xdr:colOff>17780</xdr:colOff>
                <xdr:row>24</xdr:row>
                <xdr:rowOff>43180</xdr:rowOff>
              </from>
              <to>
                <xdr:col>2</xdr:col>
                <xdr:colOff>172720</xdr:colOff>
                <xdr:row>24</xdr:row>
                <xdr:rowOff>186055</xdr:rowOff>
              </to>
            </anchor>
          </controlPr>
        </control>
      </mc:Choice>
      <mc:Fallback>
        <control shapeId="12508" r:id="rId45" name="CheckBox47"/>
      </mc:Fallback>
    </mc:AlternateContent>
    <mc:AlternateContent xmlns:mc="http://schemas.openxmlformats.org/markup-compatibility/2006">
      <mc:Choice Requires="x14">
        <control shapeId="12510" r:id="rId46" name="CheckBox49">
          <controlPr defaultSize="0" r:id="rId16">
            <anchor moveWithCells="1">
              <from>
                <xdr:col>4</xdr:col>
                <xdr:colOff>3175</xdr:colOff>
                <xdr:row>24</xdr:row>
                <xdr:rowOff>43180</xdr:rowOff>
              </from>
              <to>
                <xdr:col>4</xdr:col>
                <xdr:colOff>158115</xdr:colOff>
                <xdr:row>24</xdr:row>
                <xdr:rowOff>186055</xdr:rowOff>
              </to>
            </anchor>
          </controlPr>
        </control>
      </mc:Choice>
      <mc:Fallback>
        <control shapeId="12510" r:id="rId46" name="CheckBox49"/>
      </mc:Fallback>
    </mc:AlternateContent>
    <mc:AlternateContent xmlns:mc="http://schemas.openxmlformats.org/markup-compatibility/2006">
      <mc:Choice Requires="x14">
        <control shapeId="12512" r:id="rId47" name="CheckBox24">
          <controlPr defaultSize="0" r:id="rId28">
            <anchor moveWithCells="1">
              <from>
                <xdr:col>2</xdr:col>
                <xdr:colOff>17780</xdr:colOff>
                <xdr:row>28</xdr:row>
                <xdr:rowOff>48895</xdr:rowOff>
              </from>
              <to>
                <xdr:col>2</xdr:col>
                <xdr:colOff>172720</xdr:colOff>
                <xdr:row>28</xdr:row>
                <xdr:rowOff>191770</xdr:rowOff>
              </to>
            </anchor>
          </controlPr>
        </control>
      </mc:Choice>
      <mc:Fallback>
        <control shapeId="12512" r:id="rId47" name="CheckBox24"/>
      </mc:Fallback>
    </mc:AlternateContent>
    <mc:AlternateContent xmlns:mc="http://schemas.openxmlformats.org/markup-compatibility/2006">
      <mc:Choice Requires="x14">
        <control shapeId="12513" r:id="rId48" name="CheckBox26">
          <controlPr defaultSize="0" r:id="rId16">
            <anchor moveWithCells="1">
              <from>
                <xdr:col>3</xdr:col>
                <xdr:colOff>22860</xdr:colOff>
                <xdr:row>28</xdr:row>
                <xdr:rowOff>48895</xdr:rowOff>
              </from>
              <to>
                <xdr:col>3</xdr:col>
                <xdr:colOff>177800</xdr:colOff>
                <xdr:row>28</xdr:row>
                <xdr:rowOff>191770</xdr:rowOff>
              </to>
            </anchor>
          </controlPr>
        </control>
      </mc:Choice>
      <mc:Fallback>
        <control shapeId="12513" r:id="rId48" name="CheckBox26"/>
      </mc:Fallback>
    </mc:AlternateContent>
    <mc:AlternateContent xmlns:mc="http://schemas.openxmlformats.org/markup-compatibility/2006">
      <mc:Choice Requires="x14">
        <control shapeId="12514" r:id="rId49" name="CheckBox28">
          <controlPr defaultSize="0" r:id="rId16">
            <anchor moveWithCells="1">
              <from>
                <xdr:col>4</xdr:col>
                <xdr:colOff>3810</xdr:colOff>
                <xdr:row>28</xdr:row>
                <xdr:rowOff>48260</xdr:rowOff>
              </from>
              <to>
                <xdr:col>4</xdr:col>
                <xdr:colOff>159385</xdr:colOff>
                <xdr:row>28</xdr:row>
                <xdr:rowOff>191135</xdr:rowOff>
              </to>
            </anchor>
          </controlPr>
        </control>
      </mc:Choice>
      <mc:Fallback>
        <control shapeId="12514" r:id="rId49" name="CheckBox28"/>
      </mc:Fallback>
    </mc:AlternateContent>
    <mc:AlternateContent xmlns:mc="http://schemas.openxmlformats.org/markup-compatibility/2006">
      <mc:Choice Requires="x14">
        <control shapeId="12515" r:id="rId50" name="CheckBox30">
          <controlPr defaultSize="0" r:id="rId16">
            <anchor moveWithCells="1">
              <from>
                <xdr:col>5</xdr:col>
                <xdr:colOff>14605</xdr:colOff>
                <xdr:row>28</xdr:row>
                <xdr:rowOff>48895</xdr:rowOff>
              </from>
              <to>
                <xdr:col>5</xdr:col>
                <xdr:colOff>169545</xdr:colOff>
                <xdr:row>28</xdr:row>
                <xdr:rowOff>191770</xdr:rowOff>
              </to>
            </anchor>
          </controlPr>
        </control>
      </mc:Choice>
      <mc:Fallback>
        <control shapeId="12515" r:id="rId50" name="CheckBox30"/>
      </mc:Fallback>
    </mc:AlternateContent>
    <mc:AlternateContent xmlns:mc="http://schemas.openxmlformats.org/markup-compatibility/2006">
      <mc:Choice Requires="x14">
        <control shapeId="12516" r:id="rId51" name="CheckBox36">
          <controlPr defaultSize="0" r:id="rId52">
            <anchor moveWithCells="1">
              <from>
                <xdr:col>2</xdr:col>
                <xdr:colOff>9525</xdr:colOff>
                <xdr:row>6</xdr:row>
                <xdr:rowOff>54610</xdr:rowOff>
              </from>
              <to>
                <xdr:col>2</xdr:col>
                <xdr:colOff>164465</xdr:colOff>
                <xdr:row>6</xdr:row>
                <xdr:rowOff>197485</xdr:rowOff>
              </to>
            </anchor>
          </controlPr>
        </control>
      </mc:Choice>
      <mc:Fallback>
        <control shapeId="12516" r:id="rId51" name="CheckBox36"/>
      </mc:Fallback>
    </mc:AlternateContent>
    <mc:AlternateContent xmlns:mc="http://schemas.openxmlformats.org/markup-compatibility/2006">
      <mc:Choice Requires="x14">
        <control shapeId="12517" r:id="rId53" name="CheckBox38">
          <controlPr defaultSize="0" r:id="rId4">
            <anchor moveWithCells="1">
              <from>
                <xdr:col>3</xdr:col>
                <xdr:colOff>18415</xdr:colOff>
                <xdr:row>6</xdr:row>
                <xdr:rowOff>54610</xdr:rowOff>
              </from>
              <to>
                <xdr:col>3</xdr:col>
                <xdr:colOff>173355</xdr:colOff>
                <xdr:row>6</xdr:row>
                <xdr:rowOff>197485</xdr:rowOff>
              </to>
            </anchor>
          </controlPr>
        </control>
      </mc:Choice>
      <mc:Fallback>
        <control shapeId="12517" r:id="rId53" name="CheckBox38"/>
      </mc:Fallback>
    </mc:AlternateContent>
    <mc:AlternateContent xmlns:mc="http://schemas.openxmlformats.org/markup-compatibility/2006">
      <mc:Choice Requires="x14">
        <control shapeId="12518" r:id="rId54" name="CheckBox46">
          <controlPr defaultSize="0" r:id="rId4">
            <anchor moveWithCells="1">
              <from>
                <xdr:col>4</xdr:col>
                <xdr:colOff>3175</xdr:colOff>
                <xdr:row>6</xdr:row>
                <xdr:rowOff>54610</xdr:rowOff>
              </from>
              <to>
                <xdr:col>4</xdr:col>
                <xdr:colOff>158115</xdr:colOff>
                <xdr:row>6</xdr:row>
                <xdr:rowOff>197485</xdr:rowOff>
              </to>
            </anchor>
          </controlPr>
        </control>
      </mc:Choice>
      <mc:Fallback>
        <control shapeId="12518" r:id="rId54" name="CheckBox46"/>
      </mc:Fallback>
    </mc:AlternateContent>
    <mc:AlternateContent xmlns:mc="http://schemas.openxmlformats.org/markup-compatibility/2006">
      <mc:Choice Requires="x14">
        <control shapeId="12519" r:id="rId55" name="CheckBox48">
          <controlPr defaultSize="0" r:id="rId4">
            <anchor moveWithCells="1">
              <from>
                <xdr:col>5</xdr:col>
                <xdr:colOff>12065</xdr:colOff>
                <xdr:row>6</xdr:row>
                <xdr:rowOff>54610</xdr:rowOff>
              </from>
              <to>
                <xdr:col>5</xdr:col>
                <xdr:colOff>167005</xdr:colOff>
                <xdr:row>6</xdr:row>
                <xdr:rowOff>197485</xdr:rowOff>
              </to>
            </anchor>
          </controlPr>
        </control>
      </mc:Choice>
      <mc:Fallback>
        <control shapeId="12519" r:id="rId55" name="CheckBox48"/>
      </mc:Fallback>
    </mc:AlternateContent>
    <mc:AlternateContent xmlns:mc="http://schemas.openxmlformats.org/markup-compatibility/2006">
      <mc:Choice Requires="x14">
        <control shapeId="12520" r:id="rId56" name="CheckBox50">
          <controlPr defaultSize="0" r:id="rId4">
            <anchor moveWithCells="1">
              <from>
                <xdr:col>2</xdr:col>
                <xdr:colOff>15875</xdr:colOff>
                <xdr:row>5</xdr:row>
                <xdr:rowOff>46990</xdr:rowOff>
              </from>
              <to>
                <xdr:col>2</xdr:col>
                <xdr:colOff>170815</xdr:colOff>
                <xdr:row>5</xdr:row>
                <xdr:rowOff>189865</xdr:rowOff>
              </to>
            </anchor>
          </controlPr>
        </control>
      </mc:Choice>
      <mc:Fallback>
        <control shapeId="12520" r:id="rId56" name="CheckBox50"/>
      </mc:Fallback>
    </mc:AlternateContent>
    <mc:AlternateContent xmlns:mc="http://schemas.openxmlformats.org/markup-compatibility/2006">
      <mc:Choice Requires="x14">
        <control shapeId="12521" r:id="rId57" name="CheckBox51">
          <controlPr defaultSize="0" r:id="rId52">
            <anchor moveWithCells="1">
              <from>
                <xdr:col>3</xdr:col>
                <xdr:colOff>18415</xdr:colOff>
                <xdr:row>5</xdr:row>
                <xdr:rowOff>46990</xdr:rowOff>
              </from>
              <to>
                <xdr:col>3</xdr:col>
                <xdr:colOff>173355</xdr:colOff>
                <xdr:row>5</xdr:row>
                <xdr:rowOff>189865</xdr:rowOff>
              </to>
            </anchor>
          </controlPr>
        </control>
      </mc:Choice>
      <mc:Fallback>
        <control shapeId="12521" r:id="rId57" name="CheckBox51"/>
      </mc:Fallback>
    </mc:AlternateContent>
    <mc:AlternateContent xmlns:mc="http://schemas.openxmlformats.org/markup-compatibility/2006">
      <mc:Choice Requires="x14">
        <control shapeId="12522" r:id="rId58" name="CheckBox52">
          <controlPr defaultSize="0" r:id="rId59">
            <anchor moveWithCells="1">
              <from>
                <xdr:col>4</xdr:col>
                <xdr:colOff>3175</xdr:colOff>
                <xdr:row>5</xdr:row>
                <xdr:rowOff>46990</xdr:rowOff>
              </from>
              <to>
                <xdr:col>4</xdr:col>
                <xdr:colOff>158115</xdr:colOff>
                <xdr:row>5</xdr:row>
                <xdr:rowOff>189865</xdr:rowOff>
              </to>
            </anchor>
          </controlPr>
        </control>
      </mc:Choice>
      <mc:Fallback>
        <control shapeId="12522" r:id="rId58" name="CheckBox52"/>
      </mc:Fallback>
    </mc:AlternateContent>
    <mc:AlternateContent xmlns:mc="http://schemas.openxmlformats.org/markup-compatibility/2006">
      <mc:Choice Requires="x14">
        <control shapeId="12523" r:id="rId60" name="CheckBox53">
          <controlPr defaultSize="0" r:id="rId4">
            <anchor moveWithCells="1">
              <from>
                <xdr:col>5</xdr:col>
                <xdr:colOff>18415</xdr:colOff>
                <xdr:row>5</xdr:row>
                <xdr:rowOff>46990</xdr:rowOff>
              </from>
              <to>
                <xdr:col>5</xdr:col>
                <xdr:colOff>173355</xdr:colOff>
                <xdr:row>5</xdr:row>
                <xdr:rowOff>189865</xdr:rowOff>
              </to>
            </anchor>
          </controlPr>
        </control>
      </mc:Choice>
      <mc:Fallback>
        <control shapeId="12523" r:id="rId60" name="CheckBox53"/>
      </mc:Fallback>
    </mc:AlternateContent>
    <mc:AlternateContent xmlns:mc="http://schemas.openxmlformats.org/markup-compatibility/2006">
      <mc:Choice Requires="x14">
        <control shapeId="12524" r:id="rId61" name="CheckBox54">
          <controlPr defaultSize="0" r:id="rId52">
            <anchor moveWithCells="1">
              <from>
                <xdr:col>2</xdr:col>
                <xdr:colOff>22225</xdr:colOff>
                <xdr:row>2</xdr:row>
                <xdr:rowOff>53340</xdr:rowOff>
              </from>
              <to>
                <xdr:col>2</xdr:col>
                <xdr:colOff>177165</xdr:colOff>
                <xdr:row>2</xdr:row>
                <xdr:rowOff>196215</xdr:rowOff>
              </to>
            </anchor>
          </controlPr>
        </control>
      </mc:Choice>
      <mc:Fallback>
        <control shapeId="12524" r:id="rId61" name="CheckBox54"/>
      </mc:Fallback>
    </mc:AlternateContent>
    <mc:AlternateContent xmlns:mc="http://schemas.openxmlformats.org/markup-compatibility/2006">
      <mc:Choice Requires="x14">
        <control shapeId="12525" r:id="rId62" name="CheckBox55">
          <controlPr defaultSize="0" r:id="rId4">
            <anchor moveWithCells="1">
              <from>
                <xdr:col>3</xdr:col>
                <xdr:colOff>18415</xdr:colOff>
                <xdr:row>2</xdr:row>
                <xdr:rowOff>52070</xdr:rowOff>
              </from>
              <to>
                <xdr:col>3</xdr:col>
                <xdr:colOff>173355</xdr:colOff>
                <xdr:row>2</xdr:row>
                <xdr:rowOff>194945</xdr:rowOff>
              </to>
            </anchor>
          </controlPr>
        </control>
      </mc:Choice>
      <mc:Fallback>
        <control shapeId="12525" r:id="rId62" name="CheckBox55"/>
      </mc:Fallback>
    </mc:AlternateContent>
    <mc:AlternateContent xmlns:mc="http://schemas.openxmlformats.org/markup-compatibility/2006">
      <mc:Choice Requires="x14">
        <control shapeId="12526" r:id="rId63" name="CheckBox56">
          <controlPr defaultSize="0" r:id="rId4">
            <anchor moveWithCells="1">
              <from>
                <xdr:col>4</xdr:col>
                <xdr:colOff>3175</xdr:colOff>
                <xdr:row>2</xdr:row>
                <xdr:rowOff>52070</xdr:rowOff>
              </from>
              <to>
                <xdr:col>4</xdr:col>
                <xdr:colOff>158115</xdr:colOff>
                <xdr:row>2</xdr:row>
                <xdr:rowOff>194945</xdr:rowOff>
              </to>
            </anchor>
          </controlPr>
        </control>
      </mc:Choice>
      <mc:Fallback>
        <control shapeId="12526" r:id="rId63" name="CheckBox56"/>
      </mc:Fallback>
    </mc:AlternateContent>
    <mc:AlternateContent xmlns:mc="http://schemas.openxmlformats.org/markup-compatibility/2006">
      <mc:Choice Requires="x14">
        <control shapeId="12528" r:id="rId64" name="CheckBox58">
          <controlPr defaultSize="0" r:id="rId52">
            <anchor moveWithCells="1">
              <from>
                <xdr:col>2</xdr:col>
                <xdr:colOff>15240</xdr:colOff>
                <xdr:row>3</xdr:row>
                <xdr:rowOff>177800</xdr:rowOff>
              </from>
              <to>
                <xdr:col>2</xdr:col>
                <xdr:colOff>170180</xdr:colOff>
                <xdr:row>3</xdr:row>
                <xdr:rowOff>320675</xdr:rowOff>
              </to>
            </anchor>
          </controlPr>
        </control>
      </mc:Choice>
      <mc:Fallback>
        <control shapeId="12528" r:id="rId64" name="CheckBox58"/>
      </mc:Fallback>
    </mc:AlternateContent>
    <mc:AlternateContent xmlns:mc="http://schemas.openxmlformats.org/markup-compatibility/2006">
      <mc:Choice Requires="x14">
        <control shapeId="12529" r:id="rId65" name="CheckBox59">
          <controlPr defaultSize="0" r:id="rId4">
            <anchor moveWithCells="1">
              <from>
                <xdr:col>3</xdr:col>
                <xdr:colOff>18415</xdr:colOff>
                <xdr:row>3</xdr:row>
                <xdr:rowOff>177800</xdr:rowOff>
              </from>
              <to>
                <xdr:col>3</xdr:col>
                <xdr:colOff>173355</xdr:colOff>
                <xdr:row>3</xdr:row>
                <xdr:rowOff>320675</xdr:rowOff>
              </to>
            </anchor>
          </controlPr>
        </control>
      </mc:Choice>
      <mc:Fallback>
        <control shapeId="12529" r:id="rId65" name="CheckBox59"/>
      </mc:Fallback>
    </mc:AlternateContent>
    <mc:AlternateContent xmlns:mc="http://schemas.openxmlformats.org/markup-compatibility/2006">
      <mc:Choice Requires="x14">
        <control shapeId="12532" r:id="rId66" name="CheckBox62">
          <controlPr defaultSize="0" r:id="rId9">
            <anchor moveWithCells="1">
              <from>
                <xdr:col>2</xdr:col>
                <xdr:colOff>1270</xdr:colOff>
                <xdr:row>4</xdr:row>
                <xdr:rowOff>155575</xdr:rowOff>
              </from>
              <to>
                <xdr:col>2</xdr:col>
                <xdr:colOff>156210</xdr:colOff>
                <xdr:row>4</xdr:row>
                <xdr:rowOff>298450</xdr:rowOff>
              </to>
            </anchor>
          </controlPr>
        </control>
      </mc:Choice>
      <mc:Fallback>
        <control shapeId="12532" r:id="rId66" name="CheckBox62"/>
      </mc:Fallback>
    </mc:AlternateContent>
    <mc:AlternateContent xmlns:mc="http://schemas.openxmlformats.org/markup-compatibility/2006">
      <mc:Choice Requires="x14">
        <control shapeId="12533" r:id="rId67" name="CheckBox63">
          <controlPr defaultSize="0" r:id="rId4">
            <anchor moveWithCells="1">
              <from>
                <xdr:col>3</xdr:col>
                <xdr:colOff>18415</xdr:colOff>
                <xdr:row>4</xdr:row>
                <xdr:rowOff>155575</xdr:rowOff>
              </from>
              <to>
                <xdr:col>3</xdr:col>
                <xdr:colOff>173355</xdr:colOff>
                <xdr:row>4</xdr:row>
                <xdr:rowOff>298450</xdr:rowOff>
              </to>
            </anchor>
          </controlPr>
        </control>
      </mc:Choice>
      <mc:Fallback>
        <control shapeId="12533" r:id="rId67" name="CheckBox63"/>
      </mc:Fallback>
    </mc:AlternateContent>
    <mc:AlternateContent xmlns:mc="http://schemas.openxmlformats.org/markup-compatibility/2006">
      <mc:Choice Requires="x14">
        <control shapeId="12536" r:id="rId68" name="CheckBox44">
          <controlPr defaultSize="0" r:id="rId16">
            <anchor moveWithCells="1">
              <from>
                <xdr:col>2</xdr:col>
                <xdr:colOff>20955</xdr:colOff>
                <xdr:row>25</xdr:row>
                <xdr:rowOff>63500</xdr:rowOff>
              </from>
              <to>
                <xdr:col>2</xdr:col>
                <xdr:colOff>175895</xdr:colOff>
                <xdr:row>25</xdr:row>
                <xdr:rowOff>206375</xdr:rowOff>
              </to>
            </anchor>
          </controlPr>
        </control>
      </mc:Choice>
      <mc:Fallback>
        <control shapeId="12536" r:id="rId68" name="CheckBox44"/>
      </mc:Fallback>
    </mc:AlternateContent>
    <mc:AlternateContent xmlns:mc="http://schemas.openxmlformats.org/markup-compatibility/2006">
      <mc:Choice Requires="x14">
        <control shapeId="12537" r:id="rId69" name="CheckBox57">
          <controlPr defaultSize="0" r:id="rId70">
            <anchor moveWithCells="1">
              <from>
                <xdr:col>3</xdr:col>
                <xdr:colOff>10795</xdr:colOff>
                <xdr:row>25</xdr:row>
                <xdr:rowOff>63500</xdr:rowOff>
              </from>
              <to>
                <xdr:col>3</xdr:col>
                <xdr:colOff>165735</xdr:colOff>
                <xdr:row>25</xdr:row>
                <xdr:rowOff>206375</xdr:rowOff>
              </to>
            </anchor>
          </controlPr>
        </control>
      </mc:Choice>
      <mc:Fallback>
        <control shapeId="12537" r:id="rId69" name="CheckBox57"/>
      </mc:Fallback>
    </mc:AlternateContent>
    <mc:AlternateContent xmlns:mc="http://schemas.openxmlformats.org/markup-compatibility/2006">
      <mc:Choice Requires="x14">
        <control shapeId="12538" r:id="rId71" name="CheckBox60">
          <controlPr defaultSize="0" r:id="rId52">
            <anchor moveWithCells="1">
              <from>
                <xdr:col>2</xdr:col>
                <xdr:colOff>8890</xdr:colOff>
                <xdr:row>7</xdr:row>
                <xdr:rowOff>53975</xdr:rowOff>
              </from>
              <to>
                <xdr:col>2</xdr:col>
                <xdr:colOff>163830</xdr:colOff>
                <xdr:row>7</xdr:row>
                <xdr:rowOff>196850</xdr:rowOff>
              </to>
            </anchor>
          </controlPr>
        </control>
      </mc:Choice>
      <mc:Fallback>
        <control shapeId="12538" r:id="rId71" name="CheckBox60"/>
      </mc:Fallback>
    </mc:AlternateContent>
    <mc:AlternateContent xmlns:mc="http://schemas.openxmlformats.org/markup-compatibility/2006">
      <mc:Choice Requires="x14">
        <control shapeId="12539" r:id="rId72" name="CheckBox61">
          <controlPr defaultSize="0" r:id="rId4">
            <anchor moveWithCells="1">
              <from>
                <xdr:col>3</xdr:col>
                <xdr:colOff>19050</xdr:colOff>
                <xdr:row>7</xdr:row>
                <xdr:rowOff>53340</xdr:rowOff>
              </from>
              <to>
                <xdr:col>3</xdr:col>
                <xdr:colOff>173990</xdr:colOff>
                <xdr:row>7</xdr:row>
                <xdr:rowOff>196215</xdr:rowOff>
              </to>
            </anchor>
          </controlPr>
        </control>
      </mc:Choice>
      <mc:Fallback>
        <control shapeId="12539" r:id="rId72" name="CheckBox61"/>
      </mc:Fallback>
    </mc:AlternateContent>
    <mc:AlternateContent xmlns:mc="http://schemas.openxmlformats.org/markup-compatibility/2006">
      <mc:Choice Requires="x14">
        <control shapeId="12540" r:id="rId73" name="CheckBox64">
          <controlPr defaultSize="0" r:id="rId23">
            <anchor moveWithCells="1">
              <from>
                <xdr:col>1</xdr:col>
                <xdr:colOff>692785</xdr:colOff>
                <xdr:row>30</xdr:row>
                <xdr:rowOff>57150</xdr:rowOff>
              </from>
              <to>
                <xdr:col>2</xdr:col>
                <xdr:colOff>124460</xdr:colOff>
                <xdr:row>30</xdr:row>
                <xdr:rowOff>200025</xdr:rowOff>
              </to>
            </anchor>
          </controlPr>
        </control>
      </mc:Choice>
      <mc:Fallback>
        <control shapeId="12540" r:id="rId73" name="CheckBox64"/>
      </mc:Fallback>
    </mc:AlternateContent>
    <mc:AlternateContent xmlns:mc="http://schemas.openxmlformats.org/markup-compatibility/2006">
      <mc:Choice Requires="x14">
        <control shapeId="12541" r:id="rId74" name="CheckBox65">
          <controlPr defaultSize="0" r:id="rId4">
            <anchor moveWithCells="1">
              <from>
                <xdr:col>3</xdr:col>
                <xdr:colOff>18415</xdr:colOff>
                <xdr:row>14</xdr:row>
                <xdr:rowOff>51435</xdr:rowOff>
              </from>
              <to>
                <xdr:col>3</xdr:col>
                <xdr:colOff>173355</xdr:colOff>
                <xdr:row>14</xdr:row>
                <xdr:rowOff>194310</xdr:rowOff>
              </to>
            </anchor>
          </controlPr>
        </control>
      </mc:Choice>
      <mc:Fallback>
        <control shapeId="12541" r:id="rId74" name="CheckBox65"/>
      </mc:Fallback>
    </mc:AlternateContent>
  </control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V77"/>
  <sheetViews>
    <sheetView topLeftCell="B26" workbookViewId="0">
      <selection activeCell="K45" sqref="K45"/>
    </sheetView>
  </sheetViews>
  <sheetFormatPr defaultColWidth="10.283185840708" defaultRowHeight="18" customHeight="1"/>
  <cols>
    <col min="1" max="1" width="10.283185840708" style="1" hidden="1" customWidth="1"/>
    <col min="2" max="2" width="12.716814159292" style="1" customWidth="1"/>
    <col min="3" max="3" width="10.5575221238938" style="1" customWidth="1"/>
    <col min="4" max="4" width="7.57522123893805" style="1" customWidth="1"/>
    <col min="5" max="5" width="40.7522123893805" style="1" customWidth="1"/>
    <col min="6" max="8" width="8.01769911504425" style="3" customWidth="1"/>
    <col min="9" max="9" width="2.79646017699115" style="3" customWidth="1"/>
    <col min="10" max="17" width="12.1504424778761" style="1" customWidth="1"/>
    <col min="18" max="16384" width="10.283185840708" style="1"/>
  </cols>
  <sheetData>
    <row r="1" s="1" customFormat="1" hidden="1" customHeight="1" spans="1:22">
      <c r="A1" s="28" t="s">
        <v>103</v>
      </c>
      <c r="F1" s="3"/>
      <c r="G1" s="3"/>
      <c r="H1" s="3"/>
      <c r="I1" s="4" t="s">
        <v>103</v>
      </c>
      <c r="J1" s="28" t="s">
        <v>103</v>
      </c>
      <c r="K1" s="28" t="s">
        <v>103</v>
      </c>
      <c r="L1" s="28" t="s">
        <v>103</v>
      </c>
      <c r="M1" s="28" t="s">
        <v>103</v>
      </c>
      <c r="N1" s="28" t="s">
        <v>103</v>
      </c>
      <c r="O1" s="28" t="s">
        <v>103</v>
      </c>
      <c r="P1" s="28" t="s">
        <v>103</v>
      </c>
      <c r="Q1" s="28" t="s">
        <v>103</v>
      </c>
      <c r="R1" s="28" t="s">
        <v>103</v>
      </c>
      <c r="S1" s="28" t="s">
        <v>103</v>
      </c>
      <c r="T1" s="28" t="s">
        <v>103</v>
      </c>
      <c r="U1" s="28" t="s">
        <v>103</v>
      </c>
      <c r="V1" s="28" t="s">
        <v>103</v>
      </c>
    </row>
    <row r="2" s="1" customFormat="1" customHeight="1" spans="2:9">
      <c r="B2" s="5" t="s">
        <v>104</v>
      </c>
      <c r="C2" s="5" t="s">
        <v>105</v>
      </c>
      <c r="D2" s="5" t="s">
        <v>106</v>
      </c>
      <c r="E2" s="5"/>
      <c r="F2" s="5" t="s">
        <v>107</v>
      </c>
      <c r="G2" s="5"/>
      <c r="H2" s="5"/>
      <c r="I2" s="29"/>
    </row>
    <row r="3" s="1" customFormat="1" customHeight="1" spans="2:9">
      <c r="B3" s="5"/>
      <c r="C3" s="5"/>
      <c r="D3" s="5"/>
      <c r="E3" s="5"/>
      <c r="F3" s="5"/>
      <c r="G3" s="5"/>
      <c r="H3" s="5"/>
      <c r="I3" s="29"/>
    </row>
    <row r="4" s="1" customFormat="1" customHeight="1" spans="2:9">
      <c r="B4" s="117"/>
      <c r="C4" s="117"/>
      <c r="D4" s="117"/>
      <c r="E4" s="117"/>
      <c r="F4" s="118"/>
      <c r="G4" s="118"/>
      <c r="H4" s="118"/>
      <c r="I4" s="31"/>
    </row>
    <row r="5" s="1" customFormat="1" customHeight="1" spans="2:9">
      <c r="B5" s="171">
        <v>11</v>
      </c>
      <c r="C5" s="172">
        <v>8</v>
      </c>
      <c r="D5" s="173" t="s">
        <v>686</v>
      </c>
      <c r="E5" s="174"/>
      <c r="F5" s="224"/>
      <c r="G5" s="224"/>
      <c r="H5" s="224"/>
      <c r="I5" s="31"/>
    </row>
    <row r="6" s="1" customFormat="1" customHeight="1" spans="2:17">
      <c r="B6" s="240"/>
      <c r="C6" s="176" t="s">
        <v>687</v>
      </c>
      <c r="D6" s="177" t="s">
        <v>688</v>
      </c>
      <c r="E6" s="174"/>
      <c r="F6" s="118" t="s">
        <v>123</v>
      </c>
      <c r="G6" s="118"/>
      <c r="H6" s="118"/>
      <c r="I6" s="31"/>
      <c r="J6" s="254" t="s">
        <v>689</v>
      </c>
      <c r="K6" s="254"/>
      <c r="L6" s="254"/>
      <c r="M6" s="254"/>
      <c r="N6" s="254"/>
      <c r="O6" s="255" t="s">
        <v>230</v>
      </c>
      <c r="P6" s="255"/>
      <c r="Q6" s="255"/>
    </row>
    <row r="7" s="1" customFormat="1" customHeight="1" spans="2:17">
      <c r="B7" s="240"/>
      <c r="C7" s="241"/>
      <c r="D7" s="177" t="s">
        <v>690</v>
      </c>
      <c r="E7" s="174"/>
      <c r="F7" s="118" t="s">
        <v>123</v>
      </c>
      <c r="G7" s="118"/>
      <c r="H7" s="118"/>
      <c r="I7" s="31"/>
      <c r="J7" s="256"/>
      <c r="K7" s="256"/>
      <c r="L7" s="256"/>
      <c r="M7" s="256"/>
      <c r="N7" s="256"/>
      <c r="O7" s="257" t="s">
        <v>691</v>
      </c>
      <c r="P7" s="258"/>
      <c r="Q7" s="287"/>
    </row>
    <row r="8" s="1" customFormat="1" ht="16" customHeight="1" spans="2:17">
      <c r="B8" s="240"/>
      <c r="C8" s="241"/>
      <c r="D8" s="132" t="s">
        <v>692</v>
      </c>
      <c r="E8" s="133"/>
      <c r="F8" s="242" t="s">
        <v>128</v>
      </c>
      <c r="G8" s="243"/>
      <c r="H8" s="244"/>
      <c r="I8" s="31"/>
      <c r="J8" s="256"/>
      <c r="K8" s="256"/>
      <c r="L8" s="256"/>
      <c r="M8" s="256"/>
      <c r="N8" s="256"/>
      <c r="O8" s="259"/>
      <c r="P8" s="260"/>
      <c r="Q8" s="288"/>
    </row>
    <row r="9" s="1" customFormat="1" ht="16" customHeight="1" spans="2:17">
      <c r="B9" s="240"/>
      <c r="C9" s="241"/>
      <c r="D9" s="137"/>
      <c r="E9" s="138"/>
      <c r="F9" s="245"/>
      <c r="G9" s="246"/>
      <c r="H9" s="247"/>
      <c r="I9" s="31"/>
      <c r="J9" s="256"/>
      <c r="K9" s="256"/>
      <c r="L9" s="256"/>
      <c r="M9" s="256"/>
      <c r="N9" s="256"/>
      <c r="O9" s="259"/>
      <c r="P9" s="260"/>
      <c r="Q9" s="288"/>
    </row>
    <row r="10" s="1" customFormat="1" ht="16" customHeight="1" spans="2:17">
      <c r="B10" s="240"/>
      <c r="C10" s="241"/>
      <c r="D10" s="132" t="s">
        <v>693</v>
      </c>
      <c r="E10" s="133"/>
      <c r="F10" s="242" t="s">
        <v>123</v>
      </c>
      <c r="G10" s="243"/>
      <c r="H10" s="244"/>
      <c r="I10" s="31"/>
      <c r="J10" s="261" t="s">
        <v>694</v>
      </c>
      <c r="K10" s="261"/>
      <c r="L10" s="261"/>
      <c r="M10" s="261"/>
      <c r="N10" s="261"/>
      <c r="O10" s="259"/>
      <c r="P10" s="260"/>
      <c r="Q10" s="288"/>
    </row>
    <row r="11" s="1" customFormat="1" ht="16" customHeight="1" spans="2:17">
      <c r="B11" s="240"/>
      <c r="C11" s="241"/>
      <c r="D11" s="137"/>
      <c r="E11" s="138"/>
      <c r="F11" s="245"/>
      <c r="G11" s="246"/>
      <c r="H11" s="247"/>
      <c r="I11" s="31"/>
      <c r="J11" s="262" t="s">
        <v>695</v>
      </c>
      <c r="K11" s="262"/>
      <c r="L11" s="262"/>
      <c r="M11" s="262"/>
      <c r="N11" s="262"/>
      <c r="O11" s="259"/>
      <c r="P11" s="260"/>
      <c r="Q11" s="288"/>
    </row>
    <row r="12" s="1" customFormat="1" ht="16" customHeight="1" spans="2:17">
      <c r="B12" s="240"/>
      <c r="C12" s="241"/>
      <c r="D12" s="132" t="s">
        <v>696</v>
      </c>
      <c r="E12" s="133"/>
      <c r="F12" s="242" t="s">
        <v>128</v>
      </c>
      <c r="G12" s="243"/>
      <c r="H12" s="244"/>
      <c r="I12" s="31"/>
      <c r="J12" s="262"/>
      <c r="K12" s="262"/>
      <c r="L12" s="262"/>
      <c r="M12" s="262"/>
      <c r="N12" s="262"/>
      <c r="O12" s="259"/>
      <c r="P12" s="260"/>
      <c r="Q12" s="288"/>
    </row>
    <row r="13" s="1" customFormat="1" ht="16" customHeight="1" spans="2:17">
      <c r="B13" s="240"/>
      <c r="C13" s="241"/>
      <c r="D13" s="137"/>
      <c r="E13" s="138"/>
      <c r="F13" s="245"/>
      <c r="G13" s="246"/>
      <c r="H13" s="247"/>
      <c r="I13" s="31"/>
      <c r="J13" s="263"/>
      <c r="K13" s="263"/>
      <c r="L13" s="263"/>
      <c r="M13" s="263"/>
      <c r="N13" s="263"/>
      <c r="O13" s="264"/>
      <c r="P13" s="265"/>
      <c r="Q13" s="289"/>
    </row>
    <row r="14" s="1" customFormat="1" customHeight="1" spans="2:9">
      <c r="B14" s="240"/>
      <c r="C14" s="241"/>
      <c r="D14" s="177" t="s">
        <v>697</v>
      </c>
      <c r="E14" s="174"/>
      <c r="F14" s="118" t="s">
        <v>128</v>
      </c>
      <c r="G14" s="118"/>
      <c r="H14" s="118"/>
      <c r="I14" s="31"/>
    </row>
    <row r="15" s="1" customFormat="1" customHeight="1" spans="2:9">
      <c r="B15" s="240"/>
      <c r="C15" s="241"/>
      <c r="D15" s="177" t="s">
        <v>698</v>
      </c>
      <c r="E15" s="174"/>
      <c r="F15" s="118" t="s">
        <v>123</v>
      </c>
      <c r="G15" s="118"/>
      <c r="H15" s="118"/>
      <c r="I15" s="31"/>
    </row>
    <row r="16" s="1" customFormat="1" customHeight="1" spans="2:9">
      <c r="B16" s="240"/>
      <c r="C16" s="241"/>
      <c r="D16" s="177" t="s">
        <v>699</v>
      </c>
      <c r="E16" s="174"/>
      <c r="F16" s="118" t="s">
        <v>128</v>
      </c>
      <c r="G16" s="118"/>
      <c r="H16" s="118"/>
      <c r="I16" s="31"/>
    </row>
    <row r="17" s="1" customFormat="1" customHeight="1" spans="2:17">
      <c r="B17" s="240"/>
      <c r="C17" s="241"/>
      <c r="D17" s="177" t="s">
        <v>700</v>
      </c>
      <c r="E17" s="174"/>
      <c r="F17" s="118" t="s">
        <v>128</v>
      </c>
      <c r="G17" s="118"/>
      <c r="H17" s="118"/>
      <c r="I17" s="31"/>
      <c r="J17" s="266" t="s">
        <v>701</v>
      </c>
      <c r="K17" s="267"/>
      <c r="L17" s="267"/>
      <c r="M17" s="268"/>
      <c r="N17" s="209" t="s">
        <v>354</v>
      </c>
      <c r="O17" s="209"/>
      <c r="P17" s="209"/>
      <c r="Q17" s="209"/>
    </row>
    <row r="18" s="1" customFormat="1" customHeight="1" spans="2:17">
      <c r="B18" s="240"/>
      <c r="C18" s="136"/>
      <c r="D18" s="177" t="s">
        <v>702</v>
      </c>
      <c r="E18" s="174"/>
      <c r="F18" s="118" t="s">
        <v>128</v>
      </c>
      <c r="G18" s="118"/>
      <c r="H18" s="118"/>
      <c r="I18" s="31"/>
      <c r="J18" s="269"/>
      <c r="K18" s="270"/>
      <c r="L18" s="270"/>
      <c r="M18" s="271"/>
      <c r="N18" s="272" t="s">
        <v>703</v>
      </c>
      <c r="O18" s="272"/>
      <c r="P18" s="272"/>
      <c r="Q18" s="272"/>
    </row>
    <row r="19" s="1" customFormat="1" customHeight="1" spans="2:17">
      <c r="B19" s="240"/>
      <c r="C19" s="136"/>
      <c r="D19" s="177" t="s">
        <v>704</v>
      </c>
      <c r="E19" s="174"/>
      <c r="F19" s="118" t="s">
        <v>128</v>
      </c>
      <c r="G19" s="118"/>
      <c r="H19" s="118"/>
      <c r="I19" s="31"/>
      <c r="J19" s="269"/>
      <c r="K19" s="270"/>
      <c r="L19" s="270"/>
      <c r="M19" s="271"/>
      <c r="N19" s="272"/>
      <c r="O19" s="272"/>
      <c r="P19" s="272"/>
      <c r="Q19" s="272"/>
    </row>
    <row r="20" s="1" customFormat="1" customHeight="1" spans="2:17">
      <c r="B20" s="240"/>
      <c r="C20" s="176" t="s">
        <v>705</v>
      </c>
      <c r="D20" s="177" t="s">
        <v>706</v>
      </c>
      <c r="E20" s="174"/>
      <c r="F20" s="118" t="s">
        <v>128</v>
      </c>
      <c r="G20" s="118"/>
      <c r="H20" s="118"/>
      <c r="I20" s="31"/>
      <c r="J20" s="273"/>
      <c r="K20" s="274"/>
      <c r="L20" s="274"/>
      <c r="M20" s="275"/>
      <c r="N20" s="272"/>
      <c r="O20" s="272"/>
      <c r="P20" s="272"/>
      <c r="Q20" s="272"/>
    </row>
    <row r="21" s="1" customFormat="1" customHeight="1" spans="2:17">
      <c r="B21" s="240"/>
      <c r="C21" s="176" t="s">
        <v>707</v>
      </c>
      <c r="D21" s="177" t="s">
        <v>708</v>
      </c>
      <c r="E21" s="174"/>
      <c r="F21" s="118" t="s">
        <v>128</v>
      </c>
      <c r="G21" s="118"/>
      <c r="H21" s="118"/>
      <c r="I21" s="31"/>
      <c r="J21" s="276" t="s">
        <v>709</v>
      </c>
      <c r="K21" s="207"/>
      <c r="L21" s="207" t="s">
        <v>710</v>
      </c>
      <c r="M21" s="208"/>
      <c r="N21" s="272"/>
      <c r="O21" s="272"/>
      <c r="P21" s="272"/>
      <c r="Q21" s="272"/>
    </row>
    <row r="22" s="1" customFormat="1" customHeight="1" spans="2:9">
      <c r="B22" s="240"/>
      <c r="C22" s="176"/>
      <c r="D22" s="178" t="s">
        <v>711</v>
      </c>
      <c r="E22" s="174"/>
      <c r="F22" s="118" t="s">
        <v>128</v>
      </c>
      <c r="G22" s="118"/>
      <c r="H22" s="118"/>
      <c r="I22" s="31"/>
    </row>
    <row r="23" s="1" customFormat="1" customHeight="1" spans="2:9">
      <c r="B23" s="240"/>
      <c r="C23" s="176"/>
      <c r="D23" s="178" t="s">
        <v>712</v>
      </c>
      <c r="E23" s="174"/>
      <c r="F23" s="118" t="s">
        <v>128</v>
      </c>
      <c r="G23" s="118"/>
      <c r="H23" s="118"/>
      <c r="I23" s="31"/>
    </row>
    <row r="24" s="1" customFormat="1" customHeight="1" spans="2:17">
      <c r="B24" s="240"/>
      <c r="C24" s="176"/>
      <c r="D24" s="178" t="s">
        <v>713</v>
      </c>
      <c r="E24" s="174"/>
      <c r="F24" s="118" t="s">
        <v>128</v>
      </c>
      <c r="G24" s="118"/>
      <c r="H24" s="118"/>
      <c r="I24" s="31"/>
      <c r="J24" s="266" t="s">
        <v>714</v>
      </c>
      <c r="K24" s="267"/>
      <c r="L24" s="267"/>
      <c r="M24" s="267"/>
      <c r="N24" s="268"/>
      <c r="O24" s="209" t="s">
        <v>354</v>
      </c>
      <c r="P24" s="209"/>
      <c r="Q24" s="209"/>
    </row>
    <row r="25" s="1" customFormat="1" customHeight="1" spans="2:17">
      <c r="B25" s="240"/>
      <c r="C25" s="176" t="s">
        <v>715</v>
      </c>
      <c r="D25" s="177" t="s">
        <v>716</v>
      </c>
      <c r="E25" s="174"/>
      <c r="F25" s="118" t="s">
        <v>128</v>
      </c>
      <c r="G25" s="118"/>
      <c r="H25" s="118"/>
      <c r="I25" s="31"/>
      <c r="J25" s="269"/>
      <c r="K25" s="270"/>
      <c r="L25" s="270"/>
      <c r="M25" s="270"/>
      <c r="N25" s="271"/>
      <c r="O25" s="277" t="s">
        <v>717</v>
      </c>
      <c r="P25" s="272"/>
      <c r="Q25" s="272"/>
    </row>
    <row r="26" s="1" customFormat="1" customHeight="1" spans="2:17">
      <c r="B26" s="240"/>
      <c r="C26" s="176" t="s">
        <v>718</v>
      </c>
      <c r="D26" s="177" t="s">
        <v>719</v>
      </c>
      <c r="E26" s="174"/>
      <c r="F26" s="118"/>
      <c r="G26" s="118"/>
      <c r="H26" s="118"/>
      <c r="I26" s="31"/>
      <c r="J26" s="269"/>
      <c r="K26" s="270"/>
      <c r="L26" s="270"/>
      <c r="M26" s="270"/>
      <c r="N26" s="271"/>
      <c r="O26" s="272"/>
      <c r="P26" s="272"/>
      <c r="Q26" s="272"/>
    </row>
    <row r="27" s="1" customFormat="1" customHeight="1" spans="2:17">
      <c r="B27" s="240"/>
      <c r="C27" s="248"/>
      <c r="D27" s="177" t="s">
        <v>720</v>
      </c>
      <c r="E27" s="174"/>
      <c r="F27" s="118"/>
      <c r="G27" s="118"/>
      <c r="H27" s="118"/>
      <c r="I27" s="31"/>
      <c r="J27" s="269"/>
      <c r="K27" s="278"/>
      <c r="L27" s="278"/>
      <c r="M27" s="278"/>
      <c r="N27" s="271"/>
      <c r="O27" s="272"/>
      <c r="P27" s="272"/>
      <c r="Q27" s="272"/>
    </row>
    <row r="28" s="1" customFormat="1" customHeight="1" spans="2:17">
      <c r="B28" s="240"/>
      <c r="C28" s="248"/>
      <c r="D28" s="178" t="s">
        <v>721</v>
      </c>
      <c r="E28" s="174"/>
      <c r="F28" s="118" t="s">
        <v>128</v>
      </c>
      <c r="G28" s="118"/>
      <c r="H28" s="118"/>
      <c r="I28" s="31"/>
      <c r="J28" s="279" t="s">
        <v>722</v>
      </c>
      <c r="K28" s="280"/>
      <c r="L28" s="280"/>
      <c r="M28" s="280"/>
      <c r="N28" s="281"/>
      <c r="O28" s="272"/>
      <c r="P28" s="272"/>
      <c r="Q28" s="272"/>
    </row>
    <row r="29" s="1" customFormat="1" customHeight="1" spans="2:17">
      <c r="B29" s="240"/>
      <c r="C29" s="248"/>
      <c r="D29" s="178" t="s">
        <v>723</v>
      </c>
      <c r="E29" s="174"/>
      <c r="F29" s="118" t="s">
        <v>724</v>
      </c>
      <c r="G29" s="118"/>
      <c r="H29" s="118"/>
      <c r="I29" s="31"/>
      <c r="J29" s="214" t="s">
        <v>725</v>
      </c>
      <c r="K29" s="215"/>
      <c r="L29" s="215"/>
      <c r="M29" s="215"/>
      <c r="N29" s="216"/>
      <c r="O29" s="272"/>
      <c r="P29" s="272"/>
      <c r="Q29" s="272"/>
    </row>
    <row r="30" s="1" customFormat="1" customHeight="1" spans="2:9">
      <c r="B30" s="240"/>
      <c r="C30" s="248"/>
      <c r="D30" s="177" t="s">
        <v>726</v>
      </c>
      <c r="E30" s="174"/>
      <c r="F30" s="118"/>
      <c r="G30" s="118"/>
      <c r="H30" s="118"/>
      <c r="I30" s="29"/>
    </row>
    <row r="31" s="1" customFormat="1" customHeight="1" spans="2:17">
      <c r="B31" s="240"/>
      <c r="C31" s="248"/>
      <c r="D31" s="178" t="s">
        <v>727</v>
      </c>
      <c r="E31" s="174"/>
      <c r="F31" s="118" t="s">
        <v>128</v>
      </c>
      <c r="G31" s="118"/>
      <c r="H31" s="118"/>
      <c r="I31" s="29"/>
      <c r="J31" s="282" t="s">
        <v>728</v>
      </c>
      <c r="K31" s="282"/>
      <c r="L31" s="282"/>
      <c r="M31" s="282"/>
      <c r="N31" s="282"/>
      <c r="O31" s="209" t="s">
        <v>354</v>
      </c>
      <c r="P31" s="209"/>
      <c r="Q31" s="209"/>
    </row>
    <row r="32" s="1" customFormat="1" customHeight="1" spans="2:17">
      <c r="B32" s="249"/>
      <c r="C32" s="128" t="s">
        <v>729</v>
      </c>
      <c r="D32" s="177" t="s">
        <v>730</v>
      </c>
      <c r="E32" s="174"/>
      <c r="F32" s="118" t="s">
        <v>128</v>
      </c>
      <c r="G32" s="118"/>
      <c r="H32" s="118"/>
      <c r="I32" s="29"/>
      <c r="J32" s="282"/>
      <c r="K32" s="282"/>
      <c r="L32" s="282"/>
      <c r="M32" s="282"/>
      <c r="N32" s="282"/>
      <c r="O32" s="106" t="s">
        <v>731</v>
      </c>
      <c r="P32" s="151"/>
      <c r="Q32" s="107"/>
    </row>
    <row r="33" s="1" customFormat="1" customHeight="1" spans="2:17">
      <c r="B33" s="250"/>
      <c r="C33" s="176" t="s">
        <v>732</v>
      </c>
      <c r="D33" s="177" t="s">
        <v>733</v>
      </c>
      <c r="E33" s="174"/>
      <c r="F33" s="118" t="s">
        <v>123</v>
      </c>
      <c r="G33" s="118"/>
      <c r="H33" s="118"/>
      <c r="I33" s="29"/>
      <c r="J33" s="282"/>
      <c r="K33" s="282"/>
      <c r="L33" s="282"/>
      <c r="M33" s="282"/>
      <c r="N33" s="282"/>
      <c r="O33" s="96" t="s">
        <v>734</v>
      </c>
      <c r="P33" s="94" t="s">
        <v>735</v>
      </c>
      <c r="Q33" s="114" t="s">
        <v>736</v>
      </c>
    </row>
    <row r="34" s="1" customFormat="1" customHeight="1" spans="1:17">
      <c r="A34" s="251"/>
      <c r="B34" s="250"/>
      <c r="C34" s="176" t="s">
        <v>737</v>
      </c>
      <c r="D34" s="177" t="s">
        <v>738</v>
      </c>
      <c r="E34" s="174"/>
      <c r="F34" s="118" t="s">
        <v>123</v>
      </c>
      <c r="G34" s="118"/>
      <c r="H34" s="118"/>
      <c r="I34" s="29"/>
      <c r="J34" s="282"/>
      <c r="K34" s="282"/>
      <c r="L34" s="282"/>
      <c r="M34" s="282"/>
      <c r="N34" s="282"/>
      <c r="O34" s="92" t="s">
        <v>739</v>
      </c>
      <c r="P34" s="93"/>
      <c r="Q34" s="169"/>
    </row>
    <row r="35" s="1" customFormat="1" customHeight="1" spans="1:17">
      <c r="A35" s="251"/>
      <c r="B35" s="252"/>
      <c r="C35" s="253" t="s">
        <v>740</v>
      </c>
      <c r="D35" s="177" t="s">
        <v>741</v>
      </c>
      <c r="E35" s="174"/>
      <c r="F35" s="118" t="s">
        <v>128</v>
      </c>
      <c r="G35" s="118"/>
      <c r="H35" s="118"/>
      <c r="I35" s="3"/>
      <c r="J35" s="282"/>
      <c r="K35" s="282"/>
      <c r="L35" s="282"/>
      <c r="M35" s="282"/>
      <c r="N35" s="282"/>
      <c r="O35" s="92"/>
      <c r="P35" s="93"/>
      <c r="Q35" s="169"/>
    </row>
    <row r="36" s="1" customFormat="1" customHeight="1" spans="1:17">
      <c r="A36" s="251"/>
      <c r="B36" s="59" t="s">
        <v>239</v>
      </c>
      <c r="C36" s="59"/>
      <c r="D36" s="59"/>
      <c r="E36" s="59"/>
      <c r="F36" s="46"/>
      <c r="G36" s="46"/>
      <c r="H36" s="46"/>
      <c r="I36" s="3"/>
      <c r="J36" s="282"/>
      <c r="K36" s="282"/>
      <c r="L36" s="282"/>
      <c r="M36" s="282"/>
      <c r="N36" s="282"/>
      <c r="O36" s="283"/>
      <c r="P36" s="284"/>
      <c r="Q36" s="290"/>
    </row>
    <row r="37" s="1" customFormat="1" customHeight="1" spans="1:17">
      <c r="A37" s="251"/>
      <c r="B37" s="59"/>
      <c r="C37" s="59"/>
      <c r="D37" s="59"/>
      <c r="E37" s="59"/>
      <c r="F37" s="46"/>
      <c r="G37" s="46"/>
      <c r="H37" s="46"/>
      <c r="I37" s="3"/>
      <c r="J37" s="282"/>
      <c r="K37" s="282"/>
      <c r="L37" s="282"/>
      <c r="M37" s="282"/>
      <c r="N37" s="282"/>
      <c r="O37" s="283"/>
      <c r="P37" s="284"/>
      <c r="Q37" s="290"/>
    </row>
    <row r="38" s="1" customFormat="1" customHeight="1" spans="2:17">
      <c r="B38" s="59"/>
      <c r="C38" s="59"/>
      <c r="D38" s="59"/>
      <c r="E38" s="59"/>
      <c r="F38" s="46"/>
      <c r="G38" s="46"/>
      <c r="H38" s="46"/>
      <c r="I38" s="3"/>
      <c r="J38" s="282"/>
      <c r="K38" s="282"/>
      <c r="L38" s="282"/>
      <c r="M38" s="282"/>
      <c r="N38" s="282"/>
      <c r="O38" s="285"/>
      <c r="P38" s="286"/>
      <c r="Q38" s="291"/>
    </row>
    <row r="39" s="1" customFormat="1" customHeight="1" spans="2:9">
      <c r="B39" s="59"/>
      <c r="C39" s="59"/>
      <c r="D39" s="59"/>
      <c r="E39" s="59"/>
      <c r="F39" s="46"/>
      <c r="G39" s="46"/>
      <c r="H39" s="46"/>
      <c r="I39" s="3"/>
    </row>
    <row r="40" s="1" customFormat="1" customHeight="1" spans="6:9">
      <c r="F40" s="3"/>
      <c r="G40" s="3"/>
      <c r="H40" s="3"/>
      <c r="I40" s="3"/>
    </row>
    <row r="41" s="1" customFormat="1" customHeight="1" spans="6:9">
      <c r="F41" s="3"/>
      <c r="G41" s="3"/>
      <c r="H41" s="3"/>
      <c r="I41" s="3"/>
    </row>
    <row r="42" s="1" customFormat="1" customHeight="1" spans="6:9">
      <c r="F42" s="3"/>
      <c r="G42" s="3"/>
      <c r="H42" s="3"/>
      <c r="I42" s="3"/>
    </row>
    <row r="43" s="1" customFormat="1" customHeight="1" spans="6:9">
      <c r="F43" s="3"/>
      <c r="G43" s="3"/>
      <c r="H43" s="3"/>
      <c r="I43" s="3"/>
    </row>
    <row r="44" s="1" customFormat="1" customHeight="1" spans="6:9">
      <c r="F44" s="3"/>
      <c r="G44" s="3"/>
      <c r="H44" s="3"/>
      <c r="I44" s="3"/>
    </row>
    <row r="45" s="1" customFormat="1" customHeight="1" spans="6:9">
      <c r="F45" s="3"/>
      <c r="G45" s="3"/>
      <c r="H45" s="3"/>
      <c r="I45" s="3"/>
    </row>
    <row r="46" s="1" customFormat="1" customHeight="1" spans="6:9">
      <c r="F46" s="3"/>
      <c r="G46" s="3"/>
      <c r="H46" s="3"/>
      <c r="I46" s="3"/>
    </row>
    <row r="47" s="1" customFormat="1" customHeight="1" spans="6:9">
      <c r="F47" s="3"/>
      <c r="G47" s="3"/>
      <c r="H47" s="3"/>
      <c r="I47" s="3"/>
    </row>
    <row r="48" s="1" customFormat="1" customHeight="1" spans="6:9">
      <c r="F48" s="3"/>
      <c r="G48" s="3"/>
      <c r="H48" s="3"/>
      <c r="I48" s="3"/>
    </row>
    <row r="49" s="1" customFormat="1" customHeight="1" spans="6:9">
      <c r="F49" s="3"/>
      <c r="G49" s="3"/>
      <c r="H49" s="3"/>
      <c r="I49" s="3"/>
    </row>
    <row r="50" s="1" customFormat="1" customHeight="1" spans="6:9">
      <c r="F50" s="3"/>
      <c r="G50" s="3"/>
      <c r="H50" s="3"/>
      <c r="I50" s="3"/>
    </row>
    <row r="51" s="1" customFormat="1" customHeight="1" spans="6:9">
      <c r="F51" s="3"/>
      <c r="G51" s="3"/>
      <c r="H51" s="3"/>
      <c r="I51" s="3"/>
    </row>
    <row r="52" s="1" customFormat="1" customHeight="1" spans="6:9">
      <c r="F52" s="3"/>
      <c r="G52" s="3"/>
      <c r="H52" s="3"/>
      <c r="I52" s="3"/>
    </row>
    <row r="53" s="1" customFormat="1" customHeight="1" spans="6:9">
      <c r="F53" s="3"/>
      <c r="G53" s="3"/>
      <c r="H53" s="3"/>
      <c r="I53" s="3"/>
    </row>
    <row r="54" s="1" customFormat="1" customHeight="1" spans="6:9">
      <c r="F54" s="3"/>
      <c r="G54" s="3"/>
      <c r="H54" s="3"/>
      <c r="I54" s="3"/>
    </row>
    <row r="55" s="1" customFormat="1" customHeight="1" spans="6:9">
      <c r="F55" s="3"/>
      <c r="G55" s="3"/>
      <c r="H55" s="3"/>
      <c r="I55" s="3"/>
    </row>
    <row r="56" s="1" customFormat="1" customHeight="1" spans="6:9">
      <c r="F56" s="3"/>
      <c r="G56" s="3"/>
      <c r="H56" s="3"/>
      <c r="I56" s="3"/>
    </row>
    <row r="57" s="1" customFormat="1" customHeight="1" spans="6:9">
      <c r="F57" s="3"/>
      <c r="G57" s="3"/>
      <c r="H57" s="3"/>
      <c r="I57" s="3"/>
    </row>
    <row r="58" s="1" customFormat="1" customHeight="1" spans="6:9">
      <c r="F58" s="3"/>
      <c r="G58" s="3"/>
      <c r="H58" s="3"/>
      <c r="I58" s="3"/>
    </row>
    <row r="59" s="1" customFormat="1" customHeight="1" spans="6:9">
      <c r="F59" s="3"/>
      <c r="G59" s="3"/>
      <c r="H59" s="3"/>
      <c r="I59" s="3"/>
    </row>
    <row r="60" s="1" customFormat="1" customHeight="1" spans="6:9">
      <c r="F60" s="3"/>
      <c r="G60" s="3"/>
      <c r="H60" s="3"/>
      <c r="I60" s="3"/>
    </row>
    <row r="61" s="1" customFormat="1" customHeight="1" spans="6:9">
      <c r="F61" s="3"/>
      <c r="G61" s="3"/>
      <c r="H61" s="3"/>
      <c r="I61" s="3"/>
    </row>
    <row r="62" s="1" customFormat="1" customHeight="1" spans="1:9">
      <c r="A62" s="45"/>
      <c r="F62" s="3"/>
      <c r="G62" s="3"/>
      <c r="H62" s="3"/>
      <c r="I62" s="3"/>
    </row>
    <row r="63" s="1" customFormat="1" customHeight="1" spans="1:9">
      <c r="A63" s="45"/>
      <c r="F63" s="3"/>
      <c r="G63" s="3"/>
      <c r="H63" s="3"/>
      <c r="I63" s="3"/>
    </row>
    <row r="64" s="1" customFormat="1" customHeight="1" spans="1:9">
      <c r="A64" s="45"/>
      <c r="F64" s="3"/>
      <c r="G64" s="3"/>
      <c r="H64" s="3"/>
      <c r="I64" s="3"/>
    </row>
    <row r="65" s="1" customFormat="1" customHeight="1" spans="1:9">
      <c r="A65" s="45"/>
      <c r="F65" s="3"/>
      <c r="G65" s="3"/>
      <c r="H65" s="3"/>
      <c r="I65" s="3"/>
    </row>
    <row r="66" s="1" customFormat="1" customHeight="1" spans="1:9">
      <c r="A66" s="45"/>
      <c r="F66" s="3"/>
      <c r="G66" s="3"/>
      <c r="H66" s="3"/>
      <c r="I66" s="3"/>
    </row>
    <row r="67" s="1" customFormat="1" customHeight="1" spans="1:9">
      <c r="A67" s="45"/>
      <c r="F67" s="3"/>
      <c r="G67" s="3"/>
      <c r="H67" s="3"/>
      <c r="I67" s="3"/>
    </row>
    <row r="68" s="1" customFormat="1" customHeight="1" spans="1:9">
      <c r="A68" s="45"/>
      <c r="F68" s="3"/>
      <c r="G68" s="3"/>
      <c r="H68" s="3"/>
      <c r="I68" s="3"/>
    </row>
    <row r="69" s="1" customFormat="1" customHeight="1" spans="1:9">
      <c r="A69" s="45"/>
      <c r="F69" s="3"/>
      <c r="G69" s="3"/>
      <c r="H69" s="3"/>
      <c r="I69" s="3"/>
    </row>
    <row r="70" s="1" customFormat="1" customHeight="1" spans="1:9">
      <c r="A70" s="45"/>
      <c r="F70" s="3"/>
      <c r="G70" s="3"/>
      <c r="H70" s="3"/>
      <c r="I70" s="3"/>
    </row>
    <row r="71" s="1" customFormat="1" customHeight="1" spans="1:9">
      <c r="A71" s="45"/>
      <c r="F71" s="3"/>
      <c r="G71" s="3"/>
      <c r="H71" s="3"/>
      <c r="I71" s="3"/>
    </row>
    <row r="72" s="1" customFormat="1" customHeight="1" spans="1:9">
      <c r="A72" s="45"/>
      <c r="F72" s="3"/>
      <c r="G72" s="3"/>
      <c r="H72" s="3"/>
      <c r="I72" s="3"/>
    </row>
    <row r="73" s="1" customFormat="1" customHeight="1" spans="1:9">
      <c r="A73" s="45"/>
      <c r="F73" s="3"/>
      <c r="G73" s="3"/>
      <c r="H73" s="3"/>
      <c r="I73" s="3"/>
    </row>
    <row r="74" s="1" customFormat="1" customHeight="1" spans="1:9">
      <c r="A74" s="45"/>
      <c r="F74" s="3"/>
      <c r="G74" s="3"/>
      <c r="H74" s="3"/>
      <c r="I74" s="3"/>
    </row>
    <row r="75" s="1" customFormat="1" customHeight="1" spans="1:9">
      <c r="A75" s="45"/>
      <c r="F75" s="3"/>
      <c r="G75" s="3"/>
      <c r="H75" s="3"/>
      <c r="I75" s="3"/>
    </row>
    <row r="76" s="1" customFormat="1" customHeight="1" spans="1:9">
      <c r="A76" s="45"/>
      <c r="F76" s="3"/>
      <c r="G76" s="3"/>
      <c r="H76" s="3"/>
      <c r="I76" s="3"/>
    </row>
    <row r="77" s="1" customFormat="1" customHeight="1" spans="1:9">
      <c r="A77" s="45"/>
      <c r="F77" s="3"/>
      <c r="G77" s="3"/>
      <c r="H77" s="3"/>
      <c r="I77" s="3"/>
    </row>
  </sheetData>
  <mergeCells count="78">
    <mergeCell ref="B4:H4"/>
    <mergeCell ref="D5:E5"/>
    <mergeCell ref="F5:H5"/>
    <mergeCell ref="D6:E6"/>
    <mergeCell ref="F6:H6"/>
    <mergeCell ref="O6:Q6"/>
    <mergeCell ref="D7:E7"/>
    <mergeCell ref="F7:H7"/>
    <mergeCell ref="J10:N10"/>
    <mergeCell ref="D14:E14"/>
    <mergeCell ref="F14:H14"/>
    <mergeCell ref="D15:E15"/>
    <mergeCell ref="F15:H15"/>
    <mergeCell ref="D16:E16"/>
    <mergeCell ref="F16:H16"/>
    <mergeCell ref="D17:E17"/>
    <mergeCell ref="F17:H17"/>
    <mergeCell ref="N17:Q17"/>
    <mergeCell ref="D18:E18"/>
    <mergeCell ref="F18:H18"/>
    <mergeCell ref="D19:E19"/>
    <mergeCell ref="F19:H19"/>
    <mergeCell ref="D20:E20"/>
    <mergeCell ref="F20:H20"/>
    <mergeCell ref="D21:E21"/>
    <mergeCell ref="F21:H21"/>
    <mergeCell ref="J21:K21"/>
    <mergeCell ref="L21:M21"/>
    <mergeCell ref="D22:E22"/>
    <mergeCell ref="F22:H22"/>
    <mergeCell ref="D23:E23"/>
    <mergeCell ref="F23:H23"/>
    <mergeCell ref="D24:E24"/>
    <mergeCell ref="F24:H24"/>
    <mergeCell ref="O24:Q24"/>
    <mergeCell ref="D25:E25"/>
    <mergeCell ref="F25:H25"/>
    <mergeCell ref="D26:H26"/>
    <mergeCell ref="D27:H27"/>
    <mergeCell ref="D28:E28"/>
    <mergeCell ref="F28:H28"/>
    <mergeCell ref="J28:N28"/>
    <mergeCell ref="D29:E29"/>
    <mergeCell ref="F29:H29"/>
    <mergeCell ref="J29:N29"/>
    <mergeCell ref="D30:H30"/>
    <mergeCell ref="D31:E31"/>
    <mergeCell ref="F31:H31"/>
    <mergeCell ref="O31:Q31"/>
    <mergeCell ref="D32:E32"/>
    <mergeCell ref="F32:H32"/>
    <mergeCell ref="O32:Q32"/>
    <mergeCell ref="D33:E33"/>
    <mergeCell ref="F33:H33"/>
    <mergeCell ref="D34:E34"/>
    <mergeCell ref="F34:H34"/>
    <mergeCell ref="D35:E35"/>
    <mergeCell ref="F35:H35"/>
    <mergeCell ref="B2:B3"/>
    <mergeCell ref="C2:C3"/>
    <mergeCell ref="D2:E3"/>
    <mergeCell ref="F2:H3"/>
    <mergeCell ref="D8:E9"/>
    <mergeCell ref="F8:H9"/>
    <mergeCell ref="D10:E11"/>
    <mergeCell ref="F10:H11"/>
    <mergeCell ref="D12:E13"/>
    <mergeCell ref="F12:H13"/>
    <mergeCell ref="B36:H39"/>
    <mergeCell ref="N18:Q21"/>
    <mergeCell ref="O25:Q29"/>
    <mergeCell ref="J31:N38"/>
    <mergeCell ref="J6:N9"/>
    <mergeCell ref="J11:N13"/>
    <mergeCell ref="J17:M20"/>
    <mergeCell ref="O7:Q13"/>
    <mergeCell ref="J24:N27"/>
    <mergeCell ref="O34:Q35"/>
  </mergeCells>
  <pageMargins left="0.393055555555556" right="0.393055555555556" top="1.41666666666667" bottom="0.708333333333333" header="0.298611111111111" footer="0.298611111111111"/>
  <pageSetup paperSize="9" scale="49" fitToHeight="0" orientation="portrait" horizontalDpi="600"/>
  <headerFooter>
    <oddHeader>&amp;L&amp;10&amp;B@[质控版本号]&amp;C&amp;18&amp;B
@[检验单位]
原始记录&amp;R&amp;12&amp;B报告编号：@[报告编号]&amp;K00+000
PageNumSet</oddHeader>
    <oddFooter>&amp;L检验：@(image_检验员[KG_100_40])&amp;R审核：@(image_审核人[KG_100_40])</oddFooter>
  </headerFooter>
  <drawing r:id="rId1"/>
  <legacyDrawing r:id="rId2"/>
  <controls>
    <mc:AlternateContent xmlns:mc="http://schemas.openxmlformats.org/markup-compatibility/2006">
      <mc:Choice Requires="x14">
        <control shapeId="29705" r:id="rId3" name="CheckBox2">
          <controlPr defaultSize="0" r:id="rId4">
            <anchor>
              <from>
                <xdr:col>15</xdr:col>
                <xdr:colOff>575310</xdr:colOff>
                <xdr:row>6</xdr:row>
                <xdr:rowOff>16510</xdr:rowOff>
              </from>
              <to>
                <xdr:col>15</xdr:col>
                <xdr:colOff>717550</xdr:colOff>
                <xdr:row>6</xdr:row>
                <xdr:rowOff>158750</xdr:rowOff>
              </to>
            </anchor>
          </controlPr>
        </control>
      </mc:Choice>
      <mc:Fallback>
        <control shapeId="29705" r:id="rId3" name="CheckBox2"/>
      </mc:Fallback>
    </mc:AlternateContent>
    <mc:AlternateContent xmlns:mc="http://schemas.openxmlformats.org/markup-compatibility/2006">
      <mc:Choice Requires="x14">
        <control shapeId="29710" r:id="rId5" name="CheckBox7">
          <controlPr defaultSize="0" r:id="rId4">
            <anchor>
              <from>
                <xdr:col>9</xdr:col>
                <xdr:colOff>55245</xdr:colOff>
                <xdr:row>33</xdr:row>
                <xdr:rowOff>201930</xdr:rowOff>
              </from>
              <to>
                <xdr:col>9</xdr:col>
                <xdr:colOff>197485</xdr:colOff>
                <xdr:row>34</xdr:row>
                <xdr:rowOff>116840</xdr:rowOff>
              </to>
            </anchor>
          </controlPr>
        </control>
      </mc:Choice>
      <mc:Fallback>
        <control shapeId="29710" r:id="rId5" name="CheckBox7"/>
      </mc:Fallback>
    </mc:AlternateContent>
    <mc:AlternateContent xmlns:mc="http://schemas.openxmlformats.org/markup-compatibility/2006">
      <mc:Choice Requires="x14">
        <control shapeId="29717" r:id="rId6" name="CheckBox14">
          <controlPr defaultSize="0" r:id="rId7">
            <anchor>
              <from>
                <xdr:col>14</xdr:col>
                <xdr:colOff>257810</xdr:colOff>
                <xdr:row>17</xdr:row>
                <xdr:rowOff>41910</xdr:rowOff>
              </from>
              <to>
                <xdr:col>14</xdr:col>
                <xdr:colOff>412115</xdr:colOff>
                <xdr:row>17</xdr:row>
                <xdr:rowOff>184150</xdr:rowOff>
              </to>
            </anchor>
          </controlPr>
        </control>
      </mc:Choice>
      <mc:Fallback>
        <control shapeId="29717" r:id="rId6" name="CheckBox14"/>
      </mc:Fallback>
    </mc:AlternateContent>
    <mc:AlternateContent xmlns:mc="http://schemas.openxmlformats.org/markup-compatibility/2006">
      <mc:Choice Requires="x14">
        <control shapeId="29718" r:id="rId8" name="CheckBox15">
          <controlPr defaultSize="0" r:id="rId7">
            <anchor>
              <from>
                <xdr:col>15</xdr:col>
                <xdr:colOff>254635</xdr:colOff>
                <xdr:row>26</xdr:row>
                <xdr:rowOff>76200</xdr:rowOff>
              </from>
              <to>
                <xdr:col>15</xdr:col>
                <xdr:colOff>408940</xdr:colOff>
                <xdr:row>26</xdr:row>
                <xdr:rowOff>218440</xdr:rowOff>
              </to>
            </anchor>
          </controlPr>
        </control>
      </mc:Choice>
      <mc:Fallback>
        <control shapeId="29718" r:id="rId8" name="CheckBox15"/>
      </mc:Fallback>
    </mc:AlternateContent>
    <mc:AlternateContent xmlns:mc="http://schemas.openxmlformats.org/markup-compatibility/2006">
      <mc:Choice Requires="x14">
        <control shapeId="29719" r:id="rId9" name="CheckBox16">
          <controlPr defaultSize="0" r:id="rId7">
            <anchor>
              <from>
                <xdr:col>15</xdr:col>
                <xdr:colOff>634365</xdr:colOff>
                <xdr:row>26</xdr:row>
                <xdr:rowOff>76200</xdr:rowOff>
              </from>
              <to>
                <xdr:col>15</xdr:col>
                <xdr:colOff>788670</xdr:colOff>
                <xdr:row>26</xdr:row>
                <xdr:rowOff>218440</xdr:rowOff>
              </to>
            </anchor>
          </controlPr>
        </control>
      </mc:Choice>
      <mc:Fallback>
        <control shapeId="29719" r:id="rId9" name="CheckBox16"/>
      </mc:Fallback>
    </mc:AlternateContent>
    <mc:AlternateContent xmlns:mc="http://schemas.openxmlformats.org/markup-compatibility/2006">
      <mc:Choice Requires="x14">
        <control shapeId="29722" r:id="rId10" name="CheckBox18">
          <controlPr defaultSize="0" r:id="rId7">
            <anchor>
              <from>
                <xdr:col>9</xdr:col>
                <xdr:colOff>26035</xdr:colOff>
                <xdr:row>27</xdr:row>
                <xdr:rowOff>47625</xdr:rowOff>
              </from>
              <to>
                <xdr:col>9</xdr:col>
                <xdr:colOff>180340</xdr:colOff>
                <xdr:row>27</xdr:row>
                <xdr:rowOff>189865</xdr:rowOff>
              </to>
            </anchor>
          </controlPr>
        </control>
      </mc:Choice>
      <mc:Fallback>
        <control shapeId="29722" r:id="rId10" name="CheckBox18"/>
      </mc:Fallback>
    </mc:AlternateContent>
    <mc:AlternateContent xmlns:mc="http://schemas.openxmlformats.org/markup-compatibility/2006">
      <mc:Choice Requires="x14">
        <control shapeId="29723" r:id="rId11" name="CheckBox19">
          <controlPr defaultSize="0" r:id="rId7">
            <anchor>
              <from>
                <xdr:col>9</xdr:col>
                <xdr:colOff>26035</xdr:colOff>
                <xdr:row>28</xdr:row>
                <xdr:rowOff>37465</xdr:rowOff>
              </from>
              <to>
                <xdr:col>9</xdr:col>
                <xdr:colOff>180340</xdr:colOff>
                <xdr:row>28</xdr:row>
                <xdr:rowOff>179705</xdr:rowOff>
              </to>
            </anchor>
          </controlPr>
        </control>
      </mc:Choice>
      <mc:Fallback>
        <control shapeId="29723" r:id="rId11" name="CheckBox19"/>
      </mc:Fallback>
    </mc:AlternateContent>
    <mc:AlternateContent xmlns:mc="http://schemas.openxmlformats.org/markup-compatibility/2006">
      <mc:Choice Requires="x14">
        <control shapeId="29724" r:id="rId12" name="CheckBox1">
          <controlPr defaultSize="0" r:id="rId4">
            <anchor>
              <from>
                <xdr:col>15</xdr:col>
                <xdr:colOff>253365</xdr:colOff>
                <xdr:row>6</xdr:row>
                <xdr:rowOff>16510</xdr:rowOff>
              </from>
              <to>
                <xdr:col>15</xdr:col>
                <xdr:colOff>395605</xdr:colOff>
                <xdr:row>6</xdr:row>
                <xdr:rowOff>158750</xdr:rowOff>
              </to>
            </anchor>
          </controlPr>
        </control>
      </mc:Choice>
      <mc:Fallback>
        <control shapeId="29724" r:id="rId12" name="CheckBox1"/>
      </mc:Fallback>
    </mc:AlternateContent>
    <mc:AlternateContent xmlns:mc="http://schemas.openxmlformats.org/markup-compatibility/2006">
      <mc:Choice Requires="x14">
        <control shapeId="29726" r:id="rId13" name="CheckBox11">
          <controlPr defaultSize="0" r:id="rId4">
            <anchor>
              <from>
                <xdr:col>14</xdr:col>
                <xdr:colOff>33655</xdr:colOff>
                <xdr:row>32</xdr:row>
                <xdr:rowOff>53975</xdr:rowOff>
              </from>
              <to>
                <xdr:col>14</xdr:col>
                <xdr:colOff>175895</xdr:colOff>
                <xdr:row>32</xdr:row>
                <xdr:rowOff>196215</xdr:rowOff>
              </to>
            </anchor>
          </controlPr>
        </control>
      </mc:Choice>
      <mc:Fallback>
        <control shapeId="29726" r:id="rId13" name="CheckBox11"/>
      </mc:Fallback>
    </mc:AlternateContent>
    <mc:AlternateContent xmlns:mc="http://schemas.openxmlformats.org/markup-compatibility/2006">
      <mc:Choice Requires="x14">
        <control shapeId="29728" r:id="rId14" name="CheckBox17">
          <controlPr defaultSize="0" r:id="rId4">
            <anchor>
              <from>
                <xdr:col>9</xdr:col>
                <xdr:colOff>22860</xdr:colOff>
                <xdr:row>9</xdr:row>
                <xdr:rowOff>29210</xdr:rowOff>
              </from>
              <to>
                <xdr:col>9</xdr:col>
                <xdr:colOff>165100</xdr:colOff>
                <xdr:row>9</xdr:row>
                <xdr:rowOff>171450</xdr:rowOff>
              </to>
            </anchor>
          </controlPr>
        </control>
      </mc:Choice>
      <mc:Fallback>
        <control shapeId="29728" r:id="rId14" name="CheckBox17"/>
      </mc:Fallback>
    </mc:AlternateContent>
    <mc:AlternateContent xmlns:mc="http://schemas.openxmlformats.org/markup-compatibility/2006">
      <mc:Choice Requires="x14">
        <control shapeId="29729" r:id="rId15" name="CheckBox3">
          <controlPr defaultSize="0" r:id="rId4">
            <anchor>
              <from>
                <xdr:col>9</xdr:col>
                <xdr:colOff>24765</xdr:colOff>
                <xdr:row>20</xdr:row>
                <xdr:rowOff>46355</xdr:rowOff>
              </from>
              <to>
                <xdr:col>9</xdr:col>
                <xdr:colOff>167005</xdr:colOff>
                <xdr:row>20</xdr:row>
                <xdr:rowOff>188595</xdr:rowOff>
              </to>
            </anchor>
          </controlPr>
        </control>
      </mc:Choice>
      <mc:Fallback>
        <control shapeId="29729" r:id="rId15" name="CheckBox3"/>
      </mc:Fallback>
    </mc:AlternateContent>
    <mc:AlternateContent xmlns:mc="http://schemas.openxmlformats.org/markup-compatibility/2006">
      <mc:Choice Requires="x14">
        <control shapeId="29731" r:id="rId16" name="CheckBox5">
          <controlPr defaultSize="0" r:id="rId4">
            <anchor>
              <from>
                <xdr:col>9</xdr:col>
                <xdr:colOff>55245</xdr:colOff>
                <xdr:row>33</xdr:row>
                <xdr:rowOff>43180</xdr:rowOff>
              </from>
              <to>
                <xdr:col>9</xdr:col>
                <xdr:colOff>197485</xdr:colOff>
                <xdr:row>33</xdr:row>
                <xdr:rowOff>186690</xdr:rowOff>
              </to>
            </anchor>
          </controlPr>
        </control>
      </mc:Choice>
      <mc:Fallback>
        <control shapeId="29731" r:id="rId16" name="CheckBox5"/>
      </mc:Fallback>
    </mc:AlternateContent>
    <mc:AlternateContent xmlns:mc="http://schemas.openxmlformats.org/markup-compatibility/2006">
      <mc:Choice Requires="x14">
        <control shapeId="29732" r:id="rId17" name="CheckBox6">
          <controlPr defaultSize="0" r:id="rId4">
            <anchor>
              <from>
                <xdr:col>9</xdr:col>
                <xdr:colOff>55245</xdr:colOff>
                <xdr:row>32</xdr:row>
                <xdr:rowOff>84455</xdr:rowOff>
              </from>
              <to>
                <xdr:col>9</xdr:col>
                <xdr:colOff>197485</xdr:colOff>
                <xdr:row>32</xdr:row>
                <xdr:rowOff>227965</xdr:rowOff>
              </to>
            </anchor>
          </controlPr>
        </control>
      </mc:Choice>
      <mc:Fallback>
        <control shapeId="29732" r:id="rId17" name="CheckBox6"/>
      </mc:Fallback>
    </mc:AlternateContent>
    <mc:AlternateContent xmlns:mc="http://schemas.openxmlformats.org/markup-compatibility/2006">
      <mc:Choice Requires="x14">
        <control shapeId="29733" r:id="rId18" name="CheckBox8">
          <controlPr defaultSize="0" r:id="rId4">
            <anchor>
              <from>
                <xdr:col>9</xdr:col>
                <xdr:colOff>44450</xdr:colOff>
                <xdr:row>36</xdr:row>
                <xdr:rowOff>8890</xdr:rowOff>
              </from>
              <to>
                <xdr:col>9</xdr:col>
                <xdr:colOff>186690</xdr:colOff>
                <xdr:row>36</xdr:row>
                <xdr:rowOff>152400</xdr:rowOff>
              </to>
            </anchor>
          </controlPr>
        </control>
      </mc:Choice>
      <mc:Fallback>
        <control shapeId="29733" r:id="rId18" name="CheckBox8"/>
      </mc:Fallback>
    </mc:AlternateContent>
    <mc:AlternateContent xmlns:mc="http://schemas.openxmlformats.org/markup-compatibility/2006">
      <mc:Choice Requires="x14">
        <control shapeId="29734" r:id="rId19" name="CheckBox9">
          <controlPr defaultSize="0" r:id="rId4">
            <anchor>
              <from>
                <xdr:col>9</xdr:col>
                <xdr:colOff>44450</xdr:colOff>
                <xdr:row>35</xdr:row>
                <xdr:rowOff>78740</xdr:rowOff>
              </from>
              <to>
                <xdr:col>9</xdr:col>
                <xdr:colOff>186690</xdr:colOff>
                <xdr:row>35</xdr:row>
                <xdr:rowOff>222250</xdr:rowOff>
              </to>
            </anchor>
          </controlPr>
        </control>
      </mc:Choice>
      <mc:Fallback>
        <control shapeId="29734" r:id="rId19" name="CheckBox9"/>
      </mc:Fallback>
    </mc:AlternateContent>
    <mc:AlternateContent xmlns:mc="http://schemas.openxmlformats.org/markup-compatibility/2006">
      <mc:Choice Requires="x14">
        <control shapeId="29735" r:id="rId20" name="CheckBox4">
          <controlPr defaultSize="0" r:id="rId4">
            <anchor>
              <from>
                <xdr:col>11</xdr:col>
                <xdr:colOff>47625</xdr:colOff>
                <xdr:row>20</xdr:row>
                <xdr:rowOff>46355</xdr:rowOff>
              </from>
              <to>
                <xdr:col>11</xdr:col>
                <xdr:colOff>189865</xdr:colOff>
                <xdr:row>20</xdr:row>
                <xdr:rowOff>188595</xdr:rowOff>
              </to>
            </anchor>
          </controlPr>
        </control>
      </mc:Choice>
      <mc:Fallback>
        <control shapeId="29735" r:id="rId20" name="CheckBox4"/>
      </mc:Fallback>
    </mc:AlternateContent>
    <mc:AlternateContent xmlns:mc="http://schemas.openxmlformats.org/markup-compatibility/2006">
      <mc:Choice Requires="x14">
        <control shapeId="29736" r:id="rId21" name="CheckBox10">
          <controlPr defaultSize="0" r:id="rId7">
            <anchor>
              <from>
                <xdr:col>13</xdr:col>
                <xdr:colOff>720090</xdr:colOff>
                <xdr:row>17</xdr:row>
                <xdr:rowOff>41910</xdr:rowOff>
              </from>
              <to>
                <xdr:col>14</xdr:col>
                <xdr:colOff>41275</xdr:colOff>
                <xdr:row>17</xdr:row>
                <xdr:rowOff>184150</xdr:rowOff>
              </to>
            </anchor>
          </controlPr>
        </control>
      </mc:Choice>
      <mc:Fallback>
        <control shapeId="29736" r:id="rId21" name="CheckBox10"/>
      </mc:Fallback>
    </mc:AlternateContent>
    <mc:AlternateContent xmlns:mc="http://schemas.openxmlformats.org/markup-compatibility/2006">
      <mc:Choice Requires="x14">
        <control shapeId="29737" r:id="rId22" name="CheckBox12">
          <controlPr defaultSize="0" r:id="rId4">
            <anchor>
              <from>
                <xdr:col>15</xdr:col>
                <xdr:colOff>19050</xdr:colOff>
                <xdr:row>32</xdr:row>
                <xdr:rowOff>53975</xdr:rowOff>
              </from>
              <to>
                <xdr:col>15</xdr:col>
                <xdr:colOff>161290</xdr:colOff>
                <xdr:row>32</xdr:row>
                <xdr:rowOff>196215</xdr:rowOff>
              </to>
            </anchor>
          </controlPr>
        </control>
      </mc:Choice>
      <mc:Fallback>
        <control shapeId="29737" r:id="rId22" name="CheckBox12"/>
      </mc:Fallback>
    </mc:AlternateContent>
    <mc:AlternateContent xmlns:mc="http://schemas.openxmlformats.org/markup-compatibility/2006">
      <mc:Choice Requires="x14">
        <control shapeId="29738" r:id="rId23" name="CheckBox13">
          <controlPr defaultSize="0" r:id="rId4">
            <anchor>
              <from>
                <xdr:col>16</xdr:col>
                <xdr:colOff>19050</xdr:colOff>
                <xdr:row>32</xdr:row>
                <xdr:rowOff>53975</xdr:rowOff>
              </from>
              <to>
                <xdr:col>16</xdr:col>
                <xdr:colOff>161290</xdr:colOff>
                <xdr:row>32</xdr:row>
                <xdr:rowOff>196215</xdr:rowOff>
              </to>
            </anchor>
          </controlPr>
        </control>
      </mc:Choice>
      <mc:Fallback>
        <control shapeId="29738" r:id="rId23" name="CheckBox13"/>
      </mc:Fallback>
    </mc:AlternateContent>
  </control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P77"/>
  <sheetViews>
    <sheetView zoomScale="85" zoomScaleNormal="85" topLeftCell="F2" workbookViewId="0">
      <selection activeCell="K4" sqref="K4"/>
    </sheetView>
  </sheetViews>
  <sheetFormatPr defaultColWidth="10.283185840708" defaultRowHeight="13.1"/>
  <cols>
    <col min="1" max="1" width="10.283185840708" style="1" hidden="1" customWidth="1"/>
    <col min="2" max="2" width="12.716814159292" style="1" customWidth="1"/>
    <col min="3" max="3" width="10.5575221238938" style="1" customWidth="1"/>
    <col min="4" max="4" width="7.57522123893805" style="1" customWidth="1"/>
    <col min="5" max="5" width="40.7522123893805" style="1" customWidth="1"/>
    <col min="6" max="8" width="8.01769911504425" style="3" customWidth="1"/>
    <col min="9" max="9" width="2.79646017699115" style="3" customWidth="1"/>
    <col min="10" max="10" width="12.6371681415929" style="1" customWidth="1"/>
    <col min="11" max="11" width="16.4070796460177" style="1" customWidth="1"/>
    <col min="12" max="15" width="7.15044247787611" style="1" customWidth="1"/>
    <col min="16" max="16" width="17.3805309734513" style="1" customWidth="1"/>
    <col min="17" max="16384" width="10.283185840708" style="1"/>
  </cols>
  <sheetData>
    <row r="1" s="1" customFormat="1" ht="18" hidden="1" customHeight="1" spans="1:16">
      <c r="A1" s="28" t="s">
        <v>103</v>
      </c>
      <c r="F1" s="3"/>
      <c r="G1" s="3"/>
      <c r="H1" s="3"/>
      <c r="I1" s="4" t="s">
        <v>103</v>
      </c>
      <c r="J1" s="28" t="s">
        <v>103</v>
      </c>
      <c r="K1" s="28" t="s">
        <v>103</v>
      </c>
      <c r="L1" s="28" t="s">
        <v>103</v>
      </c>
      <c r="M1" s="28" t="s">
        <v>103</v>
      </c>
      <c r="N1" s="28" t="s">
        <v>103</v>
      </c>
      <c r="O1" s="28" t="s">
        <v>103</v>
      </c>
      <c r="P1" s="28" t="s">
        <v>103</v>
      </c>
    </row>
    <row r="2" s="1" customFormat="1" ht="17.7" customHeight="1" spans="2:15">
      <c r="B2" s="5" t="s">
        <v>104</v>
      </c>
      <c r="C2" s="5" t="s">
        <v>105</v>
      </c>
      <c r="D2" s="5" t="s">
        <v>106</v>
      </c>
      <c r="E2" s="5"/>
      <c r="F2" s="5" t="s">
        <v>107</v>
      </c>
      <c r="G2" s="5"/>
      <c r="H2" s="5"/>
      <c r="I2" s="29"/>
      <c r="J2" s="28"/>
      <c r="K2" s="28"/>
      <c r="L2" s="28"/>
      <c r="M2" s="28"/>
      <c r="N2" s="28"/>
      <c r="O2" s="28"/>
    </row>
    <row r="3" s="1" customFormat="1" ht="17.7" customHeight="1" spans="2:15">
      <c r="B3" s="5"/>
      <c r="C3" s="5"/>
      <c r="D3" s="5"/>
      <c r="E3" s="5"/>
      <c r="F3" s="5"/>
      <c r="G3" s="5"/>
      <c r="H3" s="5"/>
      <c r="I3" s="29"/>
      <c r="J3" s="28"/>
      <c r="K3" s="28"/>
      <c r="L3" s="28"/>
      <c r="M3" s="28"/>
      <c r="N3" s="28"/>
      <c r="O3" s="28"/>
    </row>
    <row r="4" s="1" customFormat="1" ht="17.7" customHeight="1" spans="2:15">
      <c r="B4" s="117"/>
      <c r="C4" s="117"/>
      <c r="D4" s="117"/>
      <c r="E4" s="117"/>
      <c r="F4" s="118"/>
      <c r="G4" s="118"/>
      <c r="H4" s="118"/>
      <c r="I4" s="31"/>
      <c r="J4" s="28"/>
      <c r="K4" s="28"/>
      <c r="L4" s="28"/>
      <c r="M4" s="28"/>
      <c r="N4" s="28"/>
      <c r="O4" s="28"/>
    </row>
    <row r="5" s="1" customFormat="1" ht="17.7" customHeight="1" spans="2:15">
      <c r="B5" s="223">
        <v>12</v>
      </c>
      <c r="C5" s="172">
        <v>12</v>
      </c>
      <c r="D5" s="173" t="s">
        <v>742</v>
      </c>
      <c r="E5" s="174"/>
      <c r="F5" s="224"/>
      <c r="G5" s="224"/>
      <c r="H5" s="224"/>
      <c r="I5" s="32"/>
      <c r="J5" s="28"/>
      <c r="K5" s="28"/>
      <c r="L5" s="28"/>
      <c r="M5" s="28"/>
      <c r="N5" s="28"/>
      <c r="O5" s="28"/>
    </row>
    <row r="6" s="1" customFormat="1" ht="17.7" customHeight="1" spans="2:15">
      <c r="B6" s="225"/>
      <c r="C6" s="176">
        <v>12.3</v>
      </c>
      <c r="D6" s="177" t="s">
        <v>743</v>
      </c>
      <c r="E6" s="174"/>
      <c r="F6" s="118" t="s">
        <v>123</v>
      </c>
      <c r="G6" s="118"/>
      <c r="H6" s="118"/>
      <c r="I6" s="32"/>
      <c r="J6" s="80" t="s">
        <v>744</v>
      </c>
      <c r="K6" s="80"/>
      <c r="L6" s="230" t="str">
        <f>'5标记'!F27</f>
        <v>XB-LED18W</v>
      </c>
      <c r="M6" s="231"/>
      <c r="N6" s="231"/>
      <c r="O6" s="232"/>
    </row>
    <row r="7" s="1" customFormat="1" ht="17.7" customHeight="1" spans="2:15">
      <c r="B7" s="225"/>
      <c r="C7" s="176">
        <v>12.3</v>
      </c>
      <c r="D7" s="177" t="s">
        <v>745</v>
      </c>
      <c r="E7" s="174"/>
      <c r="F7" s="118"/>
      <c r="G7" s="118"/>
      <c r="H7" s="118"/>
      <c r="I7" s="32"/>
      <c r="J7" s="80" t="s">
        <v>746</v>
      </c>
      <c r="K7" s="80"/>
      <c r="L7" s="233" t="s">
        <v>747</v>
      </c>
      <c r="M7" s="234"/>
      <c r="N7" s="234"/>
      <c r="O7" s="235"/>
    </row>
    <row r="8" s="1" customFormat="1" ht="17.7" customHeight="1" spans="2:15">
      <c r="B8" s="225"/>
      <c r="C8" s="226"/>
      <c r="D8" s="178" t="s">
        <v>748</v>
      </c>
      <c r="E8" s="174"/>
      <c r="F8" s="118" t="s">
        <v>749</v>
      </c>
      <c r="G8" s="118"/>
      <c r="H8" s="118"/>
      <c r="I8" s="31"/>
      <c r="J8" s="80" t="s">
        <v>750</v>
      </c>
      <c r="K8" s="80"/>
      <c r="L8" s="108" t="s">
        <v>751</v>
      </c>
      <c r="M8" s="236" t="s">
        <v>752</v>
      </c>
      <c r="N8" s="236"/>
      <c r="O8" s="109"/>
    </row>
    <row r="9" s="1" customFormat="1" ht="17.7" customHeight="1" spans="2:15">
      <c r="B9" s="225"/>
      <c r="C9" s="226"/>
      <c r="D9" s="178" t="s">
        <v>753</v>
      </c>
      <c r="E9" s="174"/>
      <c r="F9" s="118" t="s">
        <v>754</v>
      </c>
      <c r="G9" s="118"/>
      <c r="H9" s="118"/>
      <c r="I9" s="31"/>
      <c r="J9" s="116" t="s">
        <v>755</v>
      </c>
      <c r="K9" s="116"/>
      <c r="L9" s="108" t="s">
        <v>756</v>
      </c>
      <c r="M9" s="236" t="s">
        <v>123</v>
      </c>
      <c r="N9" s="236" t="s">
        <v>757</v>
      </c>
      <c r="O9" s="109"/>
    </row>
    <row r="10" s="1" customFormat="1" ht="17.7" customHeight="1" spans="2:15">
      <c r="B10" s="225"/>
      <c r="C10" s="226"/>
      <c r="D10" s="178" t="s">
        <v>758</v>
      </c>
      <c r="E10" s="174"/>
      <c r="F10" s="118" t="s">
        <v>759</v>
      </c>
      <c r="G10" s="118"/>
      <c r="H10" s="118"/>
      <c r="I10" s="31"/>
      <c r="J10" s="80" t="s">
        <v>760</v>
      </c>
      <c r="K10" s="80"/>
      <c r="L10" s="237" t="s">
        <v>116</v>
      </c>
      <c r="M10" s="238"/>
      <c r="N10" s="238"/>
      <c r="O10" s="239"/>
    </row>
    <row r="11" s="1" customFormat="1" ht="17.7" customHeight="1" spans="2:9">
      <c r="B11" s="225"/>
      <c r="C11" s="226"/>
      <c r="D11" s="178" t="s">
        <v>761</v>
      </c>
      <c r="E11" s="174"/>
      <c r="F11" s="118" t="s">
        <v>762</v>
      </c>
      <c r="G11" s="118"/>
      <c r="H11" s="118"/>
      <c r="I11" s="31"/>
    </row>
    <row r="12" s="1" customFormat="1" ht="18" customHeight="1" spans="2:9">
      <c r="B12" s="225"/>
      <c r="C12" s="226"/>
      <c r="D12" s="178" t="s">
        <v>763</v>
      </c>
      <c r="E12" s="174"/>
      <c r="F12" s="118" t="str">
        <f>样品描述说明!C14</f>
        <v>LED</v>
      </c>
      <c r="G12" s="118"/>
      <c r="H12" s="118"/>
      <c r="I12" s="31"/>
    </row>
    <row r="13" s="1" customFormat="1" ht="17.85" customHeight="1" spans="2:9">
      <c r="B13" s="225"/>
      <c r="C13" s="226"/>
      <c r="D13" s="178" t="s">
        <v>764</v>
      </c>
      <c r="E13" s="174"/>
      <c r="F13" s="118" t="s">
        <v>128</v>
      </c>
      <c r="G13" s="118"/>
      <c r="H13" s="118"/>
      <c r="I13" s="31"/>
    </row>
    <row r="14" s="1" customFormat="1" ht="17.85" customHeight="1" spans="2:9">
      <c r="B14" s="225"/>
      <c r="C14" s="226"/>
      <c r="D14" s="178" t="s">
        <v>765</v>
      </c>
      <c r="E14" s="174"/>
      <c r="F14" s="118" t="s">
        <v>128</v>
      </c>
      <c r="G14" s="118"/>
      <c r="H14" s="118"/>
      <c r="I14" s="31"/>
    </row>
    <row r="15" s="1" customFormat="1" ht="17.6" customHeight="1" spans="2:9">
      <c r="B15" s="225"/>
      <c r="C15" s="176" t="s">
        <v>766</v>
      </c>
      <c r="D15" s="177" t="s">
        <v>767</v>
      </c>
      <c r="E15" s="174"/>
      <c r="F15" s="118"/>
      <c r="G15" s="118"/>
      <c r="H15" s="118"/>
      <c r="I15" s="31"/>
    </row>
    <row r="16" s="1" customFormat="1" ht="17.6" customHeight="1" spans="2:9">
      <c r="B16" s="225"/>
      <c r="C16" s="176"/>
      <c r="D16" s="178" t="s">
        <v>768</v>
      </c>
      <c r="E16" s="174"/>
      <c r="F16" s="118" t="s">
        <v>123</v>
      </c>
      <c r="G16" s="118"/>
      <c r="H16" s="118"/>
      <c r="I16" s="31"/>
    </row>
    <row r="17" s="1" customFormat="1" ht="17.6" customHeight="1" spans="2:9">
      <c r="B17" s="225"/>
      <c r="C17" s="176"/>
      <c r="D17" s="178" t="s">
        <v>769</v>
      </c>
      <c r="E17" s="174"/>
      <c r="F17" s="118" t="s">
        <v>123</v>
      </c>
      <c r="G17" s="118"/>
      <c r="H17" s="118"/>
      <c r="I17" s="31"/>
    </row>
    <row r="18" s="1" customFormat="1" ht="17.6" customHeight="1" spans="2:9">
      <c r="B18" s="225"/>
      <c r="C18" s="176"/>
      <c r="D18" s="178" t="s">
        <v>770</v>
      </c>
      <c r="E18" s="174"/>
      <c r="F18" s="118" t="s">
        <v>128</v>
      </c>
      <c r="G18" s="118"/>
      <c r="H18" s="118"/>
      <c r="I18" s="31"/>
    </row>
    <row r="19" s="1" customFormat="1" ht="17.6" customHeight="1" spans="2:9">
      <c r="B19" s="225"/>
      <c r="C19" s="176"/>
      <c r="D19" s="178" t="s">
        <v>771</v>
      </c>
      <c r="E19" s="174"/>
      <c r="F19" s="118" t="s">
        <v>123</v>
      </c>
      <c r="G19" s="118"/>
      <c r="H19" s="118"/>
      <c r="I19" s="31"/>
    </row>
    <row r="20" s="1" customFormat="1" ht="17.6" customHeight="1" spans="2:9">
      <c r="B20" s="225"/>
      <c r="C20" s="176"/>
      <c r="D20" s="178" t="s">
        <v>772</v>
      </c>
      <c r="E20" s="174"/>
      <c r="F20" s="118" t="s">
        <v>123</v>
      </c>
      <c r="G20" s="118"/>
      <c r="H20" s="118"/>
      <c r="I20" s="31"/>
    </row>
    <row r="21" s="1" customFormat="1" ht="17.6" customHeight="1" spans="2:9">
      <c r="B21" s="225"/>
      <c r="C21" s="176">
        <v>12.4</v>
      </c>
      <c r="D21" s="177" t="s">
        <v>773</v>
      </c>
      <c r="E21" s="174"/>
      <c r="F21" s="227" t="s">
        <v>774</v>
      </c>
      <c r="G21" s="118"/>
      <c r="H21" s="118"/>
      <c r="I21" s="31"/>
    </row>
    <row r="22" s="1" customFormat="1" ht="17.6" customHeight="1" spans="2:9">
      <c r="B22" s="225"/>
      <c r="C22" s="176">
        <v>12.5</v>
      </c>
      <c r="D22" s="177" t="s">
        <v>775</v>
      </c>
      <c r="E22" s="174"/>
      <c r="F22" s="118" t="s">
        <v>128</v>
      </c>
      <c r="G22" s="118"/>
      <c r="H22" s="118"/>
      <c r="I22" s="31"/>
    </row>
    <row r="23" s="1" customFormat="1" ht="18" customHeight="1" spans="2:9">
      <c r="B23" s="225"/>
      <c r="C23" s="176">
        <v>12.6</v>
      </c>
      <c r="D23" s="177" t="s">
        <v>776</v>
      </c>
      <c r="E23" s="174"/>
      <c r="F23" s="118" t="s">
        <v>128</v>
      </c>
      <c r="G23" s="118"/>
      <c r="H23" s="118"/>
      <c r="I23" s="31"/>
    </row>
    <row r="24" s="1" customFormat="1" ht="18" customHeight="1" spans="2:9">
      <c r="B24" s="228"/>
      <c r="C24" s="229">
        <v>12.7</v>
      </c>
      <c r="D24" s="177" t="s">
        <v>777</v>
      </c>
      <c r="E24" s="174"/>
      <c r="F24" s="118" t="s">
        <v>128</v>
      </c>
      <c r="G24" s="118"/>
      <c r="H24" s="118"/>
      <c r="I24" s="31"/>
    </row>
    <row r="25" s="1" customFormat="1" ht="21.05" customHeight="1" spans="2:9">
      <c r="B25" s="59" t="s">
        <v>239</v>
      </c>
      <c r="C25" s="59"/>
      <c r="D25" s="59"/>
      <c r="E25" s="59"/>
      <c r="F25" s="46"/>
      <c r="G25" s="46"/>
      <c r="H25" s="46"/>
      <c r="I25" s="31"/>
    </row>
    <row r="26" s="1" customFormat="1" ht="21.05" customHeight="1" spans="2:9">
      <c r="B26" s="59"/>
      <c r="C26" s="59"/>
      <c r="D26" s="59"/>
      <c r="E26" s="59"/>
      <c r="F26" s="46"/>
      <c r="G26" s="46"/>
      <c r="H26" s="46"/>
      <c r="I26" s="31"/>
    </row>
    <row r="27" s="1" customFormat="1" ht="21.05" customHeight="1" spans="2:9">
      <c r="B27" s="59"/>
      <c r="C27" s="59"/>
      <c r="D27" s="59"/>
      <c r="E27" s="59"/>
      <c r="F27" s="46"/>
      <c r="G27" s="46"/>
      <c r="H27" s="46"/>
      <c r="I27" s="31"/>
    </row>
    <row r="28" s="1" customFormat="1" ht="16.5" customHeight="1" spans="2:9">
      <c r="B28" s="59"/>
      <c r="C28" s="59"/>
      <c r="D28" s="59"/>
      <c r="E28" s="59"/>
      <c r="F28" s="46"/>
      <c r="G28" s="46"/>
      <c r="H28" s="46"/>
      <c r="I28" s="31"/>
    </row>
    <row r="29" s="1" customFormat="1" ht="16.5" customHeight="1" spans="6:9">
      <c r="F29" s="3"/>
      <c r="G29" s="3"/>
      <c r="H29" s="3"/>
      <c r="I29" s="31"/>
    </row>
    <row r="30" s="1" customFormat="1" ht="22" customHeight="1" spans="6:9">
      <c r="F30" s="3"/>
      <c r="G30" s="3"/>
      <c r="H30" s="3"/>
      <c r="I30" s="3"/>
    </row>
    <row r="31" s="1" customFormat="1" ht="22" customHeight="1" spans="6:9">
      <c r="F31" s="3"/>
      <c r="G31" s="3"/>
      <c r="H31" s="3"/>
      <c r="I31" s="3"/>
    </row>
    <row r="32" s="1" customFormat="1" ht="22" customHeight="1" spans="6:9">
      <c r="F32" s="3"/>
      <c r="G32" s="3"/>
      <c r="H32" s="3"/>
      <c r="I32" s="3"/>
    </row>
    <row r="33" s="1" customFormat="1" ht="22" customHeight="1" spans="6:9">
      <c r="F33" s="3"/>
      <c r="G33" s="3"/>
      <c r="H33" s="3"/>
      <c r="I33" s="3"/>
    </row>
    <row r="34" s="1" customFormat="1" ht="22" customHeight="1" spans="6:9">
      <c r="F34" s="3"/>
      <c r="G34" s="3"/>
      <c r="H34" s="3"/>
      <c r="I34" s="3"/>
    </row>
    <row r="35" s="1" customFormat="1" ht="22" customHeight="1" spans="6:9">
      <c r="F35" s="3"/>
      <c r="G35" s="3"/>
      <c r="H35" s="3"/>
      <c r="I35" s="3"/>
    </row>
    <row r="36" s="1" customFormat="1" ht="22" customHeight="1" spans="6:9">
      <c r="F36" s="3"/>
      <c r="G36" s="3"/>
      <c r="H36" s="3"/>
      <c r="I36" s="3"/>
    </row>
    <row r="37" s="1" customFormat="1" ht="22" customHeight="1" spans="6:9">
      <c r="F37" s="3"/>
      <c r="G37" s="3"/>
      <c r="H37" s="3"/>
      <c r="I37" s="3"/>
    </row>
    <row r="38" s="1" customFormat="1" ht="22" customHeight="1" spans="6:9">
      <c r="F38" s="3"/>
      <c r="G38" s="3"/>
      <c r="H38" s="3"/>
      <c r="I38" s="3"/>
    </row>
    <row r="39" s="1" customFormat="1" ht="22" customHeight="1" spans="6:9">
      <c r="F39" s="3"/>
      <c r="G39" s="3"/>
      <c r="H39" s="3"/>
      <c r="I39" s="3"/>
    </row>
    <row r="40" s="1" customFormat="1" ht="22" customHeight="1" spans="6:9">
      <c r="F40" s="3"/>
      <c r="G40" s="3"/>
      <c r="H40" s="3"/>
      <c r="I40" s="3"/>
    </row>
    <row r="41" s="1" customFormat="1" ht="22" customHeight="1" spans="6:9">
      <c r="F41" s="3"/>
      <c r="G41" s="3"/>
      <c r="H41" s="3"/>
      <c r="I41" s="3"/>
    </row>
    <row r="42" s="1" customFormat="1" ht="22" customHeight="1" spans="6:9">
      <c r="F42" s="3"/>
      <c r="G42" s="3"/>
      <c r="H42" s="3"/>
      <c r="I42" s="3"/>
    </row>
    <row r="43" s="1" customFormat="1" ht="22" customHeight="1" spans="6:9">
      <c r="F43" s="3"/>
      <c r="G43" s="3"/>
      <c r="H43" s="3"/>
      <c r="I43" s="3"/>
    </row>
    <row r="44" s="1" customFormat="1" ht="22" customHeight="1" spans="6:9">
      <c r="F44" s="3"/>
      <c r="G44" s="3"/>
      <c r="H44" s="3"/>
      <c r="I44" s="3"/>
    </row>
    <row r="45" s="1" customFormat="1" ht="22" customHeight="1" spans="6:9">
      <c r="F45" s="3"/>
      <c r="G45" s="3"/>
      <c r="H45" s="3"/>
      <c r="I45" s="3"/>
    </row>
    <row r="46" s="1" customFormat="1" ht="22" customHeight="1" spans="6:9">
      <c r="F46" s="3"/>
      <c r="G46" s="3"/>
      <c r="H46" s="3"/>
      <c r="I46" s="3"/>
    </row>
    <row r="47" s="1" customFormat="1" ht="22" customHeight="1" spans="6:9">
      <c r="F47" s="3"/>
      <c r="G47" s="3"/>
      <c r="H47" s="3"/>
      <c r="I47" s="3"/>
    </row>
    <row r="48" s="1" customFormat="1" ht="22" customHeight="1" spans="6:9">
      <c r="F48" s="3"/>
      <c r="G48" s="3"/>
      <c r="H48" s="3"/>
      <c r="I48" s="3"/>
    </row>
    <row r="49" s="1" customFormat="1" ht="22" customHeight="1" spans="6:9">
      <c r="F49" s="3"/>
      <c r="G49" s="3"/>
      <c r="H49" s="3"/>
      <c r="I49" s="3"/>
    </row>
    <row r="50" s="1" customFormat="1" ht="22" customHeight="1" spans="6:9">
      <c r="F50" s="3"/>
      <c r="G50" s="3"/>
      <c r="H50" s="3"/>
      <c r="I50" s="3"/>
    </row>
    <row r="51" s="1" customFormat="1" ht="22" customHeight="1" spans="6:9">
      <c r="F51" s="3"/>
      <c r="G51" s="3"/>
      <c r="H51" s="3"/>
      <c r="I51" s="3"/>
    </row>
    <row r="52" s="1" customFormat="1" ht="22" customHeight="1" spans="6:9">
      <c r="F52" s="3"/>
      <c r="G52" s="3"/>
      <c r="H52" s="3"/>
      <c r="I52" s="3"/>
    </row>
    <row r="53" s="1" customFormat="1" ht="22" customHeight="1" spans="6:9">
      <c r="F53" s="3"/>
      <c r="G53" s="3"/>
      <c r="H53" s="3"/>
      <c r="I53" s="3"/>
    </row>
    <row r="54" s="1" customFormat="1" ht="22" customHeight="1" spans="6:9">
      <c r="F54" s="3"/>
      <c r="G54" s="3"/>
      <c r="H54" s="3"/>
      <c r="I54" s="3"/>
    </row>
    <row r="55" s="1" customFormat="1" ht="22" customHeight="1" spans="6:9">
      <c r="F55" s="3"/>
      <c r="G55" s="3"/>
      <c r="H55" s="3"/>
      <c r="I55" s="3"/>
    </row>
    <row r="56" s="1" customFormat="1" ht="22" customHeight="1" spans="6:9">
      <c r="F56" s="3"/>
      <c r="G56" s="3"/>
      <c r="H56" s="3"/>
      <c r="I56" s="3"/>
    </row>
    <row r="57" s="1" customFormat="1" ht="22" customHeight="1" spans="6:9">
      <c r="F57" s="3"/>
      <c r="G57" s="3"/>
      <c r="H57" s="3"/>
      <c r="I57" s="3"/>
    </row>
    <row r="58" s="1" customFormat="1" ht="22" customHeight="1" spans="6:9">
      <c r="F58" s="3"/>
      <c r="G58" s="3"/>
      <c r="H58" s="3"/>
      <c r="I58" s="3"/>
    </row>
    <row r="59" s="1" customFormat="1" ht="22" customHeight="1" spans="6:9">
      <c r="F59" s="3"/>
      <c r="G59" s="3"/>
      <c r="H59" s="3"/>
      <c r="I59" s="3"/>
    </row>
    <row r="60" s="1" customFormat="1" ht="22" customHeight="1" spans="6:9">
      <c r="F60" s="3"/>
      <c r="G60" s="3"/>
      <c r="H60" s="3"/>
      <c r="I60" s="3"/>
    </row>
    <row r="61" s="1" customFormat="1" ht="22" customHeight="1" spans="6:9">
      <c r="F61" s="3"/>
      <c r="G61" s="3"/>
      <c r="H61" s="3"/>
      <c r="I61" s="3"/>
    </row>
    <row r="62" s="1" customFormat="1" ht="22" customHeight="1" spans="6:9">
      <c r="F62" s="3"/>
      <c r="G62" s="3"/>
      <c r="H62" s="3"/>
      <c r="I62" s="3"/>
    </row>
    <row r="63" s="1" customFormat="1" ht="22" customHeight="1" spans="6:9">
      <c r="F63" s="3"/>
      <c r="G63" s="3"/>
      <c r="H63" s="3"/>
      <c r="I63" s="3"/>
    </row>
    <row r="64" s="1" customFormat="1" ht="22" customHeight="1" spans="6:9">
      <c r="F64" s="3"/>
      <c r="G64" s="3"/>
      <c r="H64" s="3"/>
      <c r="I64" s="3"/>
    </row>
    <row r="65" s="1" customFormat="1" ht="22" customHeight="1" spans="6:9">
      <c r="F65" s="3"/>
      <c r="G65" s="3"/>
      <c r="H65" s="3"/>
      <c r="I65" s="3"/>
    </row>
    <row r="66" s="1" customFormat="1" ht="22" customHeight="1" spans="6:9">
      <c r="F66" s="3"/>
      <c r="G66" s="3"/>
      <c r="H66" s="3"/>
      <c r="I66" s="3"/>
    </row>
    <row r="67" s="1" customFormat="1" ht="22" customHeight="1" spans="6:9">
      <c r="F67" s="3"/>
      <c r="G67" s="3"/>
      <c r="H67" s="3"/>
      <c r="I67" s="3"/>
    </row>
    <row r="68" s="1" customFormat="1" ht="22" customHeight="1" spans="6:9">
      <c r="F68" s="3"/>
      <c r="G68" s="3"/>
      <c r="H68" s="3"/>
      <c r="I68" s="3"/>
    </row>
    <row r="69" s="1" customFormat="1" ht="22" customHeight="1" spans="6:9">
      <c r="F69" s="3"/>
      <c r="G69" s="3"/>
      <c r="H69" s="3"/>
      <c r="I69" s="3"/>
    </row>
    <row r="70" s="1" customFormat="1" ht="22" customHeight="1" spans="6:9">
      <c r="F70" s="3"/>
      <c r="G70" s="3"/>
      <c r="H70" s="3"/>
      <c r="I70" s="3"/>
    </row>
    <row r="71" s="1" customFormat="1" ht="22" customHeight="1" spans="6:9">
      <c r="F71" s="3"/>
      <c r="G71" s="3"/>
      <c r="H71" s="3"/>
      <c r="I71" s="3"/>
    </row>
    <row r="72" s="1" customFormat="1" ht="22" customHeight="1" spans="6:9">
      <c r="F72" s="3"/>
      <c r="G72" s="3"/>
      <c r="H72" s="3"/>
      <c r="I72" s="3"/>
    </row>
    <row r="73" s="1" customFormat="1" ht="22" customHeight="1" spans="6:9">
      <c r="F73" s="3"/>
      <c r="G73" s="3"/>
      <c r="H73" s="3"/>
      <c r="I73" s="3"/>
    </row>
    <row r="74" s="1" customFormat="1" ht="22" customHeight="1" spans="6:9">
      <c r="F74" s="3"/>
      <c r="G74" s="3"/>
      <c r="H74" s="3"/>
      <c r="I74" s="3"/>
    </row>
    <row r="75" s="1" customFormat="1" ht="22" customHeight="1" spans="6:9">
      <c r="F75" s="3"/>
      <c r="G75" s="3"/>
      <c r="H75" s="3"/>
      <c r="I75" s="3"/>
    </row>
    <row r="76" s="1" customFormat="1" ht="22" customHeight="1" spans="6:9">
      <c r="F76" s="3"/>
      <c r="G76" s="3"/>
      <c r="H76" s="3"/>
      <c r="I76" s="3"/>
    </row>
    <row r="77" s="1" customFormat="1" ht="22" customHeight="1" spans="6:9">
      <c r="F77" s="3"/>
      <c r="G77" s="3"/>
      <c r="H77" s="3"/>
      <c r="I77" s="3"/>
    </row>
  </sheetData>
  <mergeCells count="52">
    <mergeCell ref="B4:H4"/>
    <mergeCell ref="D5:E5"/>
    <mergeCell ref="F5:H5"/>
    <mergeCell ref="D6:E6"/>
    <mergeCell ref="F6:H6"/>
    <mergeCell ref="J6:K6"/>
    <mergeCell ref="L6:O6"/>
    <mergeCell ref="D7:H7"/>
    <mergeCell ref="J7:K7"/>
    <mergeCell ref="L7:O7"/>
    <mergeCell ref="D8:E8"/>
    <mergeCell ref="F8:H8"/>
    <mergeCell ref="J8:K8"/>
    <mergeCell ref="D9:E9"/>
    <mergeCell ref="F9:H9"/>
    <mergeCell ref="J9:K9"/>
    <mergeCell ref="D10:E10"/>
    <mergeCell ref="F10:H10"/>
    <mergeCell ref="J10:K10"/>
    <mergeCell ref="L10:O10"/>
    <mergeCell ref="D11:E11"/>
    <mergeCell ref="F11:H11"/>
    <mergeCell ref="D12:E12"/>
    <mergeCell ref="F12:H12"/>
    <mergeCell ref="D13:E13"/>
    <mergeCell ref="F13:H13"/>
    <mergeCell ref="D14:E14"/>
    <mergeCell ref="F14:H14"/>
    <mergeCell ref="D15:H15"/>
    <mergeCell ref="D16:E16"/>
    <mergeCell ref="F16:H16"/>
    <mergeCell ref="D17:E17"/>
    <mergeCell ref="F17:H17"/>
    <mergeCell ref="D18:E18"/>
    <mergeCell ref="F18:H18"/>
    <mergeCell ref="D19:E19"/>
    <mergeCell ref="F19:H19"/>
    <mergeCell ref="D20:E20"/>
    <mergeCell ref="F20:H20"/>
    <mergeCell ref="D21:E21"/>
    <mergeCell ref="F21:H21"/>
    <mergeCell ref="D22:E22"/>
    <mergeCell ref="F22:H22"/>
    <mergeCell ref="D23:E23"/>
    <mergeCell ref="F23:H23"/>
    <mergeCell ref="D24:E24"/>
    <mergeCell ref="F24:H24"/>
    <mergeCell ref="B2:B3"/>
    <mergeCell ref="C2:C3"/>
    <mergeCell ref="D2:E3"/>
    <mergeCell ref="F2:H3"/>
    <mergeCell ref="B25:H28"/>
  </mergeCells>
  <pageMargins left="0.393055555555556" right="0.393055555555556" top="1.41666666666667" bottom="0.708333333333333" header="0.298611111111111" footer="0.298611111111111"/>
  <pageSetup paperSize="9" scale="62" fitToHeight="0" orientation="portrait" horizontalDpi="600"/>
  <headerFooter>
    <oddHeader>&amp;L&amp;10&amp;B@[质控版本号]&amp;C&amp;18&amp;B
@[检验单位]
原始记录&amp;R&amp;12&amp;B报告编号：@[报告编号]&amp;K00+000
PageNumSet</oddHeader>
    <oddFooter>&amp;L检验：@(image_检验员[KG_100_40])&amp;R审核：@(image_审核人[KG_100_40])</oddFooter>
  </headerFooter>
  <drawing r:id="rId1"/>
  <legacyDrawing r:id="rId2"/>
  <controls>
    <mc:AlternateContent xmlns:mc="http://schemas.openxmlformats.org/markup-compatibility/2006">
      <mc:Choice Requires="x14">
        <control shapeId="31761" r:id="rId3" name="CheckBox1">
          <controlPr defaultSize="0" r:id="rId4">
            <anchor>
              <from>
                <xdr:col>11</xdr:col>
                <xdr:colOff>31115</xdr:colOff>
                <xdr:row>7</xdr:row>
                <xdr:rowOff>49530</xdr:rowOff>
              </from>
              <to>
                <xdr:col>11</xdr:col>
                <xdr:colOff>173355</xdr:colOff>
                <xdr:row>7</xdr:row>
                <xdr:rowOff>191770</xdr:rowOff>
              </to>
            </anchor>
          </controlPr>
        </control>
      </mc:Choice>
      <mc:Fallback>
        <control shapeId="31761" r:id="rId3" name="CheckBox1"/>
      </mc:Fallback>
    </mc:AlternateContent>
    <mc:AlternateContent xmlns:mc="http://schemas.openxmlformats.org/markup-compatibility/2006">
      <mc:Choice Requires="x14">
        <control shapeId="31762" r:id="rId5" name="CheckBox2">
          <controlPr defaultSize="0" r:id="rId6">
            <anchor>
              <from>
                <xdr:col>12</xdr:col>
                <xdr:colOff>31750</xdr:colOff>
                <xdr:row>7</xdr:row>
                <xdr:rowOff>49530</xdr:rowOff>
              </from>
              <to>
                <xdr:col>12</xdr:col>
                <xdr:colOff>173990</xdr:colOff>
                <xdr:row>7</xdr:row>
                <xdr:rowOff>191770</xdr:rowOff>
              </to>
            </anchor>
          </controlPr>
        </control>
      </mc:Choice>
      <mc:Fallback>
        <control shapeId="31762" r:id="rId5" name="CheckBox2"/>
      </mc:Fallback>
    </mc:AlternateContent>
    <mc:AlternateContent xmlns:mc="http://schemas.openxmlformats.org/markup-compatibility/2006">
      <mc:Choice Requires="x14">
        <control shapeId="31763" r:id="rId7" name="CheckBox3">
          <controlPr defaultSize="0" r:id="rId4">
            <anchor>
              <from>
                <xdr:col>11</xdr:col>
                <xdr:colOff>20320</xdr:colOff>
                <xdr:row>8</xdr:row>
                <xdr:rowOff>40005</xdr:rowOff>
              </from>
              <to>
                <xdr:col>11</xdr:col>
                <xdr:colOff>162560</xdr:colOff>
                <xdr:row>8</xdr:row>
                <xdr:rowOff>182245</xdr:rowOff>
              </to>
            </anchor>
          </controlPr>
        </control>
      </mc:Choice>
      <mc:Fallback>
        <control shapeId="31763" r:id="rId7" name="CheckBox3"/>
      </mc:Fallback>
    </mc:AlternateContent>
    <mc:AlternateContent xmlns:mc="http://schemas.openxmlformats.org/markup-compatibility/2006">
      <mc:Choice Requires="x14">
        <control shapeId="31764" r:id="rId8" name="CheckBox4">
          <controlPr defaultSize="0" r:id="rId4">
            <anchor>
              <from>
                <xdr:col>12</xdr:col>
                <xdr:colOff>31750</xdr:colOff>
                <xdr:row>8</xdr:row>
                <xdr:rowOff>40005</xdr:rowOff>
              </from>
              <to>
                <xdr:col>12</xdr:col>
                <xdr:colOff>173990</xdr:colOff>
                <xdr:row>8</xdr:row>
                <xdr:rowOff>182245</xdr:rowOff>
              </to>
            </anchor>
          </controlPr>
        </control>
      </mc:Choice>
      <mc:Fallback>
        <control shapeId="31764" r:id="rId8" name="CheckBox4"/>
      </mc:Fallback>
    </mc:AlternateContent>
    <mc:AlternateContent xmlns:mc="http://schemas.openxmlformats.org/markup-compatibility/2006">
      <mc:Choice Requires="x14">
        <control shapeId="31767" r:id="rId9" name="CheckBox5">
          <controlPr defaultSize="0" r:id="rId4">
            <anchor>
              <from>
                <xdr:col>13</xdr:col>
                <xdr:colOff>31750</xdr:colOff>
                <xdr:row>8</xdr:row>
                <xdr:rowOff>40005</xdr:rowOff>
              </from>
              <to>
                <xdr:col>13</xdr:col>
                <xdr:colOff>173990</xdr:colOff>
                <xdr:row>8</xdr:row>
                <xdr:rowOff>182245</xdr:rowOff>
              </to>
            </anchor>
          </controlPr>
        </control>
      </mc:Choice>
      <mc:Fallback>
        <control shapeId="31767" r:id="rId9" name="CheckBox5"/>
      </mc:Fallback>
    </mc:AlternateContent>
  </control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V264"/>
  <sheetViews>
    <sheetView zoomScale="145" zoomScaleNormal="145" topLeftCell="H23" workbookViewId="0">
      <selection activeCell="J23" sqref="J23:L24"/>
    </sheetView>
  </sheetViews>
  <sheetFormatPr defaultColWidth="10.283185840708" defaultRowHeight="13.1"/>
  <cols>
    <col min="1" max="1" width="10.283185840708" style="1" hidden="1" customWidth="1"/>
    <col min="2" max="2" width="12.716814159292" style="1" customWidth="1"/>
    <col min="3" max="3" width="10.5575221238938" style="1" customWidth="1"/>
    <col min="4" max="4" width="7.57522123893805" style="1" customWidth="1"/>
    <col min="5" max="5" width="40.7522123893805" style="1" customWidth="1"/>
    <col min="6" max="8" width="8.01769911504425" style="3" customWidth="1"/>
    <col min="9" max="9" width="2.79646017699115" style="3" customWidth="1"/>
    <col min="10" max="16" width="12.1504424778761" style="1" customWidth="1"/>
    <col min="17" max="17" width="20.3274336283186" style="1" customWidth="1"/>
    <col min="18" max="16384" width="10.283185840708" style="1"/>
  </cols>
  <sheetData>
    <row r="1" s="1" customFormat="1" ht="52.5" hidden="1" spans="1:22">
      <c r="A1" s="28" t="s">
        <v>103</v>
      </c>
      <c r="F1" s="3"/>
      <c r="G1" s="3"/>
      <c r="H1" s="3"/>
      <c r="I1" s="4" t="s">
        <v>103</v>
      </c>
      <c r="J1" s="28" t="s">
        <v>103</v>
      </c>
      <c r="K1" s="28" t="s">
        <v>103</v>
      </c>
      <c r="L1" s="28" t="s">
        <v>103</v>
      </c>
      <c r="M1" s="28" t="s">
        <v>103</v>
      </c>
      <c r="N1" s="28" t="s">
        <v>103</v>
      </c>
      <c r="O1" s="28" t="s">
        <v>103</v>
      </c>
      <c r="P1" s="28" t="s">
        <v>103</v>
      </c>
      <c r="Q1" s="28" t="s">
        <v>103</v>
      </c>
      <c r="R1" s="28" t="s">
        <v>103</v>
      </c>
      <c r="S1" s="28" t="s">
        <v>103</v>
      </c>
      <c r="T1" s="28" t="s">
        <v>103</v>
      </c>
      <c r="U1" s="28" t="s">
        <v>103</v>
      </c>
      <c r="V1" s="28" t="s">
        <v>103</v>
      </c>
    </row>
    <row r="2" s="1" customFormat="1" ht="17.6" customHeight="1" spans="2:17">
      <c r="B2" s="5" t="s">
        <v>104</v>
      </c>
      <c r="C2" s="5" t="s">
        <v>105</v>
      </c>
      <c r="D2" s="5" t="s">
        <v>106</v>
      </c>
      <c r="E2" s="5"/>
      <c r="F2" s="5" t="s">
        <v>107</v>
      </c>
      <c r="G2" s="5"/>
      <c r="H2" s="5"/>
      <c r="I2" s="29"/>
      <c r="Q2" s="219"/>
    </row>
    <row r="3" s="1" customFormat="1" ht="16.5" customHeight="1" spans="2:17">
      <c r="B3" s="5"/>
      <c r="C3" s="5"/>
      <c r="D3" s="5"/>
      <c r="E3" s="5"/>
      <c r="F3" s="5"/>
      <c r="G3" s="5"/>
      <c r="H3" s="5"/>
      <c r="I3" s="29"/>
      <c r="Q3" s="219"/>
    </row>
    <row r="4" s="1" customFormat="1" ht="16.5" customHeight="1" spans="2:17">
      <c r="B4" s="117"/>
      <c r="C4" s="117"/>
      <c r="D4" s="117"/>
      <c r="E4" s="117"/>
      <c r="F4" s="118"/>
      <c r="G4" s="118"/>
      <c r="H4" s="118"/>
      <c r="I4" s="31"/>
      <c r="Q4" s="219"/>
    </row>
    <row r="5" s="1" customFormat="1" ht="18" customHeight="1" spans="2:17">
      <c r="B5" s="171">
        <v>13</v>
      </c>
      <c r="C5" s="172">
        <v>9</v>
      </c>
      <c r="D5" s="173" t="s">
        <v>778</v>
      </c>
      <c r="E5" s="174"/>
      <c r="F5" s="121"/>
      <c r="G5" s="121"/>
      <c r="H5" s="121"/>
      <c r="I5" s="32"/>
      <c r="J5" s="184" t="s">
        <v>779</v>
      </c>
      <c r="K5" s="184"/>
      <c r="L5" s="184"/>
      <c r="M5" s="184"/>
      <c r="N5" s="184"/>
      <c r="O5" s="184"/>
      <c r="P5" s="184"/>
      <c r="Q5" s="219"/>
    </row>
    <row r="6" s="1" customFormat="1" ht="18" customHeight="1" spans="2:16">
      <c r="B6" s="175"/>
      <c r="C6" s="176">
        <v>9.2</v>
      </c>
      <c r="D6" s="177" t="s">
        <v>780</v>
      </c>
      <c r="E6" s="174"/>
      <c r="F6" s="118"/>
      <c r="G6" s="118"/>
      <c r="H6" s="118"/>
      <c r="I6" s="32"/>
      <c r="J6" s="184" t="s">
        <v>781</v>
      </c>
      <c r="K6" s="184"/>
      <c r="L6" s="184"/>
      <c r="M6" s="184"/>
      <c r="N6" s="184"/>
      <c r="O6" s="184"/>
      <c r="P6" s="184"/>
    </row>
    <row r="7" s="1" customFormat="1" ht="18" customHeight="1" spans="2:16">
      <c r="B7" s="175"/>
      <c r="C7" s="176"/>
      <c r="D7" s="178" t="s">
        <v>782</v>
      </c>
      <c r="E7" s="174"/>
      <c r="F7" s="118" t="s">
        <v>6</v>
      </c>
      <c r="G7" s="118"/>
      <c r="H7" s="118"/>
      <c r="I7" s="32"/>
      <c r="J7" s="184" t="s">
        <v>783</v>
      </c>
      <c r="K7" s="184"/>
      <c r="L7" s="184"/>
      <c r="M7" s="184"/>
      <c r="N7" s="184"/>
      <c r="O7" s="184"/>
      <c r="P7" s="184"/>
    </row>
    <row r="8" s="1" customFormat="1" ht="18" customHeight="1" spans="2:17">
      <c r="B8" s="175"/>
      <c r="C8" s="176"/>
      <c r="D8" s="178" t="s">
        <v>388</v>
      </c>
      <c r="E8" s="174"/>
      <c r="F8" s="118" t="s">
        <v>123</v>
      </c>
      <c r="G8" s="118"/>
      <c r="H8" s="118"/>
      <c r="I8" s="31"/>
      <c r="J8" s="184" t="s">
        <v>784</v>
      </c>
      <c r="K8" s="184"/>
      <c r="L8" s="184"/>
      <c r="M8" s="184"/>
      <c r="N8" s="184"/>
      <c r="O8" s="184"/>
      <c r="P8" s="184"/>
      <c r="Q8" s="219"/>
    </row>
    <row r="9" s="1" customFormat="1" ht="18" customHeight="1" spans="2:17">
      <c r="B9" s="175"/>
      <c r="C9" s="179"/>
      <c r="D9" s="177" t="s">
        <v>785</v>
      </c>
      <c r="E9" s="174"/>
      <c r="F9" s="118" t="s">
        <v>128</v>
      </c>
      <c r="G9" s="118"/>
      <c r="H9" s="118"/>
      <c r="I9" s="31"/>
      <c r="J9" s="185" t="s">
        <v>786</v>
      </c>
      <c r="K9" s="186"/>
      <c r="L9" s="187"/>
      <c r="M9" s="188" t="s">
        <v>787</v>
      </c>
      <c r="N9" s="188" t="s">
        <v>788</v>
      </c>
      <c r="O9" s="188" t="s">
        <v>789</v>
      </c>
      <c r="P9" s="188" t="s">
        <v>790</v>
      </c>
      <c r="Q9" s="219"/>
    </row>
    <row r="10" s="1" customFormat="1" ht="18" customHeight="1" spans="2:17">
      <c r="B10" s="175"/>
      <c r="C10" s="179"/>
      <c r="D10" s="177" t="s">
        <v>791</v>
      </c>
      <c r="E10" s="174"/>
      <c r="F10" s="118" t="s">
        <v>128</v>
      </c>
      <c r="G10" s="118"/>
      <c r="H10" s="118"/>
      <c r="I10" s="31"/>
      <c r="J10" s="189"/>
      <c r="K10" s="190"/>
      <c r="L10" s="191"/>
      <c r="M10" s="192"/>
      <c r="N10" s="192"/>
      <c r="O10" s="192"/>
      <c r="P10" s="192"/>
      <c r="Q10" s="219"/>
    </row>
    <row r="11" s="1" customFormat="1" ht="18" customHeight="1" spans="2:17">
      <c r="B11" s="175"/>
      <c r="C11" s="179"/>
      <c r="D11" s="177" t="s">
        <v>792</v>
      </c>
      <c r="E11" s="174"/>
      <c r="F11" s="118" t="s">
        <v>128</v>
      </c>
      <c r="G11" s="118"/>
      <c r="H11" s="118"/>
      <c r="I11" s="31"/>
      <c r="J11" s="193"/>
      <c r="K11" s="194"/>
      <c r="L11" s="195"/>
      <c r="M11" s="196"/>
      <c r="N11" s="196"/>
      <c r="O11" s="196"/>
      <c r="P11" s="196"/>
      <c r="Q11" s="219"/>
    </row>
    <row r="12" s="1" customFormat="1" ht="18" customHeight="1" spans="2:17">
      <c r="B12" s="175"/>
      <c r="C12" s="179"/>
      <c r="D12" s="180" t="s">
        <v>793</v>
      </c>
      <c r="E12" s="181"/>
      <c r="F12" s="118" t="s">
        <v>128</v>
      </c>
      <c r="G12" s="118"/>
      <c r="H12" s="118"/>
      <c r="I12" s="31"/>
      <c r="J12" s="197" t="s">
        <v>794</v>
      </c>
      <c r="K12" s="198"/>
      <c r="L12" s="198"/>
      <c r="M12" s="198"/>
      <c r="N12" s="198"/>
      <c r="O12" s="198"/>
      <c r="P12" s="199"/>
      <c r="Q12" s="219"/>
    </row>
    <row r="13" s="1" customFormat="1" ht="18" customHeight="1" spans="2:17">
      <c r="B13" s="175"/>
      <c r="C13" s="179"/>
      <c r="D13" s="180" t="s">
        <v>795</v>
      </c>
      <c r="E13" s="181"/>
      <c r="F13" s="118" t="s">
        <v>128</v>
      </c>
      <c r="G13" s="118"/>
      <c r="H13" s="118"/>
      <c r="I13" s="31"/>
      <c r="J13" s="200" t="s">
        <v>796</v>
      </c>
      <c r="K13" s="200"/>
      <c r="L13" s="200"/>
      <c r="M13" s="192">
        <v>24</v>
      </c>
      <c r="N13" s="201"/>
      <c r="O13" s="202" t="s">
        <v>128</v>
      </c>
      <c r="P13" s="202" t="s">
        <v>128</v>
      </c>
      <c r="Q13" s="220"/>
    </row>
    <row r="14" s="1" customFormat="1" ht="18" customHeight="1" spans="2:17">
      <c r="B14" s="175"/>
      <c r="C14" s="179"/>
      <c r="D14" s="177" t="s">
        <v>797</v>
      </c>
      <c r="E14" s="174"/>
      <c r="F14" s="118" t="s">
        <v>128</v>
      </c>
      <c r="G14" s="118"/>
      <c r="H14" s="118"/>
      <c r="I14" s="31"/>
      <c r="J14" s="184" t="s">
        <v>798</v>
      </c>
      <c r="K14" s="184"/>
      <c r="L14" s="184"/>
      <c r="M14" s="192"/>
      <c r="N14" s="192">
        <v>500</v>
      </c>
      <c r="O14" s="203" t="s">
        <v>123</v>
      </c>
      <c r="P14" s="203" t="s">
        <v>123</v>
      </c>
      <c r="Q14" s="220"/>
    </row>
    <row r="15" s="1" customFormat="1" ht="18" customHeight="1" spans="2:17">
      <c r="B15" s="175"/>
      <c r="C15" s="179"/>
      <c r="D15" s="177" t="s">
        <v>799</v>
      </c>
      <c r="E15" s="174"/>
      <c r="F15" s="118" t="s">
        <v>123</v>
      </c>
      <c r="G15" s="118"/>
      <c r="H15" s="118"/>
      <c r="I15" s="31"/>
      <c r="J15" s="184" t="s">
        <v>800</v>
      </c>
      <c r="K15" s="184"/>
      <c r="L15" s="184"/>
      <c r="M15" s="192"/>
      <c r="N15" s="192"/>
      <c r="O15" s="203" t="s">
        <v>123</v>
      </c>
      <c r="P15" s="203" t="s">
        <v>123</v>
      </c>
      <c r="Q15" s="220"/>
    </row>
    <row r="16" s="1" customFormat="1" ht="18" customHeight="1" spans="2:17">
      <c r="B16" s="175"/>
      <c r="C16" s="179"/>
      <c r="D16" s="177" t="s">
        <v>801</v>
      </c>
      <c r="E16" s="174"/>
      <c r="F16" s="118" t="s">
        <v>128</v>
      </c>
      <c r="G16" s="118"/>
      <c r="H16" s="118"/>
      <c r="I16" s="31"/>
      <c r="J16" s="596" t="s">
        <v>802</v>
      </c>
      <c r="K16" s="184"/>
      <c r="L16" s="184"/>
      <c r="M16" s="192"/>
      <c r="N16" s="192"/>
      <c r="O16" s="203" t="s">
        <v>128</v>
      </c>
      <c r="P16" s="203" t="s">
        <v>128</v>
      </c>
      <c r="Q16" s="219"/>
    </row>
    <row r="17" s="1" customFormat="1" ht="18" customHeight="1" spans="2:17">
      <c r="B17" s="175"/>
      <c r="C17" s="179"/>
      <c r="D17" s="177" t="s">
        <v>803</v>
      </c>
      <c r="E17" s="174"/>
      <c r="F17" s="118" t="s">
        <v>128</v>
      </c>
      <c r="G17" s="118"/>
      <c r="H17" s="118"/>
      <c r="I17" s="31"/>
      <c r="J17" s="184"/>
      <c r="K17" s="184"/>
      <c r="L17" s="184"/>
      <c r="M17" s="192"/>
      <c r="N17" s="192"/>
      <c r="O17" s="203"/>
      <c r="P17" s="203"/>
      <c r="Q17" s="219"/>
    </row>
    <row r="18" s="1" customFormat="1" ht="18" customHeight="1" spans="2:17">
      <c r="B18" s="175"/>
      <c r="C18" s="179"/>
      <c r="D18" s="177" t="s">
        <v>804</v>
      </c>
      <c r="E18" s="174"/>
      <c r="F18" s="118" t="s">
        <v>128</v>
      </c>
      <c r="G18" s="118"/>
      <c r="H18" s="118"/>
      <c r="I18" s="31"/>
      <c r="J18" s="184" t="s">
        <v>805</v>
      </c>
      <c r="K18" s="184"/>
      <c r="L18" s="184"/>
      <c r="M18" s="196"/>
      <c r="N18" s="204"/>
      <c r="O18" s="203" t="s">
        <v>128</v>
      </c>
      <c r="P18" s="203" t="s">
        <v>128</v>
      </c>
      <c r="Q18" s="221"/>
    </row>
    <row r="19" s="1" customFormat="1" ht="18" customHeight="1" spans="2:17">
      <c r="B19" s="175"/>
      <c r="C19" s="179"/>
      <c r="D19" s="177" t="s">
        <v>806</v>
      </c>
      <c r="E19" s="174"/>
      <c r="F19" s="118" t="s">
        <v>128</v>
      </c>
      <c r="G19" s="118"/>
      <c r="H19" s="118"/>
      <c r="I19" s="31"/>
      <c r="J19" s="205" t="s">
        <v>807</v>
      </c>
      <c r="K19" s="206"/>
      <c r="L19" s="206"/>
      <c r="M19" s="207" t="s">
        <v>808</v>
      </c>
      <c r="N19" s="207"/>
      <c r="O19" s="207"/>
      <c r="P19" s="208"/>
      <c r="Q19" s="219"/>
    </row>
    <row r="20" s="1" customFormat="1" ht="18" customHeight="1" spans="2:16">
      <c r="B20" s="182"/>
      <c r="C20" s="183">
        <v>9.3</v>
      </c>
      <c r="D20" s="177" t="s">
        <v>809</v>
      </c>
      <c r="E20" s="174"/>
      <c r="F20" s="118" t="s">
        <v>123</v>
      </c>
      <c r="G20" s="118"/>
      <c r="H20" s="118"/>
      <c r="I20" s="31"/>
      <c r="J20" s="184" t="s">
        <v>810</v>
      </c>
      <c r="K20" s="184"/>
      <c r="L20" s="184"/>
      <c r="M20" s="188">
        <v>220</v>
      </c>
      <c r="N20" s="209" t="s">
        <v>128</v>
      </c>
      <c r="O20" s="203" t="s">
        <v>128</v>
      </c>
      <c r="P20" s="203" t="s">
        <v>128</v>
      </c>
    </row>
    <row r="21" s="1" customFormat="1" ht="18" customHeight="1" spans="2:17">
      <c r="B21" s="59" t="s">
        <v>239</v>
      </c>
      <c r="C21" s="59"/>
      <c r="D21" s="59"/>
      <c r="E21" s="59"/>
      <c r="F21" s="46"/>
      <c r="G21" s="46"/>
      <c r="H21" s="46"/>
      <c r="I21" s="31"/>
      <c r="J21" s="184" t="s">
        <v>811</v>
      </c>
      <c r="K21" s="184"/>
      <c r="L21" s="184"/>
      <c r="M21" s="192"/>
      <c r="N21" s="188">
        <v>1440</v>
      </c>
      <c r="O21" s="203" t="s">
        <v>123</v>
      </c>
      <c r="P21" s="203" t="s">
        <v>123</v>
      </c>
      <c r="Q21" s="222"/>
    </row>
    <row r="22" s="1" customFormat="1" ht="18" customHeight="1" spans="2:17">
      <c r="B22" s="59"/>
      <c r="C22" s="59"/>
      <c r="D22" s="59"/>
      <c r="E22" s="59"/>
      <c r="F22" s="46"/>
      <c r="G22" s="46"/>
      <c r="H22" s="46"/>
      <c r="I22" s="31"/>
      <c r="J22" s="184" t="s">
        <v>812</v>
      </c>
      <c r="K22" s="184"/>
      <c r="L22" s="184"/>
      <c r="M22" s="192"/>
      <c r="N22" s="196"/>
      <c r="O22" s="203" t="s">
        <v>123</v>
      </c>
      <c r="P22" s="203" t="s">
        <v>123</v>
      </c>
      <c r="Q22" s="222"/>
    </row>
    <row r="23" s="1" customFormat="1" ht="18" customHeight="1" spans="2:17">
      <c r="B23" s="59"/>
      <c r="C23" s="59"/>
      <c r="D23" s="59"/>
      <c r="E23" s="59"/>
      <c r="F23" s="46"/>
      <c r="G23" s="46"/>
      <c r="H23" s="46"/>
      <c r="I23" s="31"/>
      <c r="J23" s="184" t="s">
        <v>813</v>
      </c>
      <c r="K23" s="184"/>
      <c r="L23" s="184"/>
      <c r="M23" s="192"/>
      <c r="N23" s="209" t="s">
        <v>128</v>
      </c>
      <c r="O23" s="209" t="s">
        <v>128</v>
      </c>
      <c r="P23" s="209" t="s">
        <v>128</v>
      </c>
      <c r="Q23" s="222"/>
    </row>
    <row r="24" s="1" customFormat="1" ht="18" customHeight="1" spans="2:17">
      <c r="B24" s="59"/>
      <c r="C24" s="59"/>
      <c r="D24" s="59"/>
      <c r="E24" s="59"/>
      <c r="F24" s="46"/>
      <c r="G24" s="46"/>
      <c r="H24" s="46"/>
      <c r="I24" s="31"/>
      <c r="J24" s="184"/>
      <c r="K24" s="184"/>
      <c r="L24" s="184"/>
      <c r="M24" s="192"/>
      <c r="N24" s="209"/>
      <c r="O24" s="209"/>
      <c r="P24" s="209"/>
      <c r="Q24" s="222"/>
    </row>
    <row r="25" s="1" customFormat="1" ht="18" customHeight="1" spans="6:17">
      <c r="F25" s="3"/>
      <c r="G25" s="3"/>
      <c r="H25" s="3"/>
      <c r="I25" s="31"/>
      <c r="J25" s="184" t="s">
        <v>802</v>
      </c>
      <c r="K25" s="184"/>
      <c r="L25" s="184"/>
      <c r="M25" s="192"/>
      <c r="N25" s="209">
        <v>1440</v>
      </c>
      <c r="O25" s="209" t="s">
        <v>123</v>
      </c>
      <c r="P25" s="209" t="s">
        <v>123</v>
      </c>
      <c r="Q25" s="222"/>
    </row>
    <row r="26" s="1" customFormat="1" ht="18" customHeight="1" spans="6:17">
      <c r="F26" s="3"/>
      <c r="G26" s="3"/>
      <c r="H26" s="3"/>
      <c r="I26" s="31"/>
      <c r="J26" s="184"/>
      <c r="K26" s="184"/>
      <c r="L26" s="184"/>
      <c r="M26" s="192"/>
      <c r="N26" s="209"/>
      <c r="O26" s="209"/>
      <c r="P26" s="209"/>
      <c r="Q26" s="222"/>
    </row>
    <row r="27" s="1" customFormat="1" ht="18" customHeight="1" spans="6:17">
      <c r="F27" s="3"/>
      <c r="G27" s="3"/>
      <c r="H27" s="3"/>
      <c r="I27" s="31"/>
      <c r="J27" s="184" t="s">
        <v>814</v>
      </c>
      <c r="K27" s="184"/>
      <c r="L27" s="184"/>
      <c r="M27" s="196"/>
      <c r="N27" s="210" t="s">
        <v>128</v>
      </c>
      <c r="O27" s="78" t="s">
        <v>128</v>
      </c>
      <c r="P27" s="78" t="s">
        <v>128</v>
      </c>
      <c r="Q27" s="222"/>
    </row>
    <row r="28" s="1" customFormat="1" ht="18" customHeight="1" spans="6:17">
      <c r="F28" s="3"/>
      <c r="G28" s="3"/>
      <c r="H28" s="3"/>
      <c r="I28" s="31"/>
      <c r="J28" s="211" t="s">
        <v>815</v>
      </c>
      <c r="K28" s="212"/>
      <c r="L28" s="212"/>
      <c r="M28" s="212"/>
      <c r="N28" s="212"/>
      <c r="O28" s="212"/>
      <c r="P28" s="213"/>
      <c r="Q28" s="222"/>
    </row>
    <row r="29" s="1" customFormat="1" ht="18" customHeight="1" spans="6:17">
      <c r="F29" s="3"/>
      <c r="G29" s="3"/>
      <c r="H29" s="3"/>
      <c r="I29" s="31"/>
      <c r="J29" s="211" t="s">
        <v>816</v>
      </c>
      <c r="K29" s="212"/>
      <c r="L29" s="212"/>
      <c r="M29" s="212"/>
      <c r="N29" s="212"/>
      <c r="O29" s="212"/>
      <c r="P29" s="213"/>
      <c r="Q29" s="222"/>
    </row>
    <row r="30" s="1" customFormat="1" ht="18" customHeight="1" spans="6:16">
      <c r="F30" s="3"/>
      <c r="G30" s="3"/>
      <c r="H30" s="3"/>
      <c r="I30" s="29"/>
      <c r="J30" s="211" t="s">
        <v>817</v>
      </c>
      <c r="K30" s="212"/>
      <c r="L30" s="212"/>
      <c r="M30" s="212"/>
      <c r="N30" s="212"/>
      <c r="O30" s="212"/>
      <c r="P30" s="213"/>
    </row>
    <row r="31" s="1" customFormat="1" ht="18" customHeight="1" spans="6:16">
      <c r="F31" s="3"/>
      <c r="G31" s="3"/>
      <c r="H31" s="3"/>
      <c r="I31" s="29"/>
      <c r="J31" s="214"/>
      <c r="K31" s="215"/>
      <c r="L31" s="215"/>
      <c r="M31" s="215"/>
      <c r="N31" s="215"/>
      <c r="O31" s="215"/>
      <c r="P31" s="216"/>
    </row>
    <row r="32" s="1" customFormat="1" ht="18" customHeight="1" spans="6:16">
      <c r="F32" s="3"/>
      <c r="G32" s="3"/>
      <c r="H32" s="3"/>
      <c r="I32" s="29"/>
      <c r="J32" s="217" t="s">
        <v>818</v>
      </c>
      <c r="K32" s="217"/>
      <c r="L32" s="217"/>
      <c r="M32" s="217"/>
      <c r="N32" s="217"/>
      <c r="O32" s="217"/>
      <c r="P32" s="217"/>
    </row>
    <row r="33" s="1" customFormat="1" ht="18" customHeight="1" spans="6:16">
      <c r="F33" s="3"/>
      <c r="G33" s="3"/>
      <c r="H33" s="3"/>
      <c r="I33" s="29"/>
      <c r="J33" s="217" t="s">
        <v>819</v>
      </c>
      <c r="K33" s="217"/>
      <c r="L33" s="217"/>
      <c r="M33" s="217"/>
      <c r="N33" s="217"/>
      <c r="O33" s="217"/>
      <c r="P33" s="217"/>
    </row>
    <row r="34" s="1" customFormat="1" ht="18" customHeight="1" spans="6:16">
      <c r="F34" s="3"/>
      <c r="G34" s="3"/>
      <c r="H34" s="3"/>
      <c r="I34" s="29"/>
      <c r="J34" s="217" t="s">
        <v>820</v>
      </c>
      <c r="K34" s="217"/>
      <c r="L34" s="217"/>
      <c r="M34" s="217"/>
      <c r="N34" s="217"/>
      <c r="O34" s="217"/>
      <c r="P34" s="217"/>
    </row>
    <row r="35" s="1" customFormat="1" ht="18" customHeight="1" spans="6:16">
      <c r="F35" s="3"/>
      <c r="G35" s="3"/>
      <c r="H35" s="3"/>
      <c r="I35" s="3"/>
      <c r="J35" s="217" t="s">
        <v>821</v>
      </c>
      <c r="K35" s="218"/>
      <c r="L35" s="218"/>
      <c r="M35" s="218"/>
      <c r="N35" s="218"/>
      <c r="O35" s="218"/>
      <c r="P35" s="218"/>
    </row>
    <row r="36" s="1" customFormat="1" ht="18" customHeight="1" spans="6:16">
      <c r="F36" s="3"/>
      <c r="G36" s="3"/>
      <c r="H36" s="3"/>
      <c r="I36" s="3"/>
      <c r="J36" s="217" t="s">
        <v>822</v>
      </c>
      <c r="K36" s="218"/>
      <c r="L36" s="218"/>
      <c r="M36" s="218"/>
      <c r="N36" s="218"/>
      <c r="O36" s="218"/>
      <c r="P36" s="218"/>
    </row>
    <row r="37" s="1" customFormat="1" ht="16.5" customHeight="1" spans="6:9">
      <c r="F37" s="3"/>
      <c r="G37" s="3"/>
      <c r="H37" s="3"/>
      <c r="I37" s="3"/>
    </row>
    <row r="38" s="1" customFormat="1" ht="16.5" customHeight="1" spans="6:9">
      <c r="F38" s="3"/>
      <c r="G38" s="3"/>
      <c r="H38" s="3"/>
      <c r="I38" s="3"/>
    </row>
    <row r="39" s="1" customFormat="1" ht="16.5" customHeight="1" spans="6:9">
      <c r="F39" s="3"/>
      <c r="G39" s="3"/>
      <c r="H39" s="3"/>
      <c r="I39" s="3"/>
    </row>
    <row r="40" s="1" customFormat="1" ht="16.5" customHeight="1" spans="6:9">
      <c r="F40" s="3"/>
      <c r="G40" s="3"/>
      <c r="H40" s="3"/>
      <c r="I40" s="3"/>
    </row>
    <row r="41" s="1" customFormat="1" ht="16.5" customHeight="1" spans="6:9">
      <c r="F41" s="3"/>
      <c r="G41" s="3"/>
      <c r="H41" s="3"/>
      <c r="I41" s="3"/>
    </row>
    <row r="42" s="1" customFormat="1" ht="16.5" customHeight="1" spans="6:9">
      <c r="F42" s="3"/>
      <c r="G42" s="3"/>
      <c r="H42" s="3"/>
      <c r="I42" s="3"/>
    </row>
    <row r="43" s="1" customFormat="1" ht="16.5" customHeight="1" spans="6:9">
      <c r="F43" s="3"/>
      <c r="G43" s="3"/>
      <c r="H43" s="3"/>
      <c r="I43" s="3"/>
    </row>
    <row r="44" s="1" customFormat="1" ht="16.5" customHeight="1" spans="6:9">
      <c r="F44" s="3"/>
      <c r="G44" s="3"/>
      <c r="H44" s="3"/>
      <c r="I44" s="3"/>
    </row>
    <row r="45" s="1" customFormat="1" ht="16.5" customHeight="1" spans="6:9">
      <c r="F45" s="3"/>
      <c r="G45" s="3"/>
      <c r="H45" s="3"/>
      <c r="I45" s="3"/>
    </row>
    <row r="46" s="1" customFormat="1" ht="16.5" customHeight="1" spans="6:9">
      <c r="F46" s="3"/>
      <c r="G46" s="3"/>
      <c r="H46" s="3"/>
      <c r="I46" s="3"/>
    </row>
    <row r="47" s="1" customFormat="1" ht="16.5" customHeight="1" spans="6:9">
      <c r="F47" s="3"/>
      <c r="G47" s="3"/>
      <c r="H47" s="3"/>
      <c r="I47" s="3"/>
    </row>
    <row r="48" s="1" customFormat="1" ht="16.5" customHeight="1" spans="6:9">
      <c r="F48" s="3"/>
      <c r="G48" s="3"/>
      <c r="H48" s="3"/>
      <c r="I48" s="3"/>
    </row>
    <row r="49" s="1" customFormat="1" ht="16.5" customHeight="1" spans="6:9">
      <c r="F49" s="3"/>
      <c r="G49" s="3"/>
      <c r="H49" s="3"/>
      <c r="I49" s="3"/>
    </row>
    <row r="50" s="1" customFormat="1" ht="16.5" customHeight="1" spans="6:9">
      <c r="F50" s="3"/>
      <c r="G50" s="3"/>
      <c r="H50" s="3"/>
      <c r="I50" s="3"/>
    </row>
    <row r="51" s="1" customFormat="1" ht="16.5" customHeight="1" spans="6:9">
      <c r="F51" s="3"/>
      <c r="G51" s="3"/>
      <c r="H51" s="3"/>
      <c r="I51" s="3"/>
    </row>
    <row r="52" s="1" customFormat="1" ht="16.5" customHeight="1" spans="6:9">
      <c r="F52" s="3"/>
      <c r="G52" s="3"/>
      <c r="H52" s="3"/>
      <c r="I52" s="3"/>
    </row>
    <row r="53" s="1" customFormat="1" ht="16.5" customHeight="1" spans="6:9">
      <c r="F53" s="3"/>
      <c r="G53" s="3"/>
      <c r="H53" s="3"/>
      <c r="I53" s="3"/>
    </row>
    <row r="54" s="1" customFormat="1" ht="16.5" customHeight="1" spans="6:9">
      <c r="F54" s="3"/>
      <c r="G54" s="3"/>
      <c r="H54" s="3"/>
      <c r="I54" s="3"/>
    </row>
    <row r="55" s="1" customFormat="1" ht="16.5" customHeight="1" spans="6:9">
      <c r="F55" s="3"/>
      <c r="G55" s="3"/>
      <c r="H55" s="3"/>
      <c r="I55" s="3"/>
    </row>
    <row r="56" s="1" customFormat="1" ht="16.5" customHeight="1" spans="6:9">
      <c r="F56" s="3"/>
      <c r="G56" s="3"/>
      <c r="H56" s="3"/>
      <c r="I56" s="3"/>
    </row>
    <row r="57" s="1" customFormat="1" ht="16.5" customHeight="1" spans="6:9">
      <c r="F57" s="3"/>
      <c r="G57" s="3"/>
      <c r="H57" s="3"/>
      <c r="I57" s="3"/>
    </row>
    <row r="58" s="1" customFormat="1" ht="16.5" customHeight="1" spans="6:9">
      <c r="F58" s="3"/>
      <c r="G58" s="3"/>
      <c r="H58" s="3"/>
      <c r="I58" s="3"/>
    </row>
    <row r="59" s="1" customFormat="1" ht="16.5" customHeight="1" spans="6:9">
      <c r="F59" s="3"/>
      <c r="G59" s="3"/>
      <c r="H59" s="3"/>
      <c r="I59" s="3"/>
    </row>
    <row r="60" s="1" customFormat="1" ht="16.5" customHeight="1" spans="6:9">
      <c r="F60" s="3"/>
      <c r="G60" s="3"/>
      <c r="H60" s="3"/>
      <c r="I60" s="3"/>
    </row>
    <row r="61" s="1" customFormat="1" ht="16.65" customHeight="1" spans="6:9">
      <c r="F61" s="3"/>
      <c r="G61" s="3"/>
      <c r="H61" s="3"/>
      <c r="I61" s="3"/>
    </row>
    <row r="62" s="1" customFormat="1" ht="16.75" customHeight="1" spans="6:9">
      <c r="F62" s="3"/>
      <c r="G62" s="3"/>
      <c r="H62" s="3"/>
      <c r="I62" s="3"/>
    </row>
    <row r="63" s="1" customFormat="1" ht="16.5" customHeight="1" spans="6:9">
      <c r="F63" s="3"/>
      <c r="G63" s="3"/>
      <c r="H63" s="3"/>
      <c r="I63" s="3"/>
    </row>
    <row r="64" s="1" customFormat="1" ht="16.5" customHeight="1" spans="6:9">
      <c r="F64" s="3"/>
      <c r="G64" s="3"/>
      <c r="H64" s="3"/>
      <c r="I64" s="3"/>
    </row>
    <row r="65" s="1" customFormat="1" ht="16.5" customHeight="1" spans="6:9">
      <c r="F65" s="3"/>
      <c r="G65" s="3"/>
      <c r="H65" s="3"/>
      <c r="I65" s="3"/>
    </row>
    <row r="66" s="1" customFormat="1" ht="16.5" customHeight="1" spans="6:9">
      <c r="F66" s="3"/>
      <c r="G66" s="3"/>
      <c r="H66" s="3"/>
      <c r="I66" s="3"/>
    </row>
    <row r="67" s="1" customFormat="1" ht="16.5" customHeight="1" spans="6:9">
      <c r="F67" s="3"/>
      <c r="G67" s="3"/>
      <c r="H67" s="3"/>
      <c r="I67" s="3"/>
    </row>
    <row r="68" s="1" customFormat="1" ht="16.5" customHeight="1" spans="6:9">
      <c r="F68" s="3"/>
      <c r="G68" s="3"/>
      <c r="H68" s="3"/>
      <c r="I68" s="3"/>
    </row>
    <row r="69" s="1" customFormat="1" ht="16.5" customHeight="1" spans="6:9">
      <c r="F69" s="3"/>
      <c r="G69" s="3"/>
      <c r="H69" s="3"/>
      <c r="I69" s="3"/>
    </row>
    <row r="70" s="1" customFormat="1" ht="16.5" customHeight="1" spans="6:9">
      <c r="F70" s="3"/>
      <c r="G70" s="3"/>
      <c r="H70" s="3"/>
      <c r="I70" s="3"/>
    </row>
    <row r="71" s="1" customFormat="1" ht="16.5" customHeight="1" spans="6:9">
      <c r="F71" s="3"/>
      <c r="G71" s="3"/>
      <c r="H71" s="3"/>
      <c r="I71" s="3"/>
    </row>
    <row r="72" s="1" customFormat="1" ht="16.5" customHeight="1" spans="6:9">
      <c r="F72" s="3"/>
      <c r="G72" s="3"/>
      <c r="H72" s="3"/>
      <c r="I72" s="3"/>
    </row>
    <row r="73" s="1" customFormat="1" ht="16.5" customHeight="1" spans="6:9">
      <c r="F73" s="3"/>
      <c r="G73" s="3"/>
      <c r="H73" s="3"/>
      <c r="I73" s="3"/>
    </row>
    <row r="74" s="1" customFormat="1" ht="16.5" customHeight="1" spans="6:9">
      <c r="F74" s="3"/>
      <c r="G74" s="3"/>
      <c r="H74" s="3"/>
      <c r="I74" s="3"/>
    </row>
    <row r="75" s="1" customFormat="1" ht="16.5" customHeight="1" spans="6:9">
      <c r="F75" s="3"/>
      <c r="G75" s="3"/>
      <c r="H75" s="3"/>
      <c r="I75" s="3"/>
    </row>
    <row r="76" s="1" customFormat="1" ht="16.5" customHeight="1" spans="6:9">
      <c r="F76" s="3"/>
      <c r="G76" s="3"/>
      <c r="H76" s="3"/>
      <c r="I76" s="3"/>
    </row>
    <row r="77" s="1" customFormat="1" ht="16.5" customHeight="1" spans="6:9">
      <c r="F77" s="3"/>
      <c r="G77" s="3"/>
      <c r="H77" s="3"/>
      <c r="I77" s="3"/>
    </row>
    <row r="78" s="1" customFormat="1" ht="16.5" customHeight="1" spans="6:9">
      <c r="F78" s="3"/>
      <c r="G78" s="3"/>
      <c r="H78" s="3"/>
      <c r="I78" s="3"/>
    </row>
    <row r="79" s="1" customFormat="1" ht="16.5" customHeight="1" spans="6:9">
      <c r="F79" s="3"/>
      <c r="G79" s="3"/>
      <c r="H79" s="3"/>
      <c r="I79" s="3"/>
    </row>
    <row r="80" s="1" customFormat="1" ht="16.5" customHeight="1" spans="6:9">
      <c r="F80" s="3"/>
      <c r="G80" s="3"/>
      <c r="H80" s="3"/>
      <c r="I80" s="3"/>
    </row>
    <row r="81" s="1" customFormat="1" ht="16.5" customHeight="1" spans="6:9">
      <c r="F81" s="3"/>
      <c r="G81" s="3"/>
      <c r="H81" s="3"/>
      <c r="I81" s="3"/>
    </row>
    <row r="82" s="1" customFormat="1" ht="16.5" customHeight="1" spans="6:9">
      <c r="F82" s="3"/>
      <c r="G82" s="3"/>
      <c r="H82" s="3"/>
      <c r="I82" s="3"/>
    </row>
    <row r="83" s="1" customFormat="1" ht="16.5" customHeight="1" spans="6:9">
      <c r="F83" s="3"/>
      <c r="G83" s="3"/>
      <c r="H83" s="3"/>
      <c r="I83" s="3"/>
    </row>
    <row r="84" s="1" customFormat="1" ht="16.5" customHeight="1" spans="6:9">
      <c r="F84" s="3"/>
      <c r="G84" s="3"/>
      <c r="H84" s="3"/>
      <c r="I84" s="3"/>
    </row>
    <row r="85" s="1" customFormat="1" ht="16.5" customHeight="1" spans="6:9">
      <c r="F85" s="3"/>
      <c r="G85" s="3"/>
      <c r="H85" s="3"/>
      <c r="I85" s="3"/>
    </row>
    <row r="86" s="1" customFormat="1" ht="16.5" customHeight="1" spans="6:9">
      <c r="F86" s="3"/>
      <c r="G86" s="3"/>
      <c r="H86" s="3"/>
      <c r="I86" s="3"/>
    </row>
    <row r="87" s="1" customFormat="1" ht="16.5" customHeight="1" spans="6:9">
      <c r="F87" s="3"/>
      <c r="G87" s="3"/>
      <c r="H87" s="3"/>
      <c r="I87" s="3"/>
    </row>
    <row r="88" s="1" customFormat="1" ht="16.5" customHeight="1" spans="6:9">
      <c r="F88" s="3"/>
      <c r="G88" s="3"/>
      <c r="H88" s="3"/>
      <c r="I88" s="3"/>
    </row>
    <row r="89" s="1" customFormat="1" ht="16.5" customHeight="1" spans="6:9">
      <c r="F89" s="3"/>
      <c r="G89" s="3"/>
      <c r="H89" s="3"/>
      <c r="I89" s="3"/>
    </row>
    <row r="90" s="1" customFormat="1" ht="16.65" customHeight="1" spans="6:9">
      <c r="F90" s="3"/>
      <c r="G90" s="3"/>
      <c r="H90" s="3"/>
      <c r="I90" s="3"/>
    </row>
    <row r="91" s="1" customFormat="1" ht="152" customHeight="1" spans="6:9">
      <c r="F91" s="3"/>
      <c r="G91" s="3"/>
      <c r="H91" s="3"/>
      <c r="I91" s="3"/>
    </row>
    <row r="92" s="1" customFormat="1" ht="16.5" customHeight="1" spans="6:9">
      <c r="F92" s="3"/>
      <c r="G92" s="3"/>
      <c r="H92" s="3"/>
      <c r="I92" s="3"/>
    </row>
    <row r="93" s="1" customFormat="1" ht="16.5" customHeight="1" spans="6:9">
      <c r="F93" s="3"/>
      <c r="G93" s="3"/>
      <c r="H93" s="3"/>
      <c r="I93" s="3"/>
    </row>
    <row r="94" s="1" customFormat="1" ht="16.5" customHeight="1" spans="6:9">
      <c r="F94" s="3"/>
      <c r="G94" s="3"/>
      <c r="H94" s="3"/>
      <c r="I94" s="3"/>
    </row>
    <row r="95" s="1" customFormat="1" ht="32.5" customHeight="1" spans="6:9">
      <c r="F95" s="3"/>
      <c r="G95" s="3"/>
      <c r="H95" s="3"/>
      <c r="I95" s="3"/>
    </row>
    <row r="96" s="1" customFormat="1" ht="32.5" customHeight="1" spans="6:9">
      <c r="F96" s="3"/>
      <c r="G96" s="3"/>
      <c r="H96" s="3"/>
      <c r="I96" s="3"/>
    </row>
    <row r="97" s="1" customFormat="1" ht="32.5" customHeight="1" spans="6:9">
      <c r="F97" s="3"/>
      <c r="G97" s="3"/>
      <c r="H97" s="3"/>
      <c r="I97" s="3"/>
    </row>
    <row r="98" s="1" customFormat="1" ht="16.5" customHeight="1" spans="6:9">
      <c r="F98" s="3"/>
      <c r="G98" s="3"/>
      <c r="H98" s="3"/>
      <c r="I98" s="3"/>
    </row>
    <row r="99" s="1" customFormat="1" ht="16.5" customHeight="1" spans="6:9">
      <c r="F99" s="3"/>
      <c r="G99" s="3"/>
      <c r="H99" s="3"/>
      <c r="I99" s="3"/>
    </row>
    <row r="100" s="1" customFormat="1" ht="16.5" customHeight="1" spans="6:9">
      <c r="F100" s="3"/>
      <c r="G100" s="3"/>
      <c r="H100" s="3"/>
      <c r="I100" s="3"/>
    </row>
    <row r="101" s="1" customFormat="1" ht="16.65" customHeight="1" spans="6:9">
      <c r="F101" s="3"/>
      <c r="G101" s="3"/>
      <c r="H101" s="3"/>
      <c r="I101" s="3"/>
    </row>
    <row r="102" s="1" customFormat="1" ht="16.75" customHeight="1" spans="6:9">
      <c r="F102" s="3"/>
      <c r="G102" s="3"/>
      <c r="H102" s="3"/>
      <c r="I102" s="3"/>
    </row>
    <row r="103" s="1" customFormat="1" ht="16.5" customHeight="1" spans="6:9">
      <c r="F103" s="3"/>
      <c r="G103" s="3"/>
      <c r="H103" s="3"/>
      <c r="I103" s="3"/>
    </row>
    <row r="104" s="1" customFormat="1" ht="16.5" customHeight="1" spans="6:9">
      <c r="F104" s="3"/>
      <c r="G104" s="3"/>
      <c r="H104" s="3"/>
      <c r="I104" s="3"/>
    </row>
    <row r="105" s="1" customFormat="1" ht="16.5" customHeight="1" spans="6:9">
      <c r="F105" s="3"/>
      <c r="G105" s="3"/>
      <c r="H105" s="3"/>
      <c r="I105" s="3"/>
    </row>
    <row r="106" s="1" customFormat="1" ht="16.5" customHeight="1" spans="6:9">
      <c r="F106" s="3"/>
      <c r="G106" s="3"/>
      <c r="H106" s="3"/>
      <c r="I106" s="3"/>
    </row>
    <row r="107" s="1" customFormat="1" ht="16.5" customHeight="1" spans="6:9">
      <c r="F107" s="3"/>
      <c r="G107" s="3"/>
      <c r="H107" s="3"/>
      <c r="I107" s="3"/>
    </row>
    <row r="108" s="1" customFormat="1" ht="16.5" customHeight="1" spans="6:9">
      <c r="F108" s="3"/>
      <c r="G108" s="3"/>
      <c r="H108" s="3"/>
      <c r="I108" s="3"/>
    </row>
    <row r="109" s="1" customFormat="1" ht="16.5" customHeight="1" spans="6:9">
      <c r="F109" s="3"/>
      <c r="G109" s="3"/>
      <c r="H109" s="3"/>
      <c r="I109" s="3"/>
    </row>
    <row r="110" s="1" customFormat="1" ht="16.5" customHeight="1" spans="6:9">
      <c r="F110" s="3"/>
      <c r="G110" s="3"/>
      <c r="H110" s="3"/>
      <c r="I110" s="3"/>
    </row>
    <row r="111" s="1" customFormat="1" ht="16.5" customHeight="1" spans="6:9">
      <c r="F111" s="3"/>
      <c r="G111" s="3"/>
      <c r="H111" s="3"/>
      <c r="I111" s="3"/>
    </row>
    <row r="112" s="1" customFormat="1" ht="16.5" customHeight="1" spans="6:9">
      <c r="F112" s="3"/>
      <c r="G112" s="3"/>
      <c r="H112" s="3"/>
      <c r="I112" s="3"/>
    </row>
    <row r="113" s="1" customFormat="1" ht="16.5" customHeight="1" spans="6:9">
      <c r="F113" s="3"/>
      <c r="G113" s="3"/>
      <c r="H113" s="3"/>
      <c r="I113" s="3"/>
    </row>
    <row r="114" s="1" customFormat="1" ht="16.5" customHeight="1" spans="6:9">
      <c r="F114" s="3"/>
      <c r="G114" s="3"/>
      <c r="H114" s="3"/>
      <c r="I114" s="3"/>
    </row>
    <row r="115" s="1" customFormat="1" ht="16.5" customHeight="1" spans="6:9">
      <c r="F115" s="3"/>
      <c r="G115" s="3"/>
      <c r="H115" s="3"/>
      <c r="I115" s="3"/>
    </row>
    <row r="116" s="1" customFormat="1" ht="18.95" customHeight="1" spans="6:9">
      <c r="F116" s="3"/>
      <c r="G116" s="3"/>
      <c r="H116" s="3"/>
      <c r="I116" s="3"/>
    </row>
    <row r="117" s="1" customFormat="1" ht="19.25" customHeight="1" spans="6:9">
      <c r="F117" s="3"/>
      <c r="G117" s="3"/>
      <c r="H117" s="3"/>
      <c r="I117" s="3"/>
    </row>
    <row r="118" s="1" customFormat="1" ht="19.25" customHeight="1" spans="6:9">
      <c r="F118" s="3"/>
      <c r="G118" s="3"/>
      <c r="H118" s="3"/>
      <c r="I118" s="3"/>
    </row>
    <row r="119" s="1" customFormat="1" ht="19.25" customHeight="1" spans="6:9">
      <c r="F119" s="3"/>
      <c r="G119" s="3"/>
      <c r="H119" s="3"/>
      <c r="I119" s="3"/>
    </row>
    <row r="120" s="1" customFormat="1" ht="207.6" customHeight="1" spans="6:9">
      <c r="F120" s="3"/>
      <c r="G120" s="3"/>
      <c r="H120" s="3"/>
      <c r="I120" s="3"/>
    </row>
    <row r="121" s="1" customFormat="1" ht="207.6" customHeight="1" spans="6:9">
      <c r="F121" s="3"/>
      <c r="G121" s="3"/>
      <c r="H121" s="3"/>
      <c r="I121" s="3"/>
    </row>
    <row r="122" s="1" customFormat="1" ht="17.6" customHeight="1" spans="6:9">
      <c r="F122" s="3"/>
      <c r="G122" s="3"/>
      <c r="H122" s="3"/>
      <c r="I122" s="3"/>
    </row>
    <row r="123" s="1" customFormat="1" ht="17.35" customHeight="1" spans="6:9">
      <c r="F123" s="3"/>
      <c r="G123" s="3"/>
      <c r="H123" s="3"/>
      <c r="I123" s="3"/>
    </row>
    <row r="124" s="1" customFormat="1" ht="17.35" customHeight="1" spans="6:9">
      <c r="F124" s="3"/>
      <c r="G124" s="3"/>
      <c r="H124" s="3"/>
      <c r="I124" s="3"/>
    </row>
    <row r="125" s="1" customFormat="1" ht="17.35" customHeight="1" spans="6:9">
      <c r="F125" s="3"/>
      <c r="G125" s="3"/>
      <c r="H125" s="3"/>
      <c r="I125" s="3"/>
    </row>
    <row r="126" s="1" customFormat="1" ht="17.35" customHeight="1" spans="6:9">
      <c r="F126" s="3"/>
      <c r="G126" s="3"/>
      <c r="H126" s="3"/>
      <c r="I126" s="3"/>
    </row>
    <row r="127" s="1" customFormat="1" ht="17.35" customHeight="1" spans="6:9">
      <c r="F127" s="3"/>
      <c r="G127" s="3"/>
      <c r="H127" s="3"/>
      <c r="I127" s="3"/>
    </row>
    <row r="128" s="1" customFormat="1" ht="17.35" customHeight="1" spans="6:9">
      <c r="F128" s="3"/>
      <c r="G128" s="3"/>
      <c r="H128" s="3"/>
      <c r="I128" s="3"/>
    </row>
    <row r="129" s="1" customFormat="1" ht="17.35" customHeight="1" spans="6:9">
      <c r="F129" s="3"/>
      <c r="G129" s="3"/>
      <c r="H129" s="3"/>
      <c r="I129" s="3"/>
    </row>
    <row r="130" s="1" customFormat="1" ht="17.35" customHeight="1" spans="6:9">
      <c r="F130" s="3"/>
      <c r="G130" s="3"/>
      <c r="H130" s="3"/>
      <c r="I130" s="3"/>
    </row>
    <row r="131" s="1" customFormat="1" ht="17.35" customHeight="1" spans="6:9">
      <c r="F131" s="3"/>
      <c r="G131" s="3"/>
      <c r="H131" s="3"/>
      <c r="I131" s="3"/>
    </row>
    <row r="132" s="1" customFormat="1" ht="17.35" customHeight="1" spans="6:9">
      <c r="F132" s="3"/>
      <c r="G132" s="3"/>
      <c r="H132" s="3"/>
      <c r="I132" s="3"/>
    </row>
    <row r="133" s="1" customFormat="1" ht="17.35" customHeight="1" spans="6:9">
      <c r="F133" s="3"/>
      <c r="G133" s="3"/>
      <c r="H133" s="3"/>
      <c r="I133" s="3"/>
    </row>
    <row r="134" s="1" customFormat="1" ht="17.35" customHeight="1" spans="6:9">
      <c r="F134" s="3"/>
      <c r="G134" s="3"/>
      <c r="H134" s="3"/>
      <c r="I134" s="3"/>
    </row>
    <row r="135" s="1" customFormat="1" ht="17.35" customHeight="1" spans="6:9">
      <c r="F135" s="3"/>
      <c r="G135" s="3"/>
      <c r="H135" s="3"/>
      <c r="I135" s="3"/>
    </row>
    <row r="136" s="1" customFormat="1" ht="17.35" customHeight="1" spans="6:9">
      <c r="F136" s="3"/>
      <c r="G136" s="3"/>
      <c r="H136" s="3"/>
      <c r="I136" s="3"/>
    </row>
    <row r="137" s="1" customFormat="1" ht="17.35" customHeight="1" spans="6:9">
      <c r="F137" s="3"/>
      <c r="G137" s="3"/>
      <c r="H137" s="3"/>
      <c r="I137" s="3"/>
    </row>
    <row r="138" s="1" customFormat="1" ht="17.35" customHeight="1" spans="6:9">
      <c r="F138" s="3"/>
      <c r="G138" s="3"/>
      <c r="H138" s="3"/>
      <c r="I138" s="3"/>
    </row>
    <row r="139" s="1" customFormat="1" ht="17.35" customHeight="1" spans="6:9">
      <c r="F139" s="3"/>
      <c r="G139" s="3"/>
      <c r="H139" s="3"/>
      <c r="I139" s="3"/>
    </row>
    <row r="140" s="1" customFormat="1" ht="17.35" customHeight="1" spans="6:9">
      <c r="F140" s="3"/>
      <c r="G140" s="3"/>
      <c r="H140" s="3"/>
      <c r="I140" s="3"/>
    </row>
    <row r="141" s="1" customFormat="1" ht="17.35" customHeight="1" spans="6:9">
      <c r="F141" s="3"/>
      <c r="G141" s="3"/>
      <c r="H141" s="3"/>
      <c r="I141" s="3"/>
    </row>
    <row r="142" s="1" customFormat="1" ht="77" customHeight="1" spans="6:9">
      <c r="F142" s="3"/>
      <c r="G142" s="3"/>
      <c r="H142" s="3"/>
      <c r="I142" s="3"/>
    </row>
    <row r="143" s="1" customFormat="1" ht="16.5" customHeight="1" spans="6:9">
      <c r="F143" s="3"/>
      <c r="G143" s="3"/>
      <c r="H143" s="3"/>
      <c r="I143" s="3"/>
    </row>
    <row r="144" s="1" customFormat="1" ht="16.5" customHeight="1" spans="6:9">
      <c r="F144" s="3"/>
      <c r="G144" s="3"/>
      <c r="H144" s="3"/>
      <c r="I144" s="3"/>
    </row>
    <row r="145" s="1" customFormat="1" ht="16.5" customHeight="1" spans="6:9">
      <c r="F145" s="3"/>
      <c r="G145" s="3"/>
      <c r="H145" s="3"/>
      <c r="I145" s="3"/>
    </row>
    <row r="146" s="1" customFormat="1" ht="16.5" customHeight="1" spans="6:9">
      <c r="F146" s="3"/>
      <c r="G146" s="3"/>
      <c r="H146" s="3"/>
      <c r="I146" s="3"/>
    </row>
    <row r="147" s="1" customFormat="1" ht="16.5" customHeight="1" spans="6:9">
      <c r="F147" s="3"/>
      <c r="G147" s="3"/>
      <c r="H147" s="3"/>
      <c r="I147" s="3"/>
    </row>
    <row r="148" s="1" customFormat="1" ht="16.5" customHeight="1" spans="6:9">
      <c r="F148" s="3"/>
      <c r="G148" s="3"/>
      <c r="H148" s="3"/>
      <c r="I148" s="3"/>
    </row>
    <row r="149" s="1" customFormat="1" ht="16.5" customHeight="1" spans="6:9">
      <c r="F149" s="3"/>
      <c r="G149" s="3"/>
      <c r="H149" s="3"/>
      <c r="I149" s="3"/>
    </row>
    <row r="150" s="1" customFormat="1" ht="16.65" customHeight="1" spans="6:9">
      <c r="F150" s="3"/>
      <c r="G150" s="3"/>
      <c r="H150" s="3"/>
      <c r="I150" s="3"/>
    </row>
    <row r="151" s="1" customFormat="1" ht="16.75" customHeight="1" spans="6:9">
      <c r="F151" s="3"/>
      <c r="G151" s="3"/>
      <c r="H151" s="3"/>
      <c r="I151" s="3"/>
    </row>
    <row r="152" s="1" customFormat="1" ht="16.5" customHeight="1" spans="6:9">
      <c r="F152" s="3"/>
      <c r="G152" s="3"/>
      <c r="H152" s="3"/>
      <c r="I152" s="3"/>
    </row>
    <row r="153" s="1" customFormat="1" ht="16.5" customHeight="1" spans="6:9">
      <c r="F153" s="3"/>
      <c r="G153" s="3"/>
      <c r="H153" s="3"/>
      <c r="I153" s="3"/>
    </row>
    <row r="154" s="1" customFormat="1" ht="16.5" customHeight="1" spans="6:9">
      <c r="F154" s="3"/>
      <c r="G154" s="3"/>
      <c r="H154" s="3"/>
      <c r="I154" s="3"/>
    </row>
    <row r="155" s="1" customFormat="1" ht="16.5" customHeight="1" spans="6:9">
      <c r="F155" s="3"/>
      <c r="G155" s="3"/>
      <c r="H155" s="3"/>
      <c r="I155" s="3"/>
    </row>
    <row r="156" s="1" customFormat="1" ht="16.5" customHeight="1" spans="6:9">
      <c r="F156" s="3"/>
      <c r="G156" s="3"/>
      <c r="H156" s="3"/>
      <c r="I156" s="3"/>
    </row>
    <row r="157" s="1" customFormat="1" ht="16.5" customHeight="1" spans="6:9">
      <c r="F157" s="3"/>
      <c r="G157" s="3"/>
      <c r="H157" s="3"/>
      <c r="I157" s="3"/>
    </row>
    <row r="158" s="1" customFormat="1" ht="16.5" customHeight="1" spans="6:9">
      <c r="F158" s="3"/>
      <c r="G158" s="3"/>
      <c r="H158" s="3"/>
      <c r="I158" s="3"/>
    </row>
    <row r="159" s="1" customFormat="1" ht="16.5" customHeight="1" spans="6:9">
      <c r="F159" s="3"/>
      <c r="G159" s="3"/>
      <c r="H159" s="3"/>
      <c r="I159" s="3"/>
    </row>
    <row r="160" s="1" customFormat="1" ht="17.8" customHeight="1" spans="6:9">
      <c r="F160" s="3"/>
      <c r="G160" s="3"/>
      <c r="H160" s="3"/>
      <c r="I160" s="3"/>
    </row>
    <row r="161" s="1" customFormat="1" ht="17.8" customHeight="1" spans="6:9">
      <c r="F161" s="3"/>
      <c r="G161" s="3"/>
      <c r="H161" s="3"/>
      <c r="I161" s="3"/>
    </row>
    <row r="162" s="1" customFormat="1" ht="16" customHeight="1" spans="6:9">
      <c r="F162" s="3"/>
      <c r="G162" s="3"/>
      <c r="H162" s="3"/>
      <c r="I162" s="3"/>
    </row>
    <row r="163" s="1" customFormat="1" ht="19.6" customHeight="1" spans="6:9">
      <c r="F163" s="3"/>
      <c r="G163" s="3"/>
      <c r="H163" s="3"/>
      <c r="I163" s="3"/>
    </row>
    <row r="164" s="1" customFormat="1" ht="15.45" customHeight="1" spans="6:9">
      <c r="F164" s="3"/>
      <c r="G164" s="3"/>
      <c r="H164" s="3"/>
      <c r="I164" s="3"/>
    </row>
    <row r="165" s="1" customFormat="1" ht="16.5" customHeight="1" spans="6:9">
      <c r="F165" s="3"/>
      <c r="G165" s="3"/>
      <c r="H165" s="3"/>
      <c r="I165" s="3"/>
    </row>
    <row r="166" s="1" customFormat="1" ht="16.5" customHeight="1" spans="6:9">
      <c r="F166" s="3"/>
      <c r="G166" s="3"/>
      <c r="H166" s="3"/>
      <c r="I166" s="3"/>
    </row>
    <row r="167" s="1" customFormat="1" ht="16.5" customHeight="1" spans="6:9">
      <c r="F167" s="3"/>
      <c r="G167" s="3"/>
      <c r="H167" s="3"/>
      <c r="I167" s="3"/>
    </row>
    <row r="168" s="1" customFormat="1" ht="16.5" customHeight="1" spans="6:9">
      <c r="F168" s="3"/>
      <c r="G168" s="3"/>
      <c r="H168" s="3"/>
      <c r="I168" s="3"/>
    </row>
    <row r="169" s="1" customFormat="1" ht="16.5" customHeight="1" spans="6:9">
      <c r="F169" s="3"/>
      <c r="G169" s="3"/>
      <c r="H169" s="3"/>
      <c r="I169" s="3"/>
    </row>
    <row r="170" s="1" customFormat="1" ht="16.5" customHeight="1" spans="6:9">
      <c r="F170" s="3"/>
      <c r="G170" s="3"/>
      <c r="H170" s="3"/>
      <c r="I170" s="3"/>
    </row>
    <row r="171" s="1" customFormat="1" ht="16.5" customHeight="1" spans="6:9">
      <c r="F171" s="3"/>
      <c r="G171" s="3"/>
      <c r="H171" s="3"/>
      <c r="I171" s="3"/>
    </row>
    <row r="172" s="1" customFormat="1" ht="16.5" customHeight="1" spans="6:9">
      <c r="F172" s="3"/>
      <c r="G172" s="3"/>
      <c r="H172" s="3"/>
      <c r="I172" s="3"/>
    </row>
    <row r="173" s="1" customFormat="1" ht="16.5" customHeight="1" spans="6:9">
      <c r="F173" s="3"/>
      <c r="G173" s="3"/>
      <c r="H173" s="3"/>
      <c r="I173" s="3"/>
    </row>
    <row r="174" s="1" customFormat="1" ht="16.5" customHeight="1" spans="6:9">
      <c r="F174" s="3"/>
      <c r="G174" s="3"/>
      <c r="H174" s="3"/>
      <c r="I174" s="3"/>
    </row>
    <row r="175" s="1" customFormat="1" ht="16.5" customHeight="1" spans="6:9">
      <c r="F175" s="3"/>
      <c r="G175" s="3"/>
      <c r="H175" s="3"/>
      <c r="I175" s="3"/>
    </row>
    <row r="176" s="1" customFormat="1" ht="17.75" customHeight="1" spans="6:9">
      <c r="F176" s="3"/>
      <c r="G176" s="3"/>
      <c r="H176" s="3"/>
      <c r="I176" s="3"/>
    </row>
    <row r="177" s="1" customFormat="1" ht="22" customHeight="1" spans="1:9">
      <c r="A177" s="45"/>
      <c r="F177" s="3"/>
      <c r="G177" s="3"/>
      <c r="H177" s="3"/>
      <c r="I177" s="3"/>
    </row>
    <row r="178" s="1" customFormat="1" ht="22" customHeight="1" spans="1:9">
      <c r="A178" s="45"/>
      <c r="F178" s="3"/>
      <c r="G178" s="3"/>
      <c r="H178" s="3"/>
      <c r="I178" s="3"/>
    </row>
    <row r="179" s="1" customFormat="1" ht="22" customHeight="1" spans="1:9">
      <c r="A179" s="45"/>
      <c r="F179" s="3"/>
      <c r="G179" s="3"/>
      <c r="H179" s="3"/>
      <c r="I179" s="3"/>
    </row>
    <row r="180" s="1" customFormat="1" ht="22" customHeight="1" spans="1:9">
      <c r="A180" s="45"/>
      <c r="F180" s="3"/>
      <c r="G180" s="3"/>
      <c r="H180" s="3"/>
      <c r="I180" s="3"/>
    </row>
    <row r="181" s="1" customFormat="1" ht="22" customHeight="1" spans="1:9">
      <c r="A181" s="45"/>
      <c r="F181" s="3"/>
      <c r="G181" s="3"/>
      <c r="H181" s="3"/>
      <c r="I181" s="3"/>
    </row>
    <row r="182" s="1" customFormat="1" ht="22" customHeight="1" spans="1:9">
      <c r="A182" s="45"/>
      <c r="F182" s="3"/>
      <c r="G182" s="3"/>
      <c r="H182" s="3"/>
      <c r="I182" s="3"/>
    </row>
    <row r="183" s="1" customFormat="1" ht="22" customHeight="1" spans="1:9">
      <c r="A183" s="45"/>
      <c r="F183" s="3"/>
      <c r="G183" s="3"/>
      <c r="H183" s="3"/>
      <c r="I183" s="3"/>
    </row>
    <row r="184" s="1" customFormat="1" ht="22" customHeight="1" spans="1:9">
      <c r="A184" s="45"/>
      <c r="F184" s="3"/>
      <c r="G184" s="3"/>
      <c r="H184" s="3"/>
      <c r="I184" s="3"/>
    </row>
    <row r="185" s="1" customFormat="1" ht="22" customHeight="1" spans="1:9">
      <c r="A185" s="45"/>
      <c r="F185" s="3"/>
      <c r="G185" s="3"/>
      <c r="H185" s="3"/>
      <c r="I185" s="3"/>
    </row>
    <row r="186" s="1" customFormat="1" ht="22" customHeight="1" spans="1:9">
      <c r="A186" s="45"/>
      <c r="F186" s="3"/>
      <c r="G186" s="3"/>
      <c r="H186" s="3"/>
      <c r="I186" s="3"/>
    </row>
    <row r="187" s="1" customFormat="1" ht="22" customHeight="1" spans="1:9">
      <c r="A187" s="45"/>
      <c r="F187" s="3"/>
      <c r="G187" s="3"/>
      <c r="H187" s="3"/>
      <c r="I187" s="3"/>
    </row>
    <row r="188" s="1" customFormat="1" ht="22" customHeight="1" spans="1:9">
      <c r="A188" s="45"/>
      <c r="F188" s="3"/>
      <c r="G188" s="3"/>
      <c r="H188" s="3"/>
      <c r="I188" s="3"/>
    </row>
    <row r="189" s="1" customFormat="1" ht="22" customHeight="1" spans="1:9">
      <c r="A189" s="45"/>
      <c r="F189" s="3"/>
      <c r="G189" s="3"/>
      <c r="H189" s="3"/>
      <c r="I189" s="3"/>
    </row>
    <row r="190" s="1" customFormat="1" ht="22" customHeight="1" spans="1:9">
      <c r="A190" s="45"/>
      <c r="F190" s="3"/>
      <c r="G190" s="3"/>
      <c r="H190" s="3"/>
      <c r="I190" s="3"/>
    </row>
    <row r="191" s="1" customFormat="1" ht="22" customHeight="1" spans="1:9">
      <c r="A191" s="45"/>
      <c r="F191" s="3"/>
      <c r="G191" s="3"/>
      <c r="H191" s="3"/>
      <c r="I191" s="3"/>
    </row>
    <row r="192" s="1" customFormat="1" ht="22" customHeight="1" spans="1:9">
      <c r="A192" s="45"/>
      <c r="F192" s="3"/>
      <c r="G192" s="3"/>
      <c r="H192" s="3"/>
      <c r="I192" s="3"/>
    </row>
    <row r="193" s="1" customFormat="1" spans="6:9">
      <c r="F193" s="3"/>
      <c r="G193" s="3"/>
      <c r="H193" s="3"/>
      <c r="I193" s="3"/>
    </row>
    <row r="194" s="1" customFormat="1" ht="22" customHeight="1" spans="6:9">
      <c r="F194" s="3"/>
      <c r="G194" s="3"/>
      <c r="H194" s="3"/>
      <c r="I194" s="3"/>
    </row>
    <row r="195" s="1" customFormat="1" ht="22" customHeight="1" spans="6:9">
      <c r="F195" s="3"/>
      <c r="G195" s="3"/>
      <c r="H195" s="3"/>
      <c r="I195" s="3"/>
    </row>
    <row r="196" s="1" customFormat="1" ht="22" customHeight="1" spans="6:9">
      <c r="F196" s="3"/>
      <c r="G196" s="3"/>
      <c r="H196" s="3"/>
      <c r="I196" s="3"/>
    </row>
    <row r="197" s="1" customFormat="1" ht="22" customHeight="1" spans="6:9">
      <c r="F197" s="3"/>
      <c r="G197" s="3"/>
      <c r="H197" s="3"/>
      <c r="I197" s="3"/>
    </row>
    <row r="198" s="1" customFormat="1" ht="22" customHeight="1" spans="6:9">
      <c r="F198" s="3"/>
      <c r="G198" s="3"/>
      <c r="H198" s="3"/>
      <c r="I198" s="3"/>
    </row>
    <row r="199" s="1" customFormat="1" ht="22" customHeight="1" spans="6:9">
      <c r="F199" s="3"/>
      <c r="G199" s="3"/>
      <c r="H199" s="3"/>
      <c r="I199" s="3"/>
    </row>
    <row r="200" s="1" customFormat="1" ht="22" customHeight="1" spans="6:9">
      <c r="F200" s="3"/>
      <c r="G200" s="3"/>
      <c r="H200" s="3"/>
      <c r="I200" s="3"/>
    </row>
    <row r="201" s="1" customFormat="1" ht="22" customHeight="1" spans="6:9">
      <c r="F201" s="3"/>
      <c r="G201" s="3"/>
      <c r="H201" s="3"/>
      <c r="I201" s="3"/>
    </row>
    <row r="202" s="1" customFormat="1" ht="22" customHeight="1" spans="6:9">
      <c r="F202" s="3"/>
      <c r="G202" s="3"/>
      <c r="H202" s="3"/>
      <c r="I202" s="3"/>
    </row>
    <row r="203" s="1" customFormat="1" ht="22" customHeight="1" spans="6:9">
      <c r="F203" s="3"/>
      <c r="G203" s="3"/>
      <c r="H203" s="3"/>
      <c r="I203" s="3"/>
    </row>
    <row r="204" s="1" customFormat="1" ht="22" customHeight="1" spans="6:9">
      <c r="F204" s="3"/>
      <c r="G204" s="3"/>
      <c r="H204" s="3"/>
      <c r="I204" s="3"/>
    </row>
    <row r="205" s="1" customFormat="1" ht="22" customHeight="1" spans="6:9">
      <c r="F205" s="3"/>
      <c r="G205" s="3"/>
      <c r="H205" s="3"/>
      <c r="I205" s="3"/>
    </row>
    <row r="206" s="1" customFormat="1" ht="22" customHeight="1" spans="6:9">
      <c r="F206" s="3"/>
      <c r="G206" s="3"/>
      <c r="H206" s="3"/>
      <c r="I206" s="3"/>
    </row>
    <row r="207" s="1" customFormat="1" ht="22" customHeight="1" spans="6:9">
      <c r="F207" s="3"/>
      <c r="G207" s="3"/>
      <c r="H207" s="3"/>
      <c r="I207" s="3"/>
    </row>
    <row r="208" s="1" customFormat="1" ht="22" customHeight="1" spans="6:9">
      <c r="F208" s="3"/>
      <c r="G208" s="3"/>
      <c r="H208" s="3"/>
      <c r="I208" s="3"/>
    </row>
    <row r="209" s="1" customFormat="1" ht="22" customHeight="1" spans="6:9">
      <c r="F209" s="3"/>
      <c r="G209" s="3"/>
      <c r="H209" s="3"/>
      <c r="I209" s="3"/>
    </row>
    <row r="210" s="1" customFormat="1" ht="22" customHeight="1" spans="6:9">
      <c r="F210" s="3"/>
      <c r="G210" s="3"/>
      <c r="H210" s="3"/>
      <c r="I210" s="3"/>
    </row>
    <row r="211" s="1" customFormat="1" ht="22" customHeight="1" spans="6:9">
      <c r="F211" s="3"/>
      <c r="G211" s="3"/>
      <c r="H211" s="3"/>
      <c r="I211" s="3"/>
    </row>
    <row r="212" s="1" customFormat="1" ht="22" customHeight="1" spans="6:9">
      <c r="F212" s="3"/>
      <c r="G212" s="3"/>
      <c r="H212" s="3"/>
      <c r="I212" s="3"/>
    </row>
    <row r="213" s="1" customFormat="1" ht="22" customHeight="1" spans="6:9">
      <c r="F213" s="3"/>
      <c r="G213" s="3"/>
      <c r="H213" s="3"/>
      <c r="I213" s="3"/>
    </row>
    <row r="214" s="1" customFormat="1" ht="22" customHeight="1" spans="6:9">
      <c r="F214" s="3"/>
      <c r="G214" s="3"/>
      <c r="H214" s="3"/>
      <c r="I214" s="3"/>
    </row>
    <row r="215" s="1" customFormat="1" ht="22" customHeight="1" spans="6:9">
      <c r="F215" s="3"/>
      <c r="G215" s="3"/>
      <c r="H215" s="3"/>
      <c r="I215" s="3"/>
    </row>
    <row r="216" s="1" customFormat="1" ht="22" customHeight="1" spans="6:9">
      <c r="F216" s="3"/>
      <c r="G216" s="3"/>
      <c r="H216" s="3"/>
      <c r="I216" s="3"/>
    </row>
    <row r="217" s="1" customFormat="1" ht="22" customHeight="1" spans="6:9">
      <c r="F217" s="3"/>
      <c r="G217" s="3"/>
      <c r="H217" s="3"/>
      <c r="I217" s="3"/>
    </row>
    <row r="218" s="1" customFormat="1" ht="22" customHeight="1" spans="6:9">
      <c r="F218" s="3"/>
      <c r="G218" s="3"/>
      <c r="H218" s="3"/>
      <c r="I218" s="3"/>
    </row>
    <row r="219" s="1" customFormat="1" ht="22" customHeight="1" spans="6:9">
      <c r="F219" s="3"/>
      <c r="G219" s="3"/>
      <c r="H219" s="3"/>
      <c r="I219" s="3"/>
    </row>
    <row r="220" s="1" customFormat="1" ht="22" customHeight="1" spans="6:9">
      <c r="F220" s="3"/>
      <c r="G220" s="3"/>
      <c r="H220" s="3"/>
      <c r="I220" s="3"/>
    </row>
    <row r="221" s="1" customFormat="1" ht="22" customHeight="1" spans="6:9">
      <c r="F221" s="3"/>
      <c r="G221" s="3"/>
      <c r="H221" s="3"/>
      <c r="I221" s="3"/>
    </row>
    <row r="222" s="1" customFormat="1" ht="22" customHeight="1" spans="6:9">
      <c r="F222" s="3"/>
      <c r="G222" s="3"/>
      <c r="H222" s="3"/>
      <c r="I222" s="3"/>
    </row>
    <row r="223" s="1" customFormat="1" ht="22" customHeight="1" spans="6:9">
      <c r="F223" s="3"/>
      <c r="G223" s="3"/>
      <c r="H223" s="3"/>
      <c r="I223" s="3"/>
    </row>
    <row r="224" s="1" customFormat="1" ht="22" customHeight="1" spans="6:9">
      <c r="F224" s="3"/>
      <c r="G224" s="3"/>
      <c r="H224" s="3"/>
      <c r="I224" s="3"/>
    </row>
    <row r="225" s="1" customFormat="1" ht="22" customHeight="1" spans="6:9">
      <c r="F225" s="3"/>
      <c r="G225" s="3"/>
      <c r="H225" s="3"/>
      <c r="I225" s="3"/>
    </row>
    <row r="226" s="1" customFormat="1" ht="22" customHeight="1" spans="6:9">
      <c r="F226" s="3"/>
      <c r="G226" s="3"/>
      <c r="H226" s="3"/>
      <c r="I226" s="3"/>
    </row>
    <row r="227" s="1" customFormat="1" ht="22" customHeight="1" spans="6:9">
      <c r="F227" s="3"/>
      <c r="G227" s="3"/>
      <c r="H227" s="3"/>
      <c r="I227" s="3"/>
    </row>
    <row r="228" s="1" customFormat="1" ht="22" customHeight="1" spans="6:9">
      <c r="F228" s="3"/>
      <c r="G228" s="3"/>
      <c r="H228" s="3"/>
      <c r="I228" s="3"/>
    </row>
    <row r="229" s="1" customFormat="1" ht="22" customHeight="1" spans="6:9">
      <c r="F229" s="3"/>
      <c r="G229" s="3"/>
      <c r="H229" s="3"/>
      <c r="I229" s="3"/>
    </row>
    <row r="230" s="1" customFormat="1" ht="22" customHeight="1" spans="6:9">
      <c r="F230" s="3"/>
      <c r="G230" s="3"/>
      <c r="H230" s="3"/>
      <c r="I230" s="3"/>
    </row>
    <row r="231" s="1" customFormat="1" ht="22" customHeight="1" spans="6:9">
      <c r="F231" s="3"/>
      <c r="G231" s="3"/>
      <c r="H231" s="3"/>
      <c r="I231" s="3"/>
    </row>
    <row r="232" s="1" customFormat="1" ht="22" customHeight="1" spans="6:9">
      <c r="F232" s="3"/>
      <c r="G232" s="3"/>
      <c r="H232" s="3"/>
      <c r="I232" s="3"/>
    </row>
    <row r="233" s="1" customFormat="1" ht="22" customHeight="1" spans="6:9">
      <c r="F233" s="3"/>
      <c r="G233" s="3"/>
      <c r="H233" s="3"/>
      <c r="I233" s="3"/>
    </row>
    <row r="234" s="1" customFormat="1" ht="22" customHeight="1" spans="6:9">
      <c r="F234" s="3"/>
      <c r="G234" s="3"/>
      <c r="H234" s="3"/>
      <c r="I234" s="3"/>
    </row>
    <row r="235" s="1" customFormat="1" ht="22" customHeight="1" spans="6:9">
      <c r="F235" s="3"/>
      <c r="G235" s="3"/>
      <c r="H235" s="3"/>
      <c r="I235" s="3"/>
    </row>
    <row r="236" s="1" customFormat="1" ht="22" customHeight="1" spans="6:9">
      <c r="F236" s="3"/>
      <c r="G236" s="3"/>
      <c r="H236" s="3"/>
      <c r="I236" s="3"/>
    </row>
    <row r="237" s="1" customFormat="1" ht="22" customHeight="1" spans="6:9">
      <c r="F237" s="3"/>
      <c r="G237" s="3"/>
      <c r="H237" s="3"/>
      <c r="I237" s="3"/>
    </row>
    <row r="238" s="1" customFormat="1" ht="22" customHeight="1" spans="6:9">
      <c r="F238" s="3"/>
      <c r="G238" s="3"/>
      <c r="H238" s="3"/>
      <c r="I238" s="3"/>
    </row>
    <row r="239" s="1" customFormat="1" ht="22" customHeight="1" spans="6:9">
      <c r="F239" s="3"/>
      <c r="G239" s="3"/>
      <c r="H239" s="3"/>
      <c r="I239" s="3"/>
    </row>
    <row r="240" s="1" customFormat="1" ht="22" customHeight="1" spans="6:9">
      <c r="F240" s="3"/>
      <c r="G240" s="3"/>
      <c r="H240" s="3"/>
      <c r="I240" s="3"/>
    </row>
    <row r="241" s="1" customFormat="1" ht="22" customHeight="1" spans="6:9">
      <c r="F241" s="3"/>
      <c r="G241" s="3"/>
      <c r="H241" s="3"/>
      <c r="I241" s="3"/>
    </row>
    <row r="242" s="1" customFormat="1" ht="22" customHeight="1" spans="6:9">
      <c r="F242" s="3"/>
      <c r="G242" s="3"/>
      <c r="H242" s="3"/>
      <c r="I242" s="3"/>
    </row>
    <row r="243" s="1" customFormat="1" ht="22" customHeight="1" spans="6:9">
      <c r="F243" s="3"/>
      <c r="G243" s="3"/>
      <c r="H243" s="3"/>
      <c r="I243" s="3"/>
    </row>
    <row r="244" s="1" customFormat="1" ht="22" customHeight="1" spans="6:9">
      <c r="F244" s="3"/>
      <c r="G244" s="3"/>
      <c r="H244" s="3"/>
      <c r="I244" s="3"/>
    </row>
    <row r="245" s="1" customFormat="1" ht="22" customHeight="1" spans="6:9">
      <c r="F245" s="3"/>
      <c r="G245" s="3"/>
      <c r="H245" s="3"/>
      <c r="I245" s="3"/>
    </row>
    <row r="246" s="1" customFormat="1" ht="22" customHeight="1" spans="6:9">
      <c r="F246" s="3"/>
      <c r="G246" s="3"/>
      <c r="H246" s="3"/>
      <c r="I246" s="3"/>
    </row>
    <row r="247" s="1" customFormat="1" ht="22" customHeight="1" spans="6:9">
      <c r="F247" s="3"/>
      <c r="G247" s="3"/>
      <c r="H247" s="3"/>
      <c r="I247" s="3"/>
    </row>
    <row r="248" s="1" customFormat="1" ht="22" customHeight="1" spans="6:9">
      <c r="F248" s="3"/>
      <c r="G248" s="3"/>
      <c r="H248" s="3"/>
      <c r="I248" s="3"/>
    </row>
    <row r="249" s="1" customFormat="1" ht="22" customHeight="1" spans="6:9">
      <c r="F249" s="3"/>
      <c r="G249" s="3"/>
      <c r="H249" s="3"/>
      <c r="I249" s="3"/>
    </row>
    <row r="250" s="1" customFormat="1" ht="22" customHeight="1" spans="6:9">
      <c r="F250" s="3"/>
      <c r="G250" s="3"/>
      <c r="H250" s="3"/>
      <c r="I250" s="3"/>
    </row>
    <row r="251" s="1" customFormat="1" ht="22" customHeight="1" spans="6:9">
      <c r="F251" s="3"/>
      <c r="G251" s="3"/>
      <c r="H251" s="3"/>
      <c r="I251" s="3"/>
    </row>
    <row r="252" s="1" customFormat="1" ht="22" customHeight="1" spans="6:9">
      <c r="F252" s="3"/>
      <c r="G252" s="3"/>
      <c r="H252" s="3"/>
      <c r="I252" s="3"/>
    </row>
    <row r="253" s="1" customFormat="1" ht="22" customHeight="1" spans="6:9">
      <c r="F253" s="3"/>
      <c r="G253" s="3"/>
      <c r="H253" s="3"/>
      <c r="I253" s="3"/>
    </row>
    <row r="254" s="1" customFormat="1" ht="22" customHeight="1" spans="6:9">
      <c r="F254" s="3"/>
      <c r="G254" s="3"/>
      <c r="H254" s="3"/>
      <c r="I254" s="3"/>
    </row>
    <row r="255" s="1" customFormat="1" ht="22" customHeight="1" spans="6:9">
      <c r="F255" s="3"/>
      <c r="G255" s="3"/>
      <c r="H255" s="3"/>
      <c r="I255" s="3"/>
    </row>
    <row r="256" s="1" customFormat="1" ht="22" customHeight="1" spans="6:9">
      <c r="F256" s="3"/>
      <c r="G256" s="3"/>
      <c r="H256" s="3"/>
      <c r="I256" s="3"/>
    </row>
    <row r="257" s="1" customFormat="1" ht="22" customHeight="1" spans="6:9">
      <c r="F257" s="3"/>
      <c r="G257" s="3"/>
      <c r="H257" s="3"/>
      <c r="I257" s="3"/>
    </row>
    <row r="258" s="1" customFormat="1" ht="22" customHeight="1" spans="6:9">
      <c r="F258" s="3"/>
      <c r="G258" s="3"/>
      <c r="H258" s="3"/>
      <c r="I258" s="3"/>
    </row>
    <row r="259" s="1" customFormat="1" ht="22" customHeight="1" spans="6:9">
      <c r="F259" s="3"/>
      <c r="G259" s="3"/>
      <c r="H259" s="3"/>
      <c r="I259" s="3"/>
    </row>
    <row r="260" s="1" customFormat="1" ht="22" customHeight="1" spans="6:9">
      <c r="F260" s="3"/>
      <c r="G260" s="3"/>
      <c r="H260" s="3"/>
      <c r="I260" s="3"/>
    </row>
    <row r="261" s="1" customFormat="1" ht="22" customHeight="1" spans="6:9">
      <c r="F261" s="3"/>
      <c r="G261" s="3"/>
      <c r="H261" s="3"/>
      <c r="I261" s="3"/>
    </row>
    <row r="262" s="1" customFormat="1" ht="22" customHeight="1" spans="6:9">
      <c r="F262" s="3"/>
      <c r="G262" s="3"/>
      <c r="H262" s="3"/>
      <c r="I262" s="3"/>
    </row>
    <row r="263" s="1" customFormat="1" ht="22" customHeight="1" spans="6:9">
      <c r="F263" s="3"/>
      <c r="G263" s="3"/>
      <c r="H263" s="3"/>
      <c r="I263" s="3"/>
    </row>
    <row r="264" s="1" customFormat="1" ht="22" customHeight="1" spans="6:9">
      <c r="F264" s="3"/>
      <c r="G264" s="3"/>
      <c r="H264" s="3"/>
      <c r="I264" s="3"/>
    </row>
  </sheetData>
  <mergeCells count="81">
    <mergeCell ref="B4:H4"/>
    <mergeCell ref="D5:E5"/>
    <mergeCell ref="F5:H5"/>
    <mergeCell ref="J5:P5"/>
    <mergeCell ref="D6:H6"/>
    <mergeCell ref="J6:P6"/>
    <mergeCell ref="D7:E7"/>
    <mergeCell ref="F7:H7"/>
    <mergeCell ref="J7:P7"/>
    <mergeCell ref="D8:E8"/>
    <mergeCell ref="F8:H8"/>
    <mergeCell ref="J8:P8"/>
    <mergeCell ref="D9:E9"/>
    <mergeCell ref="F9:H9"/>
    <mergeCell ref="D10:E10"/>
    <mergeCell ref="F10:H10"/>
    <mergeCell ref="D11:E11"/>
    <mergeCell ref="F11:H11"/>
    <mergeCell ref="D12:E12"/>
    <mergeCell ref="F12:H12"/>
    <mergeCell ref="J12:P12"/>
    <mergeCell ref="D13:E13"/>
    <mergeCell ref="F13:H13"/>
    <mergeCell ref="J13:L13"/>
    <mergeCell ref="D14:E14"/>
    <mergeCell ref="F14:H14"/>
    <mergeCell ref="J14:L14"/>
    <mergeCell ref="D15:E15"/>
    <mergeCell ref="F15:H15"/>
    <mergeCell ref="J15:L15"/>
    <mergeCell ref="D16:E16"/>
    <mergeCell ref="F16:H16"/>
    <mergeCell ref="D17:E17"/>
    <mergeCell ref="F17:H17"/>
    <mergeCell ref="D18:E18"/>
    <mergeCell ref="F18:H18"/>
    <mergeCell ref="J18:L18"/>
    <mergeCell ref="D19:E19"/>
    <mergeCell ref="F19:H19"/>
    <mergeCell ref="J19:L19"/>
    <mergeCell ref="M19:P19"/>
    <mergeCell ref="D20:E20"/>
    <mergeCell ref="F20:H20"/>
    <mergeCell ref="J20:L20"/>
    <mergeCell ref="J21:L21"/>
    <mergeCell ref="J22:L22"/>
    <mergeCell ref="J27:L27"/>
    <mergeCell ref="J28:P28"/>
    <mergeCell ref="J29:P29"/>
    <mergeCell ref="J32:P32"/>
    <mergeCell ref="J33:P33"/>
    <mergeCell ref="J34:P34"/>
    <mergeCell ref="J35:P35"/>
    <mergeCell ref="J36:P36"/>
    <mergeCell ref="B2:B3"/>
    <mergeCell ref="C2:C3"/>
    <mergeCell ref="M9:M11"/>
    <mergeCell ref="M13:M18"/>
    <mergeCell ref="M20:M27"/>
    <mergeCell ref="N9:N11"/>
    <mergeCell ref="N14:N15"/>
    <mergeCell ref="N16:N17"/>
    <mergeCell ref="N21:N22"/>
    <mergeCell ref="N23:N24"/>
    <mergeCell ref="N25:N26"/>
    <mergeCell ref="O9:O11"/>
    <mergeCell ref="O16:O17"/>
    <mergeCell ref="O23:O24"/>
    <mergeCell ref="O25:O26"/>
    <mergeCell ref="P9:P11"/>
    <mergeCell ref="P16:P17"/>
    <mergeCell ref="P23:P24"/>
    <mergeCell ref="P25:P26"/>
    <mergeCell ref="D2:E3"/>
    <mergeCell ref="F2:H3"/>
    <mergeCell ref="B21:H24"/>
    <mergeCell ref="J23:L24"/>
    <mergeCell ref="J16:L17"/>
    <mergeCell ref="J25:L26"/>
    <mergeCell ref="J9:L11"/>
    <mergeCell ref="J30:P31"/>
  </mergeCells>
  <pageMargins left="0.393055555555556" right="0.393055555555556" top="1.41666666666667" bottom="0.708333333333333" header="0.298611111111111" footer="0.298611111111111"/>
  <pageSetup paperSize="9" scale="53" fitToHeight="0" orientation="portrait" horizontalDpi="600"/>
  <headerFooter>
    <oddHeader>&amp;L&amp;10&amp;B@[质控版本号]&amp;C&amp;18&amp;B
@[检验单位]
原始记录&amp;R&amp;12&amp;B报告编号：@[报告编号]&amp;K00+000
PageNumSet</oddHeader>
    <oddFooter>&amp;L检验：@(image_检验员[KG_100_40])&amp;R审核：@(image_审核人[KG_100_40])</oddFooter>
  </headerFooter>
  <drawing r:id="rId1"/>
  <legacyDrawing r:id="rId2"/>
  <controls>
    <mc:AlternateContent xmlns:mc="http://schemas.openxmlformats.org/markup-compatibility/2006">
      <mc:Choice Requires="x14">
        <control shapeId="32798" r:id="rId3" name="CheckBox1">
          <controlPr defaultSize="0" r:id="rId4">
            <anchor>
              <from>
                <xdr:col>12</xdr:col>
                <xdr:colOff>29845</xdr:colOff>
                <xdr:row>18</xdr:row>
                <xdr:rowOff>38100</xdr:rowOff>
              </from>
              <to>
                <xdr:col>12</xdr:col>
                <xdr:colOff>172085</xdr:colOff>
                <xdr:row>18</xdr:row>
                <xdr:rowOff>180340</xdr:rowOff>
              </to>
            </anchor>
          </controlPr>
        </control>
      </mc:Choice>
      <mc:Fallback>
        <control shapeId="32798" r:id="rId3" name="CheckBox1"/>
      </mc:Fallback>
    </mc:AlternateContent>
    <mc:AlternateContent xmlns:mc="http://schemas.openxmlformats.org/markup-compatibility/2006">
      <mc:Choice Requires="x14">
        <control shapeId="32822" r:id="rId5" name="CheckBox2">
          <controlPr defaultSize="0" r:id="rId4">
            <anchor>
              <from>
                <xdr:col>9</xdr:col>
                <xdr:colOff>30480</xdr:colOff>
                <xdr:row>27</xdr:row>
                <xdr:rowOff>51435</xdr:rowOff>
              </from>
              <to>
                <xdr:col>9</xdr:col>
                <xdr:colOff>172720</xdr:colOff>
                <xdr:row>27</xdr:row>
                <xdr:rowOff>193675</xdr:rowOff>
              </to>
            </anchor>
          </controlPr>
        </control>
      </mc:Choice>
      <mc:Fallback>
        <control shapeId="32822" r:id="rId5" name="CheckBox2"/>
      </mc:Fallback>
    </mc:AlternateContent>
    <mc:AlternateContent xmlns:mc="http://schemas.openxmlformats.org/markup-compatibility/2006">
      <mc:Choice Requires="x14">
        <control shapeId="32823" r:id="rId6" name="CheckBox3">
          <controlPr defaultSize="0" r:id="rId4">
            <anchor>
              <from>
                <xdr:col>9</xdr:col>
                <xdr:colOff>29845</xdr:colOff>
                <xdr:row>28</xdr:row>
                <xdr:rowOff>48260</xdr:rowOff>
              </from>
              <to>
                <xdr:col>9</xdr:col>
                <xdr:colOff>172085</xdr:colOff>
                <xdr:row>28</xdr:row>
                <xdr:rowOff>190500</xdr:rowOff>
              </to>
            </anchor>
          </controlPr>
        </control>
      </mc:Choice>
      <mc:Fallback>
        <control shapeId="32823" r:id="rId6" name="CheckBox3"/>
      </mc:Fallback>
    </mc:AlternateContent>
    <mc:AlternateContent xmlns:mc="http://schemas.openxmlformats.org/markup-compatibility/2006">
      <mc:Choice Requires="x14">
        <control shapeId="32824" r:id="rId7" name="CheckBox6">
          <controlPr defaultSize="0" r:id="rId4">
            <anchor>
              <from>
                <xdr:col>9</xdr:col>
                <xdr:colOff>29845</xdr:colOff>
                <xdr:row>29</xdr:row>
                <xdr:rowOff>179070</xdr:rowOff>
              </from>
              <to>
                <xdr:col>9</xdr:col>
                <xdr:colOff>172085</xdr:colOff>
                <xdr:row>30</xdr:row>
                <xdr:rowOff>92710</xdr:rowOff>
              </to>
            </anchor>
          </controlPr>
        </control>
      </mc:Choice>
      <mc:Fallback>
        <control shapeId="32824" r:id="rId7" name="CheckBox6"/>
      </mc:Fallback>
    </mc:AlternateContent>
    <mc:AlternateContent xmlns:mc="http://schemas.openxmlformats.org/markup-compatibility/2006">
      <mc:Choice Requires="x14">
        <control shapeId="32825" r:id="rId8" name="CheckBox7">
          <controlPr defaultSize="0" r:id="rId4">
            <anchor>
              <from>
                <xdr:col>9</xdr:col>
                <xdr:colOff>30480</xdr:colOff>
                <xdr:row>31</xdr:row>
                <xdr:rowOff>55245</xdr:rowOff>
              </from>
              <to>
                <xdr:col>9</xdr:col>
                <xdr:colOff>172720</xdr:colOff>
                <xdr:row>31</xdr:row>
                <xdr:rowOff>197485</xdr:rowOff>
              </to>
            </anchor>
          </controlPr>
        </control>
      </mc:Choice>
      <mc:Fallback>
        <control shapeId="32825" r:id="rId8" name="CheckBox7"/>
      </mc:Fallback>
    </mc:AlternateContent>
    <mc:AlternateContent xmlns:mc="http://schemas.openxmlformats.org/markup-compatibility/2006">
      <mc:Choice Requires="x14">
        <control shapeId="32826" r:id="rId9" name="CheckBox8">
          <controlPr defaultSize="0" r:id="rId4">
            <anchor>
              <from>
                <xdr:col>9</xdr:col>
                <xdr:colOff>30480</xdr:colOff>
                <xdr:row>32</xdr:row>
                <xdr:rowOff>62230</xdr:rowOff>
              </from>
              <to>
                <xdr:col>9</xdr:col>
                <xdr:colOff>172720</xdr:colOff>
                <xdr:row>32</xdr:row>
                <xdr:rowOff>204470</xdr:rowOff>
              </to>
            </anchor>
          </controlPr>
        </control>
      </mc:Choice>
      <mc:Fallback>
        <control shapeId="32826" r:id="rId9" name="CheckBox8"/>
      </mc:Fallback>
    </mc:AlternateContent>
    <mc:AlternateContent xmlns:mc="http://schemas.openxmlformats.org/markup-compatibility/2006">
      <mc:Choice Requires="x14">
        <control shapeId="32827" r:id="rId10" name="CheckBox9">
          <controlPr defaultSize="0" r:id="rId4">
            <anchor>
              <from>
                <xdr:col>9</xdr:col>
                <xdr:colOff>30480</xdr:colOff>
                <xdr:row>33</xdr:row>
                <xdr:rowOff>55880</xdr:rowOff>
              </from>
              <to>
                <xdr:col>9</xdr:col>
                <xdr:colOff>172720</xdr:colOff>
                <xdr:row>33</xdr:row>
                <xdr:rowOff>198120</xdr:rowOff>
              </to>
            </anchor>
          </controlPr>
        </control>
      </mc:Choice>
      <mc:Fallback>
        <control shapeId="32827" r:id="rId10" name="CheckBox9"/>
      </mc:Fallback>
    </mc:AlternateContent>
    <mc:AlternateContent xmlns:mc="http://schemas.openxmlformats.org/markup-compatibility/2006">
      <mc:Choice Requires="x14">
        <control shapeId="32828" r:id="rId11" name="CheckBox10">
          <controlPr defaultSize="0" r:id="rId4">
            <anchor>
              <from>
                <xdr:col>9</xdr:col>
                <xdr:colOff>30480</xdr:colOff>
                <xdr:row>34</xdr:row>
                <xdr:rowOff>62865</xdr:rowOff>
              </from>
              <to>
                <xdr:col>9</xdr:col>
                <xdr:colOff>172720</xdr:colOff>
                <xdr:row>34</xdr:row>
                <xdr:rowOff>205105</xdr:rowOff>
              </to>
            </anchor>
          </controlPr>
        </control>
      </mc:Choice>
      <mc:Fallback>
        <control shapeId="32828" r:id="rId11" name="CheckBox10"/>
      </mc:Fallback>
    </mc:AlternateContent>
    <mc:AlternateContent xmlns:mc="http://schemas.openxmlformats.org/markup-compatibility/2006">
      <mc:Choice Requires="x14">
        <control shapeId="32829" r:id="rId12" name="CheckBox11">
          <controlPr defaultSize="0" r:id="rId4">
            <anchor>
              <from>
                <xdr:col>9</xdr:col>
                <xdr:colOff>30480</xdr:colOff>
                <xdr:row>35</xdr:row>
                <xdr:rowOff>35560</xdr:rowOff>
              </from>
              <to>
                <xdr:col>9</xdr:col>
                <xdr:colOff>172720</xdr:colOff>
                <xdr:row>35</xdr:row>
                <xdr:rowOff>177800</xdr:rowOff>
              </to>
            </anchor>
          </controlPr>
        </control>
      </mc:Choice>
      <mc:Fallback>
        <control shapeId="32829" r:id="rId12" name="CheckBox11"/>
      </mc:Fallback>
    </mc:AlternateContent>
    <mc:AlternateContent xmlns:mc="http://schemas.openxmlformats.org/markup-compatibility/2006">
      <mc:Choice Requires="x14">
        <control shapeId="32830" r:id="rId13" name="CheckBox12">
          <controlPr defaultSize="0" r:id="rId4">
            <anchor>
              <from>
                <xdr:col>14</xdr:col>
                <xdr:colOff>864870</xdr:colOff>
                <xdr:row>29</xdr:row>
                <xdr:rowOff>92710</xdr:rowOff>
              </from>
              <to>
                <xdr:col>15</xdr:col>
                <xdr:colOff>81280</xdr:colOff>
                <xdr:row>30</xdr:row>
                <xdr:rowOff>6350</xdr:rowOff>
              </to>
            </anchor>
          </controlPr>
        </control>
      </mc:Choice>
      <mc:Fallback>
        <control shapeId="32830" r:id="rId13" name="CheckBox12"/>
      </mc:Fallback>
    </mc:AlternateContent>
    <mc:AlternateContent xmlns:mc="http://schemas.openxmlformats.org/markup-compatibility/2006">
      <mc:Choice Requires="x14">
        <control shapeId="32831" r:id="rId14" name="CheckBox13">
          <controlPr defaultSize="0" r:id="rId4">
            <anchor>
              <from>
                <xdr:col>15</xdr:col>
                <xdr:colOff>264160</xdr:colOff>
                <xdr:row>29</xdr:row>
                <xdr:rowOff>85725</xdr:rowOff>
              </from>
              <to>
                <xdr:col>15</xdr:col>
                <xdr:colOff>406400</xdr:colOff>
                <xdr:row>29</xdr:row>
                <xdr:rowOff>227965</xdr:rowOff>
              </to>
            </anchor>
          </controlPr>
        </control>
      </mc:Choice>
      <mc:Fallback>
        <control shapeId="32831" r:id="rId14" name="CheckBox13"/>
      </mc:Fallback>
    </mc:AlternateContent>
    <mc:AlternateContent xmlns:mc="http://schemas.openxmlformats.org/markup-compatibility/2006">
      <mc:Choice Requires="x14">
        <control shapeId="32832" r:id="rId15" name="CheckBox14">
          <controlPr defaultSize="0" r:id="rId4">
            <anchor>
              <from>
                <xdr:col>10</xdr:col>
                <xdr:colOff>43815</xdr:colOff>
                <xdr:row>27</xdr:row>
                <xdr:rowOff>50800</xdr:rowOff>
              </from>
              <to>
                <xdr:col>10</xdr:col>
                <xdr:colOff>186055</xdr:colOff>
                <xdr:row>27</xdr:row>
                <xdr:rowOff>193040</xdr:rowOff>
              </to>
            </anchor>
          </controlPr>
        </control>
      </mc:Choice>
      <mc:Fallback>
        <control shapeId="32832" r:id="rId15" name="CheckBox14"/>
      </mc:Fallback>
    </mc:AlternateContent>
    <mc:AlternateContent xmlns:mc="http://schemas.openxmlformats.org/markup-compatibility/2006">
      <mc:Choice Requires="x14">
        <control shapeId="32833" r:id="rId16" name="CheckBox15">
          <controlPr defaultSize="0" r:id="rId4">
            <anchor>
              <from>
                <xdr:col>10</xdr:col>
                <xdr:colOff>421640</xdr:colOff>
                <xdr:row>27</xdr:row>
                <xdr:rowOff>50165</xdr:rowOff>
              </from>
              <to>
                <xdr:col>10</xdr:col>
                <xdr:colOff>563880</xdr:colOff>
                <xdr:row>27</xdr:row>
                <xdr:rowOff>192405</xdr:rowOff>
              </to>
            </anchor>
          </controlPr>
        </control>
      </mc:Choice>
      <mc:Fallback>
        <control shapeId="32833" r:id="rId16" name="CheckBox15"/>
      </mc:Fallback>
    </mc:AlternateContent>
    <mc:AlternateContent xmlns:mc="http://schemas.openxmlformats.org/markup-compatibility/2006">
      <mc:Choice Requires="x14">
        <control shapeId="32834" r:id="rId17" name="CheckBox16">
          <controlPr defaultSize="0" r:id="rId4">
            <anchor>
              <from>
                <xdr:col>10</xdr:col>
                <xdr:colOff>443865</xdr:colOff>
                <xdr:row>28</xdr:row>
                <xdr:rowOff>50165</xdr:rowOff>
              </from>
              <to>
                <xdr:col>10</xdr:col>
                <xdr:colOff>586105</xdr:colOff>
                <xdr:row>28</xdr:row>
                <xdr:rowOff>192405</xdr:rowOff>
              </to>
            </anchor>
          </controlPr>
        </control>
      </mc:Choice>
      <mc:Fallback>
        <control shapeId="32834" r:id="rId17" name="CheckBox16"/>
      </mc:Fallback>
    </mc:AlternateContent>
    <mc:AlternateContent xmlns:mc="http://schemas.openxmlformats.org/markup-compatibility/2006">
      <mc:Choice Requires="x14">
        <control shapeId="32835" r:id="rId18" name="CheckBox17">
          <controlPr defaultSize="0" r:id="rId4">
            <anchor>
              <from>
                <xdr:col>10</xdr:col>
                <xdr:colOff>821055</xdr:colOff>
                <xdr:row>28</xdr:row>
                <xdr:rowOff>49530</xdr:rowOff>
              </from>
              <to>
                <xdr:col>11</xdr:col>
                <xdr:colOff>37465</xdr:colOff>
                <xdr:row>28</xdr:row>
                <xdr:rowOff>191770</xdr:rowOff>
              </to>
            </anchor>
          </controlPr>
        </control>
      </mc:Choice>
      <mc:Fallback>
        <control shapeId="32835" r:id="rId18" name="CheckBox17"/>
      </mc:Fallback>
    </mc:AlternateContent>
    <mc:AlternateContent xmlns:mc="http://schemas.openxmlformats.org/markup-compatibility/2006">
      <mc:Choice Requires="x14">
        <control shapeId="32836" r:id="rId19" name="CheckBox18">
          <controlPr defaultSize="0" r:id="rId4">
            <anchor>
              <from>
                <xdr:col>10</xdr:col>
                <xdr:colOff>520700</xdr:colOff>
                <xdr:row>31</xdr:row>
                <xdr:rowOff>56515</xdr:rowOff>
              </from>
              <to>
                <xdr:col>10</xdr:col>
                <xdr:colOff>662940</xdr:colOff>
                <xdr:row>31</xdr:row>
                <xdr:rowOff>198755</xdr:rowOff>
              </to>
            </anchor>
          </controlPr>
        </control>
      </mc:Choice>
      <mc:Fallback>
        <control shapeId="32836" r:id="rId19" name="CheckBox18"/>
      </mc:Fallback>
    </mc:AlternateContent>
    <mc:AlternateContent xmlns:mc="http://schemas.openxmlformats.org/markup-compatibility/2006">
      <mc:Choice Requires="x14">
        <control shapeId="32837" r:id="rId20" name="CheckBox19">
          <controlPr defaultSize="0" r:id="rId4">
            <anchor>
              <from>
                <xdr:col>11</xdr:col>
                <xdr:colOff>0</xdr:colOff>
                <xdr:row>31</xdr:row>
                <xdr:rowOff>55880</xdr:rowOff>
              </from>
              <to>
                <xdr:col>11</xdr:col>
                <xdr:colOff>114300</xdr:colOff>
                <xdr:row>31</xdr:row>
                <xdr:rowOff>198120</xdr:rowOff>
              </to>
            </anchor>
          </controlPr>
        </control>
      </mc:Choice>
      <mc:Fallback>
        <control shapeId="32837" r:id="rId20" name="CheckBox19"/>
      </mc:Fallback>
    </mc:AlternateContent>
    <mc:AlternateContent xmlns:mc="http://schemas.openxmlformats.org/markup-compatibility/2006">
      <mc:Choice Requires="x14">
        <control shapeId="32838" r:id="rId21" name="CheckBox20">
          <controlPr defaultSize="0" r:id="rId4">
            <anchor>
              <from>
                <xdr:col>11</xdr:col>
                <xdr:colOff>684530</xdr:colOff>
                <xdr:row>33</xdr:row>
                <xdr:rowOff>42545</xdr:rowOff>
              </from>
              <to>
                <xdr:col>11</xdr:col>
                <xdr:colOff>826770</xdr:colOff>
                <xdr:row>33</xdr:row>
                <xdr:rowOff>184785</xdr:rowOff>
              </to>
            </anchor>
          </controlPr>
        </control>
      </mc:Choice>
      <mc:Fallback>
        <control shapeId="32838" r:id="rId21" name="CheckBox20"/>
      </mc:Fallback>
    </mc:AlternateContent>
    <mc:AlternateContent xmlns:mc="http://schemas.openxmlformats.org/markup-compatibility/2006">
      <mc:Choice Requires="x14">
        <control shapeId="32839" r:id="rId22" name="CheckBox21">
          <controlPr defaultSize="0" r:id="rId4">
            <anchor>
              <from>
                <xdr:col>12</xdr:col>
                <xdr:colOff>133985</xdr:colOff>
                <xdr:row>33</xdr:row>
                <xdr:rowOff>41910</xdr:rowOff>
              </from>
              <to>
                <xdr:col>12</xdr:col>
                <xdr:colOff>276225</xdr:colOff>
                <xdr:row>33</xdr:row>
                <xdr:rowOff>184150</xdr:rowOff>
              </to>
            </anchor>
          </controlPr>
        </control>
      </mc:Choice>
      <mc:Fallback>
        <control shapeId="32839" r:id="rId22" name="CheckBox21"/>
      </mc:Fallback>
    </mc:AlternateContent>
    <mc:AlternateContent xmlns:mc="http://schemas.openxmlformats.org/markup-compatibility/2006">
      <mc:Choice Requires="x14">
        <control shapeId="32840" r:id="rId23" name="CheckBox22">
          <controlPr defaultSize="0" r:id="rId4">
            <anchor>
              <from>
                <xdr:col>12</xdr:col>
                <xdr:colOff>134620</xdr:colOff>
                <xdr:row>34</xdr:row>
                <xdr:rowOff>48895</xdr:rowOff>
              </from>
              <to>
                <xdr:col>12</xdr:col>
                <xdr:colOff>276860</xdr:colOff>
                <xdr:row>34</xdr:row>
                <xdr:rowOff>191135</xdr:rowOff>
              </to>
            </anchor>
          </controlPr>
        </control>
      </mc:Choice>
      <mc:Fallback>
        <control shapeId="32840" r:id="rId23" name="CheckBox22"/>
      </mc:Fallback>
    </mc:AlternateContent>
    <mc:AlternateContent xmlns:mc="http://schemas.openxmlformats.org/markup-compatibility/2006">
      <mc:Choice Requires="x14">
        <control shapeId="32841" r:id="rId24" name="CheckBox23">
          <controlPr defaultSize="0" r:id="rId4">
            <anchor>
              <from>
                <xdr:col>12</xdr:col>
                <xdr:colOff>509270</xdr:colOff>
                <xdr:row>34</xdr:row>
                <xdr:rowOff>48260</xdr:rowOff>
              </from>
              <to>
                <xdr:col>12</xdr:col>
                <xdr:colOff>651510</xdr:colOff>
                <xdr:row>34</xdr:row>
                <xdr:rowOff>190500</xdr:rowOff>
              </to>
            </anchor>
          </controlPr>
        </control>
      </mc:Choice>
      <mc:Fallback>
        <control shapeId="32841" r:id="rId24" name="CheckBox23"/>
      </mc:Fallback>
    </mc:AlternateContent>
    <mc:AlternateContent xmlns:mc="http://schemas.openxmlformats.org/markup-compatibility/2006">
      <mc:Choice Requires="x14">
        <control shapeId="32842" r:id="rId25" name="CheckBox24">
          <controlPr defaultSize="0" r:id="rId4">
            <anchor>
              <from>
                <xdr:col>12</xdr:col>
                <xdr:colOff>213360</xdr:colOff>
                <xdr:row>35</xdr:row>
                <xdr:rowOff>55245</xdr:rowOff>
              </from>
              <to>
                <xdr:col>12</xdr:col>
                <xdr:colOff>355600</xdr:colOff>
                <xdr:row>35</xdr:row>
                <xdr:rowOff>197485</xdr:rowOff>
              </to>
            </anchor>
          </controlPr>
        </control>
      </mc:Choice>
      <mc:Fallback>
        <control shapeId="32842" r:id="rId25" name="CheckBox24"/>
      </mc:Fallback>
    </mc:AlternateContent>
    <mc:AlternateContent xmlns:mc="http://schemas.openxmlformats.org/markup-compatibility/2006">
      <mc:Choice Requires="x14">
        <control shapeId="32843" r:id="rId26" name="CheckBox25">
          <controlPr defaultSize="0" r:id="rId4">
            <anchor>
              <from>
                <xdr:col>12</xdr:col>
                <xdr:colOff>587375</xdr:colOff>
                <xdr:row>35</xdr:row>
                <xdr:rowOff>54610</xdr:rowOff>
              </from>
              <to>
                <xdr:col>12</xdr:col>
                <xdr:colOff>729615</xdr:colOff>
                <xdr:row>35</xdr:row>
                <xdr:rowOff>196850</xdr:rowOff>
              </to>
            </anchor>
          </controlPr>
        </control>
      </mc:Choice>
      <mc:Fallback>
        <control shapeId="32843" r:id="rId26" name="CheckBox25"/>
      </mc:Fallback>
    </mc:AlternateContent>
  </control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pageSetUpPr fitToPage="1"/>
  </sheetPr>
  <dimension ref="A1:V47"/>
  <sheetViews>
    <sheetView topLeftCell="F11" workbookViewId="0">
      <selection activeCell="M54" sqref="M52:Q54"/>
    </sheetView>
  </sheetViews>
  <sheetFormatPr defaultColWidth="10.283185840708" defaultRowHeight="18" customHeight="1"/>
  <cols>
    <col min="1" max="1" width="10.283185840708" style="1" hidden="1" customWidth="1"/>
    <col min="2" max="2" width="12.716814159292" style="1" customWidth="1"/>
    <col min="3" max="3" width="10.5575221238938" style="1" customWidth="1"/>
    <col min="4" max="4" width="7.57522123893805" style="1" customWidth="1"/>
    <col min="5" max="5" width="40.7522123893805" style="1" customWidth="1"/>
    <col min="6" max="8" width="8.01769911504425" style="3" customWidth="1"/>
    <col min="9" max="9" width="2.79646017699115" style="3" customWidth="1"/>
    <col min="10" max="17" width="12.1504424778761" style="1" customWidth="1"/>
    <col min="18" max="16384" width="10.283185840708" style="1"/>
  </cols>
  <sheetData>
    <row r="1" s="1" customFormat="1" hidden="1" customHeight="1" spans="1:22">
      <c r="A1" s="28" t="s">
        <v>103</v>
      </c>
      <c r="F1" s="3"/>
      <c r="G1" s="3"/>
      <c r="H1" s="3"/>
      <c r="I1" s="4" t="s">
        <v>103</v>
      </c>
      <c r="J1" s="28" t="s">
        <v>103</v>
      </c>
      <c r="K1" s="28" t="s">
        <v>103</v>
      </c>
      <c r="L1" s="28" t="s">
        <v>103</v>
      </c>
      <c r="M1" s="28" t="s">
        <v>103</v>
      </c>
      <c r="N1" s="28" t="s">
        <v>103</v>
      </c>
      <c r="O1" s="28" t="s">
        <v>103</v>
      </c>
      <c r="P1" s="28" t="s">
        <v>103</v>
      </c>
      <c r="Q1" s="28" t="s">
        <v>103</v>
      </c>
      <c r="R1" s="28" t="s">
        <v>103</v>
      </c>
      <c r="S1" s="28" t="s">
        <v>103</v>
      </c>
      <c r="T1" s="28" t="s">
        <v>103</v>
      </c>
      <c r="U1" s="28" t="s">
        <v>103</v>
      </c>
      <c r="V1" s="28" t="s">
        <v>103</v>
      </c>
    </row>
    <row r="2" s="1" customFormat="1" customHeight="1" spans="2:9">
      <c r="B2" s="5" t="s">
        <v>104</v>
      </c>
      <c r="C2" s="5" t="s">
        <v>105</v>
      </c>
      <c r="D2" s="5" t="s">
        <v>106</v>
      </c>
      <c r="E2" s="5"/>
      <c r="F2" s="5" t="s">
        <v>107</v>
      </c>
      <c r="G2" s="5"/>
      <c r="H2" s="5"/>
      <c r="I2" s="29"/>
    </row>
    <row r="3" s="1" customFormat="1" customHeight="1" spans="2:9">
      <c r="B3" s="5"/>
      <c r="C3" s="5"/>
      <c r="D3" s="5"/>
      <c r="E3" s="5"/>
      <c r="F3" s="5"/>
      <c r="G3" s="5"/>
      <c r="H3" s="5"/>
      <c r="I3" s="29"/>
    </row>
    <row r="4" s="1" customFormat="1" customHeight="1" spans="2:9">
      <c r="B4" s="117"/>
      <c r="C4" s="117"/>
      <c r="D4" s="117"/>
      <c r="E4" s="117"/>
      <c r="F4" s="118"/>
      <c r="G4" s="118"/>
      <c r="H4" s="118"/>
      <c r="I4" s="31"/>
    </row>
    <row r="5" s="1" customFormat="1" customHeight="1" spans="2:17">
      <c r="B5" s="119" t="s">
        <v>823</v>
      </c>
      <c r="C5" s="119" t="s">
        <v>824</v>
      </c>
      <c r="D5" s="120" t="s">
        <v>825</v>
      </c>
      <c r="E5" s="120"/>
      <c r="F5" s="121"/>
      <c r="G5" s="121"/>
      <c r="H5" s="121"/>
      <c r="I5" s="32"/>
      <c r="J5" s="106" t="s">
        <v>826</v>
      </c>
      <c r="K5" s="151"/>
      <c r="L5" s="151"/>
      <c r="M5" s="151"/>
      <c r="N5" s="151"/>
      <c r="O5" s="151"/>
      <c r="P5" s="151"/>
      <c r="Q5" s="107"/>
    </row>
    <row r="6" s="1" customFormat="1" customHeight="1" spans="2:17">
      <c r="B6" s="122"/>
      <c r="C6" s="122">
        <v>10.2</v>
      </c>
      <c r="D6" s="123" t="s">
        <v>827</v>
      </c>
      <c r="E6" s="124"/>
      <c r="F6" s="124"/>
      <c r="G6" s="124"/>
      <c r="H6" s="125"/>
      <c r="I6" s="32"/>
      <c r="J6" s="92"/>
      <c r="K6" s="152"/>
      <c r="L6" s="152"/>
      <c r="M6" s="152"/>
      <c r="N6" s="152"/>
      <c r="O6" s="152"/>
      <c r="P6" s="152"/>
      <c r="Q6" s="169"/>
    </row>
    <row r="7" s="1" customFormat="1" customHeight="1" spans="2:17">
      <c r="B7" s="122"/>
      <c r="C7" s="122" t="s">
        <v>828</v>
      </c>
      <c r="D7" s="126" t="s">
        <v>829</v>
      </c>
      <c r="E7" s="126"/>
      <c r="F7" s="5" t="s">
        <v>123</v>
      </c>
      <c r="G7" s="5"/>
      <c r="H7" s="5"/>
      <c r="I7" s="32"/>
      <c r="J7" s="110"/>
      <c r="K7" s="153"/>
      <c r="L7" s="153"/>
      <c r="M7" s="153"/>
      <c r="N7" s="153"/>
      <c r="O7" s="153"/>
      <c r="P7" s="153"/>
      <c r="Q7" s="111"/>
    </row>
    <row r="8" s="1" customFormat="1" customHeight="1" spans="2:21">
      <c r="B8" s="122"/>
      <c r="C8" s="122"/>
      <c r="D8" s="123" t="s">
        <v>830</v>
      </c>
      <c r="E8" s="124"/>
      <c r="F8" s="124"/>
      <c r="G8" s="124"/>
      <c r="H8" s="125"/>
      <c r="I8" s="31"/>
      <c r="J8" s="77" t="s">
        <v>831</v>
      </c>
      <c r="K8" s="77"/>
      <c r="L8" s="77"/>
      <c r="M8" s="78" t="s">
        <v>832</v>
      </c>
      <c r="N8" s="78" t="s">
        <v>833</v>
      </c>
      <c r="O8" s="78"/>
      <c r="P8" s="78" t="s">
        <v>834</v>
      </c>
      <c r="Q8" s="78"/>
      <c r="R8" s="45"/>
      <c r="S8" s="45"/>
      <c r="T8" s="45"/>
      <c r="U8" s="45"/>
    </row>
    <row r="9" s="1" customFormat="1" customHeight="1" spans="2:21">
      <c r="B9" s="127"/>
      <c r="C9" s="128"/>
      <c r="D9" s="597" t="s">
        <v>835</v>
      </c>
      <c r="E9" s="126"/>
      <c r="F9" s="129"/>
      <c r="G9" s="130" t="str">
        <f>O12</f>
        <v>N</v>
      </c>
      <c r="H9" s="131"/>
      <c r="I9" s="31"/>
      <c r="J9" s="77"/>
      <c r="K9" s="77"/>
      <c r="L9" s="77"/>
      <c r="M9" s="78"/>
      <c r="N9" s="78" t="s">
        <v>836</v>
      </c>
      <c r="O9" s="78" t="s">
        <v>837</v>
      </c>
      <c r="P9" s="78" t="s">
        <v>836</v>
      </c>
      <c r="Q9" s="78" t="s">
        <v>838</v>
      </c>
      <c r="R9" s="45"/>
      <c r="S9" s="45"/>
      <c r="T9" s="45"/>
      <c r="U9" s="45"/>
    </row>
    <row r="10" s="1" customFormat="1" customHeight="1" spans="2:21">
      <c r="B10" s="128"/>
      <c r="C10" s="128"/>
      <c r="D10" s="597" t="s">
        <v>839</v>
      </c>
      <c r="E10" s="126"/>
      <c r="F10" s="129"/>
      <c r="G10" s="130" t="str">
        <f>O13</f>
        <v>1485</v>
      </c>
      <c r="H10" s="131" t="s">
        <v>840</v>
      </c>
      <c r="I10" s="31"/>
      <c r="J10" s="77"/>
      <c r="K10" s="77"/>
      <c r="L10" s="77"/>
      <c r="M10" s="78"/>
      <c r="N10" s="78"/>
      <c r="O10" s="78"/>
      <c r="P10" s="78"/>
      <c r="Q10" s="78"/>
      <c r="R10" s="45"/>
      <c r="S10" s="45"/>
      <c r="T10" s="45"/>
      <c r="U10" s="45"/>
    </row>
    <row r="11" s="45" customFormat="1" customHeight="1" spans="1:17">
      <c r="A11" s="1"/>
      <c r="B11" s="128"/>
      <c r="C11" s="128"/>
      <c r="D11" s="597" t="s">
        <v>841</v>
      </c>
      <c r="E11" s="126"/>
      <c r="F11" s="129"/>
      <c r="G11" s="130" t="str">
        <f t="shared" ref="G11:G18" si="0">O14</f>
        <v>1339</v>
      </c>
      <c r="H11" s="131" t="s">
        <v>840</v>
      </c>
      <c r="I11" s="31"/>
      <c r="J11" s="154" t="s">
        <v>842</v>
      </c>
      <c r="K11" s="155"/>
      <c r="L11" s="155"/>
      <c r="M11" s="155"/>
      <c r="N11" s="155"/>
      <c r="O11" s="155"/>
      <c r="P11" s="155"/>
      <c r="Q11" s="170"/>
    </row>
    <row r="12" s="45" customFormat="1" customHeight="1" spans="1:17">
      <c r="A12" s="1"/>
      <c r="B12" s="128"/>
      <c r="C12" s="128"/>
      <c r="D12" s="598" t="s">
        <v>843</v>
      </c>
      <c r="E12" s="133"/>
      <c r="F12" s="134"/>
      <c r="G12" s="135" t="str">
        <f t="shared" si="0"/>
        <v>N</v>
      </c>
      <c r="H12" s="133"/>
      <c r="I12" s="31"/>
      <c r="J12" s="77" t="s">
        <v>844</v>
      </c>
      <c r="K12" s="77"/>
      <c r="L12" s="77"/>
      <c r="M12" s="156" t="s">
        <v>845</v>
      </c>
      <c r="N12" s="156" t="s">
        <v>846</v>
      </c>
      <c r="O12" s="78" t="s">
        <v>128</v>
      </c>
      <c r="P12" s="156" t="s">
        <v>847</v>
      </c>
      <c r="Q12" s="78" t="s">
        <v>128</v>
      </c>
    </row>
    <row r="13" s="45" customFormat="1" customHeight="1" spans="1:17">
      <c r="A13" s="1"/>
      <c r="B13" s="136"/>
      <c r="C13" s="136"/>
      <c r="D13" s="137"/>
      <c r="E13" s="138"/>
      <c r="F13" s="139"/>
      <c r="G13" s="140"/>
      <c r="H13" s="138"/>
      <c r="I13" s="31"/>
      <c r="J13" s="77" t="s">
        <v>848</v>
      </c>
      <c r="K13" s="77"/>
      <c r="L13" s="77"/>
      <c r="M13" s="157"/>
      <c r="N13" s="157"/>
      <c r="O13" s="78" t="s">
        <v>849</v>
      </c>
      <c r="P13" s="157"/>
      <c r="Q13" s="78" t="s">
        <v>123</v>
      </c>
    </row>
    <row r="14" s="45" customFormat="1" customHeight="1" spans="1:17">
      <c r="A14" s="1"/>
      <c r="B14" s="136"/>
      <c r="C14" s="136"/>
      <c r="D14" s="599" t="s">
        <v>850</v>
      </c>
      <c r="E14" s="8"/>
      <c r="F14" s="5" t="str">
        <f>O17</f>
        <v>N</v>
      </c>
      <c r="G14" s="5"/>
      <c r="H14" s="5"/>
      <c r="I14" s="31"/>
      <c r="J14" s="77" t="s">
        <v>851</v>
      </c>
      <c r="K14" s="77"/>
      <c r="L14" s="77"/>
      <c r="M14" s="157"/>
      <c r="N14" s="157"/>
      <c r="O14" s="78" t="s">
        <v>852</v>
      </c>
      <c r="P14" s="157"/>
      <c r="Q14" s="78" t="s">
        <v>123</v>
      </c>
    </row>
    <row r="15" s="45" customFormat="1" customHeight="1" spans="1:17">
      <c r="A15" s="1"/>
      <c r="B15" s="136"/>
      <c r="C15" s="136"/>
      <c r="D15" s="11" t="s">
        <v>853</v>
      </c>
      <c r="E15" s="12"/>
      <c r="F15" s="12"/>
      <c r="G15" s="12"/>
      <c r="H15" s="21"/>
      <c r="I15" s="31"/>
      <c r="J15" s="77" t="s">
        <v>854</v>
      </c>
      <c r="K15" s="77"/>
      <c r="L15" s="77"/>
      <c r="M15" s="157"/>
      <c r="N15" s="157"/>
      <c r="O15" s="156" t="s">
        <v>128</v>
      </c>
      <c r="P15" s="157"/>
      <c r="Q15" s="156" t="s">
        <v>128</v>
      </c>
    </row>
    <row r="16" s="45" customFormat="1" customHeight="1" spans="1:17">
      <c r="A16" s="1"/>
      <c r="B16" s="136"/>
      <c r="C16" s="136"/>
      <c r="D16" s="599" t="s">
        <v>855</v>
      </c>
      <c r="E16" s="8"/>
      <c r="F16" s="129"/>
      <c r="G16" s="130" t="str">
        <f t="shared" si="0"/>
        <v>N</v>
      </c>
      <c r="H16" s="131"/>
      <c r="I16" s="31"/>
      <c r="J16" s="77"/>
      <c r="K16" s="77"/>
      <c r="L16" s="77"/>
      <c r="M16" s="157"/>
      <c r="N16" s="157"/>
      <c r="O16" s="158"/>
      <c r="P16" s="157"/>
      <c r="Q16" s="158"/>
    </row>
    <row r="17" s="45" customFormat="1" customHeight="1" spans="1:17">
      <c r="A17" s="1"/>
      <c r="B17" s="136"/>
      <c r="C17" s="136"/>
      <c r="D17" s="599" t="s">
        <v>856</v>
      </c>
      <c r="E17" s="8"/>
      <c r="F17" s="129"/>
      <c r="G17" s="130" t="str">
        <f t="shared" si="0"/>
        <v>1412</v>
      </c>
      <c r="H17" s="131" t="s">
        <v>840</v>
      </c>
      <c r="I17" s="31"/>
      <c r="J17" s="77" t="s">
        <v>857</v>
      </c>
      <c r="K17" s="77"/>
      <c r="L17" s="77"/>
      <c r="M17" s="158"/>
      <c r="N17" s="158"/>
      <c r="O17" s="78" t="s">
        <v>128</v>
      </c>
      <c r="P17" s="158"/>
      <c r="Q17" s="78" t="s">
        <v>128</v>
      </c>
    </row>
    <row r="18" s="45" customFormat="1" customHeight="1" spans="1:17">
      <c r="A18" s="1"/>
      <c r="B18" s="136"/>
      <c r="C18" s="136"/>
      <c r="D18" s="599" t="s">
        <v>858</v>
      </c>
      <c r="E18" s="8"/>
      <c r="F18" s="129"/>
      <c r="G18" s="130" t="str">
        <f t="shared" si="0"/>
        <v>1265</v>
      </c>
      <c r="H18" s="131" t="s">
        <v>840</v>
      </c>
      <c r="I18" s="31"/>
      <c r="J18" s="77" t="s">
        <v>859</v>
      </c>
      <c r="K18" s="77"/>
      <c r="L18" s="77"/>
      <c r="M18" s="77"/>
      <c r="N18" s="77"/>
      <c r="O18" s="77"/>
      <c r="P18" s="77"/>
      <c r="Q18" s="77"/>
    </row>
    <row r="19" s="45" customFormat="1" customHeight="1" spans="1:17">
      <c r="A19" s="1"/>
      <c r="B19" s="136"/>
      <c r="C19" s="136"/>
      <c r="D19" s="599" t="s">
        <v>860</v>
      </c>
      <c r="E19" s="8"/>
      <c r="F19" s="5" t="str">
        <f>O22</f>
        <v>N</v>
      </c>
      <c r="G19" s="5"/>
      <c r="H19" s="5"/>
      <c r="I19" s="31"/>
      <c r="J19" s="77" t="s">
        <v>861</v>
      </c>
      <c r="K19" s="77"/>
      <c r="L19" s="77"/>
      <c r="M19" s="156" t="s">
        <v>862</v>
      </c>
      <c r="N19" s="78" t="s">
        <v>128</v>
      </c>
      <c r="O19" s="78" t="s">
        <v>128</v>
      </c>
      <c r="P19" s="78" t="s">
        <v>128</v>
      </c>
      <c r="Q19" s="78" t="s">
        <v>128</v>
      </c>
    </row>
    <row r="20" s="45" customFormat="1" customHeight="1" spans="1:17">
      <c r="A20" s="1"/>
      <c r="B20" s="136"/>
      <c r="C20" s="136"/>
      <c r="D20" s="600" t="s">
        <v>863</v>
      </c>
      <c r="E20" s="142"/>
      <c r="F20" s="134"/>
      <c r="G20" s="135" t="str">
        <f>O25</f>
        <v>N</v>
      </c>
      <c r="H20" s="133"/>
      <c r="I20" s="31"/>
      <c r="J20" s="77" t="s">
        <v>864</v>
      </c>
      <c r="K20" s="77"/>
      <c r="L20" s="77"/>
      <c r="M20" s="157"/>
      <c r="N20" s="156" t="s">
        <v>847</v>
      </c>
      <c r="O20" s="78" t="s">
        <v>865</v>
      </c>
      <c r="P20" s="156" t="s">
        <v>866</v>
      </c>
      <c r="Q20" s="78" t="s">
        <v>123</v>
      </c>
    </row>
    <row r="21" s="45" customFormat="1" customHeight="1" spans="1:17">
      <c r="A21" s="1"/>
      <c r="B21" s="136"/>
      <c r="C21" s="136"/>
      <c r="D21" s="143"/>
      <c r="E21" s="144"/>
      <c r="F21" s="139"/>
      <c r="G21" s="140"/>
      <c r="H21" s="138"/>
      <c r="I21" s="31"/>
      <c r="J21" s="77" t="s">
        <v>867</v>
      </c>
      <c r="K21" s="77"/>
      <c r="L21" s="77"/>
      <c r="M21" s="157"/>
      <c r="N21" s="158"/>
      <c r="O21" s="78" t="s">
        <v>868</v>
      </c>
      <c r="P21" s="158"/>
      <c r="Q21" s="78" t="s">
        <v>123</v>
      </c>
    </row>
    <row r="22" s="45" customFormat="1" customHeight="1" spans="1:17">
      <c r="A22" s="1"/>
      <c r="B22" s="136"/>
      <c r="C22" s="136"/>
      <c r="D22" s="599" t="s">
        <v>869</v>
      </c>
      <c r="E22" s="8"/>
      <c r="F22" s="5" t="str">
        <f>O27</f>
        <v>N</v>
      </c>
      <c r="G22" s="5"/>
      <c r="H22" s="5"/>
      <c r="I22" s="31"/>
      <c r="J22" s="77" t="s">
        <v>870</v>
      </c>
      <c r="K22" s="77"/>
      <c r="L22" s="77"/>
      <c r="M22" s="157"/>
      <c r="N22" s="156" t="s">
        <v>128</v>
      </c>
      <c r="O22" s="156" t="s">
        <v>128</v>
      </c>
      <c r="P22" s="156" t="s">
        <v>128</v>
      </c>
      <c r="Q22" s="156" t="s">
        <v>128</v>
      </c>
    </row>
    <row r="23" s="45" customFormat="1" customHeight="1" spans="1:17">
      <c r="A23" s="1"/>
      <c r="B23" s="136"/>
      <c r="C23" s="136" t="s">
        <v>871</v>
      </c>
      <c r="D23" s="8" t="s">
        <v>872</v>
      </c>
      <c r="E23" s="8"/>
      <c r="F23" s="5" t="s">
        <v>123</v>
      </c>
      <c r="G23" s="5"/>
      <c r="H23" s="5"/>
      <c r="I23" s="31"/>
      <c r="J23" s="77"/>
      <c r="K23" s="77"/>
      <c r="L23" s="77"/>
      <c r="M23" s="157"/>
      <c r="N23" s="157"/>
      <c r="O23" s="157"/>
      <c r="P23" s="157"/>
      <c r="Q23" s="157"/>
    </row>
    <row r="24" s="45" customFormat="1" customHeight="1" spans="1:17">
      <c r="A24" s="1"/>
      <c r="B24" s="136"/>
      <c r="C24" s="136"/>
      <c r="D24" s="8" t="s">
        <v>873</v>
      </c>
      <c r="E24" s="8"/>
      <c r="F24" s="5" t="s">
        <v>128</v>
      </c>
      <c r="G24" s="5"/>
      <c r="H24" s="5"/>
      <c r="I24" s="31"/>
      <c r="J24" s="77"/>
      <c r="K24" s="77"/>
      <c r="L24" s="77"/>
      <c r="M24" s="157"/>
      <c r="N24" s="158"/>
      <c r="O24" s="158"/>
      <c r="P24" s="158"/>
      <c r="Q24" s="158"/>
    </row>
    <row r="25" s="45" customFormat="1" customHeight="1" spans="1:21">
      <c r="A25" s="1"/>
      <c r="B25" s="136"/>
      <c r="C25" s="136"/>
      <c r="D25" s="8" t="s">
        <v>874</v>
      </c>
      <c r="E25" s="8"/>
      <c r="F25" s="5" t="s">
        <v>128</v>
      </c>
      <c r="G25" s="5"/>
      <c r="H25" s="5"/>
      <c r="I25" s="31"/>
      <c r="J25" s="77" t="s">
        <v>854</v>
      </c>
      <c r="K25" s="77"/>
      <c r="L25" s="77"/>
      <c r="M25" s="157"/>
      <c r="N25" s="156" t="s">
        <v>128</v>
      </c>
      <c r="O25" s="156" t="s">
        <v>128</v>
      </c>
      <c r="P25" s="156" t="s">
        <v>128</v>
      </c>
      <c r="Q25" s="156" t="s">
        <v>128</v>
      </c>
      <c r="R25" s="1"/>
      <c r="S25" s="1"/>
      <c r="T25" s="1"/>
      <c r="U25" s="1"/>
    </row>
    <row r="26" s="45" customFormat="1" customHeight="1" spans="1:21">
      <c r="A26" s="1"/>
      <c r="B26" s="136"/>
      <c r="C26" s="136"/>
      <c r="D26" s="8" t="s">
        <v>875</v>
      </c>
      <c r="E26" s="8"/>
      <c r="F26" s="5" t="s">
        <v>128</v>
      </c>
      <c r="G26" s="5"/>
      <c r="H26" s="5"/>
      <c r="I26" s="31"/>
      <c r="J26" s="77"/>
      <c r="K26" s="77"/>
      <c r="L26" s="77"/>
      <c r="M26" s="157"/>
      <c r="N26" s="158"/>
      <c r="O26" s="158"/>
      <c r="P26" s="158"/>
      <c r="Q26" s="158"/>
      <c r="R26" s="1"/>
      <c r="S26" s="1"/>
      <c r="T26" s="1"/>
      <c r="U26" s="1"/>
    </row>
    <row r="27" s="45" customFormat="1" customHeight="1" spans="1:21">
      <c r="A27" s="1"/>
      <c r="B27" s="136"/>
      <c r="C27" s="136"/>
      <c r="D27" s="145" t="s">
        <v>876</v>
      </c>
      <c r="E27" s="8"/>
      <c r="F27" s="129"/>
      <c r="G27" s="130" t="str">
        <f>M19</f>
        <v>220</v>
      </c>
      <c r="H27" s="131" t="s">
        <v>877</v>
      </c>
      <c r="I27" s="31"/>
      <c r="J27" s="77" t="s">
        <v>878</v>
      </c>
      <c r="K27" s="77"/>
      <c r="L27" s="77"/>
      <c r="M27" s="158"/>
      <c r="N27" s="78" t="s">
        <v>128</v>
      </c>
      <c r="O27" s="78" t="s">
        <v>128</v>
      </c>
      <c r="P27" s="78" t="s">
        <v>128</v>
      </c>
      <c r="Q27" s="78" t="s">
        <v>128</v>
      </c>
      <c r="R27" s="1"/>
      <c r="S27" s="1"/>
      <c r="T27" s="1"/>
      <c r="U27" s="1"/>
    </row>
    <row r="28" s="1" customFormat="1" customHeight="1" spans="2:17">
      <c r="B28" s="136"/>
      <c r="C28" s="136"/>
      <c r="D28" s="11" t="s">
        <v>879</v>
      </c>
      <c r="E28" s="12"/>
      <c r="F28" s="12"/>
      <c r="G28" s="12"/>
      <c r="H28" s="21"/>
      <c r="I28" s="31"/>
      <c r="J28" s="30"/>
      <c r="K28" s="30"/>
      <c r="L28" s="30"/>
      <c r="M28" s="30"/>
      <c r="N28" s="30"/>
      <c r="O28" s="30"/>
      <c r="P28" s="30"/>
      <c r="Q28" s="30"/>
    </row>
    <row r="29" s="1" customFormat="1" customHeight="1" spans="2:17">
      <c r="B29" s="136"/>
      <c r="C29" s="136"/>
      <c r="D29" s="599" t="s">
        <v>880</v>
      </c>
      <c r="E29" s="8"/>
      <c r="F29" s="5" t="str">
        <f>Q12</f>
        <v>N</v>
      </c>
      <c r="G29" s="5"/>
      <c r="H29" s="5"/>
      <c r="I29" s="31"/>
      <c r="J29" s="30"/>
      <c r="K29" s="30"/>
      <c r="L29" s="30"/>
      <c r="M29" s="30"/>
      <c r="N29" s="30"/>
      <c r="O29" s="30"/>
      <c r="P29" s="30"/>
      <c r="Q29" s="30"/>
    </row>
    <row r="30" s="1" customFormat="1" customHeight="1" spans="2:17">
      <c r="B30" s="136"/>
      <c r="C30" s="136"/>
      <c r="D30" s="599" t="s">
        <v>881</v>
      </c>
      <c r="E30" s="8"/>
      <c r="F30" s="5" t="str">
        <f>Q13</f>
        <v>P</v>
      </c>
      <c r="G30" s="5"/>
      <c r="H30" s="5"/>
      <c r="I30" s="29"/>
      <c r="J30" s="77" t="s">
        <v>882</v>
      </c>
      <c r="K30" s="77"/>
      <c r="L30" s="77"/>
      <c r="M30" s="77"/>
      <c r="N30" s="77"/>
      <c r="O30" s="77" t="s">
        <v>883</v>
      </c>
      <c r="P30" s="77"/>
      <c r="Q30" s="77"/>
    </row>
    <row r="31" s="1" customFormat="1" customHeight="1" spans="2:17">
      <c r="B31" s="136"/>
      <c r="C31" s="136"/>
      <c r="D31" s="599" t="s">
        <v>884</v>
      </c>
      <c r="E31" s="8"/>
      <c r="F31" s="5" t="str">
        <f>Q14</f>
        <v>P</v>
      </c>
      <c r="G31" s="5"/>
      <c r="H31" s="5"/>
      <c r="I31" s="29"/>
      <c r="J31" s="77" t="s">
        <v>885</v>
      </c>
      <c r="K31" s="77"/>
      <c r="L31" s="77"/>
      <c r="M31" s="77"/>
      <c r="N31" s="77"/>
      <c r="O31" s="77" t="s">
        <v>886</v>
      </c>
      <c r="P31" s="77"/>
      <c r="Q31" s="77"/>
    </row>
    <row r="32" s="1" customFormat="1" customHeight="1" spans="2:17">
      <c r="B32" s="136"/>
      <c r="C32" s="136"/>
      <c r="D32" s="600" t="s">
        <v>887</v>
      </c>
      <c r="E32" s="142"/>
      <c r="F32" s="134" t="str">
        <f>Q15</f>
        <v>N</v>
      </c>
      <c r="G32" s="135"/>
      <c r="H32" s="146"/>
      <c r="I32" s="29"/>
      <c r="J32" s="77" t="s">
        <v>888</v>
      </c>
      <c r="K32" s="77"/>
      <c r="L32" s="77"/>
      <c r="M32" s="77"/>
      <c r="N32" s="77"/>
      <c r="O32" s="159" t="s">
        <v>886</v>
      </c>
      <c r="P32" s="160"/>
      <c r="Q32" s="163"/>
    </row>
    <row r="33" s="1" customFormat="1" customHeight="1" spans="2:17">
      <c r="B33" s="136"/>
      <c r="C33" s="136"/>
      <c r="D33" s="143"/>
      <c r="E33" s="144"/>
      <c r="F33" s="139"/>
      <c r="G33" s="140"/>
      <c r="H33" s="147"/>
      <c r="I33" s="29"/>
      <c r="J33" s="77"/>
      <c r="K33" s="77"/>
      <c r="L33" s="77"/>
      <c r="M33" s="77"/>
      <c r="N33" s="77"/>
      <c r="O33" s="161"/>
      <c r="P33" s="162"/>
      <c r="Q33" s="167"/>
    </row>
    <row r="34" s="1" customFormat="1" customHeight="1" spans="2:17">
      <c r="B34" s="136"/>
      <c r="C34" s="136"/>
      <c r="D34" s="599" t="s">
        <v>869</v>
      </c>
      <c r="E34" s="8"/>
      <c r="F34" s="5" t="str">
        <f>Q17</f>
        <v>N</v>
      </c>
      <c r="G34" s="5"/>
      <c r="H34" s="5"/>
      <c r="I34" s="29"/>
      <c r="J34" s="77" t="s">
        <v>889</v>
      </c>
      <c r="K34" s="77"/>
      <c r="L34" s="77"/>
      <c r="M34" s="77"/>
      <c r="N34" s="77"/>
      <c r="O34" s="159" t="s">
        <v>886</v>
      </c>
      <c r="P34" s="160"/>
      <c r="Q34" s="163"/>
    </row>
    <row r="35" s="1" customFormat="1" customHeight="1" spans="2:17">
      <c r="B35" s="136"/>
      <c r="C35" s="136"/>
      <c r="D35" s="11" t="s">
        <v>853</v>
      </c>
      <c r="E35" s="12"/>
      <c r="F35" s="12"/>
      <c r="G35" s="12"/>
      <c r="H35" s="21"/>
      <c r="I35" s="3"/>
      <c r="J35" s="77"/>
      <c r="K35" s="77"/>
      <c r="L35" s="77"/>
      <c r="M35" s="77"/>
      <c r="N35" s="77"/>
      <c r="O35" s="161"/>
      <c r="P35" s="162"/>
      <c r="Q35" s="167"/>
    </row>
    <row r="36" s="1" customFormat="1" customHeight="1" spans="2:17">
      <c r="B36" s="136"/>
      <c r="C36" s="136"/>
      <c r="D36" s="599" t="s">
        <v>890</v>
      </c>
      <c r="E36" s="8"/>
      <c r="F36" s="5" t="str">
        <f>Q19</f>
        <v>N</v>
      </c>
      <c r="G36" s="5"/>
      <c r="H36" s="5"/>
      <c r="I36" s="3"/>
      <c r="J36" s="77" t="s">
        <v>891</v>
      </c>
      <c r="K36" s="77"/>
      <c r="L36" s="77"/>
      <c r="M36" s="77" t="s">
        <v>892</v>
      </c>
      <c r="N36" s="77"/>
      <c r="O36" s="77" t="s">
        <v>893</v>
      </c>
      <c r="P36" s="77"/>
      <c r="Q36" s="77"/>
    </row>
    <row r="37" s="1" customFormat="1" customHeight="1" spans="2:17">
      <c r="B37" s="136"/>
      <c r="C37" s="136"/>
      <c r="D37" s="599" t="s">
        <v>894</v>
      </c>
      <c r="E37" s="8"/>
      <c r="F37" s="5" t="str">
        <f>Q20</f>
        <v>P</v>
      </c>
      <c r="G37" s="5"/>
      <c r="H37" s="5"/>
      <c r="I37" s="3"/>
      <c r="J37" s="159" t="s">
        <v>895</v>
      </c>
      <c r="K37" s="160"/>
      <c r="L37" s="163"/>
      <c r="M37" s="159" t="s">
        <v>896</v>
      </c>
      <c r="N37" s="163"/>
      <c r="O37" s="159" t="s">
        <v>897</v>
      </c>
      <c r="P37" s="160"/>
      <c r="Q37" s="163"/>
    </row>
    <row r="38" s="1" customFormat="1" customHeight="1" spans="2:17">
      <c r="B38" s="136"/>
      <c r="C38" s="136"/>
      <c r="D38" s="599" t="s">
        <v>898</v>
      </c>
      <c r="E38" s="8"/>
      <c r="F38" s="5" t="str">
        <f>Q21</f>
        <v>P</v>
      </c>
      <c r="G38" s="5"/>
      <c r="H38" s="5"/>
      <c r="I38" s="3"/>
      <c r="J38" s="164"/>
      <c r="K38" s="165"/>
      <c r="L38" s="166"/>
      <c r="M38" s="164"/>
      <c r="N38" s="166"/>
      <c r="O38" s="164"/>
      <c r="P38" s="165"/>
      <c r="Q38" s="166"/>
    </row>
    <row r="39" s="1" customFormat="1" customHeight="1" spans="2:17">
      <c r="B39" s="148" t="s">
        <v>823</v>
      </c>
      <c r="C39" s="149"/>
      <c r="D39" s="599" t="s">
        <v>860</v>
      </c>
      <c r="E39" s="8"/>
      <c r="F39" s="5" t="str">
        <f>Q22</f>
        <v>N</v>
      </c>
      <c r="G39" s="5"/>
      <c r="H39" s="5"/>
      <c r="I39" s="3"/>
      <c r="J39" s="161"/>
      <c r="K39" s="162"/>
      <c r="L39" s="167"/>
      <c r="M39" s="161"/>
      <c r="N39" s="167"/>
      <c r="O39" s="161"/>
      <c r="P39" s="162"/>
      <c r="Q39" s="167"/>
    </row>
    <row r="40" s="1" customFormat="1" customHeight="1" spans="2:17">
      <c r="B40" s="150"/>
      <c r="C40" s="136"/>
      <c r="D40" s="600" t="s">
        <v>899</v>
      </c>
      <c r="E40" s="142"/>
      <c r="F40" s="134" t="str">
        <f>Q25</f>
        <v>N</v>
      </c>
      <c r="G40" s="135"/>
      <c r="H40" s="146"/>
      <c r="I40" s="3"/>
      <c r="J40" s="159" t="s">
        <v>900</v>
      </c>
      <c r="K40" s="160"/>
      <c r="L40" s="163"/>
      <c r="M40" s="159" t="s">
        <v>901</v>
      </c>
      <c r="N40" s="163"/>
      <c r="O40" s="159" t="s">
        <v>902</v>
      </c>
      <c r="P40" s="160"/>
      <c r="Q40" s="163"/>
    </row>
    <row r="41" s="1" customFormat="1" customHeight="1" spans="2:17">
      <c r="B41" s="150"/>
      <c r="C41" s="136"/>
      <c r="D41" s="143"/>
      <c r="E41" s="144"/>
      <c r="F41" s="139"/>
      <c r="G41" s="140"/>
      <c r="H41" s="147"/>
      <c r="I41" s="3"/>
      <c r="J41" s="164"/>
      <c r="K41" s="165"/>
      <c r="L41" s="166"/>
      <c r="M41" s="164"/>
      <c r="N41" s="166"/>
      <c r="O41" s="164"/>
      <c r="P41" s="165"/>
      <c r="Q41" s="166"/>
    </row>
    <row r="42" s="1" customFormat="1" customHeight="1" spans="2:17">
      <c r="B42" s="136"/>
      <c r="C42" s="136"/>
      <c r="D42" s="599" t="s">
        <v>869</v>
      </c>
      <c r="E42" s="8"/>
      <c r="F42" s="5" t="str">
        <f>Q27</f>
        <v>N</v>
      </c>
      <c r="G42" s="5"/>
      <c r="H42" s="5"/>
      <c r="I42" s="3"/>
      <c r="J42" s="161"/>
      <c r="K42" s="162"/>
      <c r="L42" s="167"/>
      <c r="M42" s="161"/>
      <c r="N42" s="167"/>
      <c r="O42" s="161"/>
      <c r="P42" s="162"/>
      <c r="Q42" s="167"/>
    </row>
    <row r="43" s="1" customFormat="1" customHeight="1" spans="2:17">
      <c r="B43" s="20"/>
      <c r="C43" s="20" t="s">
        <v>903</v>
      </c>
      <c r="D43" s="8" t="s">
        <v>904</v>
      </c>
      <c r="E43" s="8"/>
      <c r="F43" s="601" t="s">
        <v>905</v>
      </c>
      <c r="G43" s="5"/>
      <c r="H43" s="5"/>
      <c r="I43" s="3"/>
      <c r="J43" s="77" t="s">
        <v>906</v>
      </c>
      <c r="K43" s="77"/>
      <c r="L43" s="77"/>
      <c r="M43" s="77"/>
      <c r="N43" s="77"/>
      <c r="O43" s="77" t="s">
        <v>907</v>
      </c>
      <c r="P43" s="77"/>
      <c r="Q43" s="77"/>
    </row>
    <row r="44" s="1" customFormat="1" customHeight="1" spans="2:17">
      <c r="B44" s="59" t="s">
        <v>239</v>
      </c>
      <c r="C44" s="59"/>
      <c r="D44" s="59"/>
      <c r="E44" s="59"/>
      <c r="F44" s="46"/>
      <c r="G44" s="46"/>
      <c r="H44" s="46"/>
      <c r="I44" s="3"/>
      <c r="J44" s="154" t="s">
        <v>908</v>
      </c>
      <c r="K44" s="155"/>
      <c r="L44" s="155"/>
      <c r="M44" s="155"/>
      <c r="N44" s="155"/>
      <c r="O44" s="155"/>
      <c r="P44" s="155"/>
      <c r="Q44" s="170"/>
    </row>
    <row r="45" s="1" customFormat="1" customHeight="1" spans="2:17">
      <c r="B45" s="59"/>
      <c r="C45" s="59"/>
      <c r="D45" s="59"/>
      <c r="E45" s="59"/>
      <c r="F45" s="46"/>
      <c r="G45" s="46"/>
      <c r="H45" s="46"/>
      <c r="I45" s="3"/>
      <c r="P45" s="168"/>
      <c r="Q45" s="168"/>
    </row>
    <row r="46" s="1" customFormat="1" customHeight="1" spans="2:17">
      <c r="B46" s="59"/>
      <c r="C46" s="59"/>
      <c r="D46" s="59"/>
      <c r="E46" s="59"/>
      <c r="F46" s="46"/>
      <c r="G46" s="46"/>
      <c r="H46" s="46"/>
      <c r="I46" s="3"/>
      <c r="P46" s="168"/>
      <c r="Q46" s="168"/>
    </row>
    <row r="47" s="1" customFormat="1" customHeight="1" spans="2:9">
      <c r="B47" s="59"/>
      <c r="C47" s="59"/>
      <c r="D47" s="59"/>
      <c r="E47" s="59"/>
      <c r="F47" s="46"/>
      <c r="G47" s="46"/>
      <c r="H47" s="46"/>
      <c r="I47" s="3"/>
    </row>
  </sheetData>
  <mergeCells count="126">
    <mergeCell ref="B4:H4"/>
    <mergeCell ref="D5:E5"/>
    <mergeCell ref="F5:H5"/>
    <mergeCell ref="D6:H6"/>
    <mergeCell ref="D7:E7"/>
    <mergeCell ref="F7:H7"/>
    <mergeCell ref="D8:H8"/>
    <mergeCell ref="N8:O8"/>
    <mergeCell ref="P8:Q8"/>
    <mergeCell ref="D9:E9"/>
    <mergeCell ref="D10:E10"/>
    <mergeCell ref="D11:E11"/>
    <mergeCell ref="J11:Q11"/>
    <mergeCell ref="J12:L12"/>
    <mergeCell ref="J13:L13"/>
    <mergeCell ref="D14:E14"/>
    <mergeCell ref="F14:H14"/>
    <mergeCell ref="J14:L14"/>
    <mergeCell ref="D15:H15"/>
    <mergeCell ref="D16:E16"/>
    <mergeCell ref="D17:E17"/>
    <mergeCell ref="J17:L17"/>
    <mergeCell ref="D18:E18"/>
    <mergeCell ref="J18:Q18"/>
    <mergeCell ref="D19:E19"/>
    <mergeCell ref="F19:H19"/>
    <mergeCell ref="J19:L19"/>
    <mergeCell ref="J20:L20"/>
    <mergeCell ref="J21:L21"/>
    <mergeCell ref="D22:E22"/>
    <mergeCell ref="F22:H22"/>
    <mergeCell ref="D23:E23"/>
    <mergeCell ref="F23:H23"/>
    <mergeCell ref="D24:E24"/>
    <mergeCell ref="F24:H24"/>
    <mergeCell ref="D25:E25"/>
    <mergeCell ref="F25:H25"/>
    <mergeCell ref="D26:E26"/>
    <mergeCell ref="F26:H26"/>
    <mergeCell ref="D27:E27"/>
    <mergeCell ref="J27:L27"/>
    <mergeCell ref="D28:H28"/>
    <mergeCell ref="D29:E29"/>
    <mergeCell ref="F29:H29"/>
    <mergeCell ref="D30:E30"/>
    <mergeCell ref="F30:H30"/>
    <mergeCell ref="J30:N30"/>
    <mergeCell ref="O30:Q30"/>
    <mergeCell ref="D31:E31"/>
    <mergeCell ref="F31:H31"/>
    <mergeCell ref="J31:N31"/>
    <mergeCell ref="O31:Q31"/>
    <mergeCell ref="D34:E34"/>
    <mergeCell ref="F34:H34"/>
    <mergeCell ref="D35:H35"/>
    <mergeCell ref="D36:E36"/>
    <mergeCell ref="F36:H36"/>
    <mergeCell ref="J36:L36"/>
    <mergeCell ref="M36:N36"/>
    <mergeCell ref="O36:Q36"/>
    <mergeCell ref="D37:E37"/>
    <mergeCell ref="F37:H37"/>
    <mergeCell ref="D38:E38"/>
    <mergeCell ref="F38:H38"/>
    <mergeCell ref="D39:E39"/>
    <mergeCell ref="F39:H39"/>
    <mergeCell ref="D42:E42"/>
    <mergeCell ref="F42:H42"/>
    <mergeCell ref="D43:E43"/>
    <mergeCell ref="F43:H43"/>
    <mergeCell ref="J43:N43"/>
    <mergeCell ref="O43:Q43"/>
    <mergeCell ref="J44:Q44"/>
    <mergeCell ref="B2:B3"/>
    <mergeCell ref="C2:C3"/>
    <mergeCell ref="F12:F13"/>
    <mergeCell ref="F20:F21"/>
    <mergeCell ref="G12:G13"/>
    <mergeCell ref="G20:G21"/>
    <mergeCell ref="H12:H13"/>
    <mergeCell ref="H20:H21"/>
    <mergeCell ref="M8:M10"/>
    <mergeCell ref="M12:M17"/>
    <mergeCell ref="M19:M27"/>
    <mergeCell ref="N9:N10"/>
    <mergeCell ref="N12:N17"/>
    <mergeCell ref="N20:N21"/>
    <mergeCell ref="N22:N24"/>
    <mergeCell ref="N25:N26"/>
    <mergeCell ref="O9:O10"/>
    <mergeCell ref="O15:O16"/>
    <mergeCell ref="O22:O24"/>
    <mergeCell ref="O25:O26"/>
    <mergeCell ref="P9:P10"/>
    <mergeCell ref="P12:P17"/>
    <mergeCell ref="P20:P21"/>
    <mergeCell ref="P22:P24"/>
    <mergeCell ref="P25:P26"/>
    <mergeCell ref="Q9:Q10"/>
    <mergeCell ref="Q15:Q16"/>
    <mergeCell ref="Q22:Q24"/>
    <mergeCell ref="Q25:Q26"/>
    <mergeCell ref="D2:E3"/>
    <mergeCell ref="F2:H3"/>
    <mergeCell ref="D12:E13"/>
    <mergeCell ref="D20:E21"/>
    <mergeCell ref="D32:E33"/>
    <mergeCell ref="F32:H33"/>
    <mergeCell ref="O32:Q33"/>
    <mergeCell ref="O37:Q39"/>
    <mergeCell ref="D40:E41"/>
    <mergeCell ref="F40:H41"/>
    <mergeCell ref="O40:Q42"/>
    <mergeCell ref="B44:H47"/>
    <mergeCell ref="J8:L10"/>
    <mergeCell ref="J15:L16"/>
    <mergeCell ref="J22:L24"/>
    <mergeCell ref="J25:L26"/>
    <mergeCell ref="J32:N33"/>
    <mergeCell ref="J34:N35"/>
    <mergeCell ref="O34:Q35"/>
    <mergeCell ref="J37:L39"/>
    <mergeCell ref="M37:N39"/>
    <mergeCell ref="J40:L42"/>
    <mergeCell ref="M40:N42"/>
    <mergeCell ref="J5:Q7"/>
  </mergeCells>
  <pageMargins left="0.393055555555556" right="0.393055555555556" top="1.41666666666667" bottom="0.708333333333333" header="0.298611111111111" footer="0.298611111111111"/>
  <pageSetup paperSize="9" scale="49" fitToHeight="0" orientation="portrait" horizontalDpi="600"/>
  <headerFooter>
    <oddHeader>&amp;L&amp;10&amp;B@[质控版本号]&amp;C&amp;18&amp;B
@[检验单位]
原始记录&amp;R&amp;12&amp;B报告编号：@[报告编号]&amp;K00+000
PageNumSet</oddHeader>
    <oddFooter>&amp;L检验：@(image_检验员[KG_100_40])&amp;R审核：@(image_审核人[KG_100_40])</oddFooter>
  </headerFooter>
  <drawing r:id="rId1"/>
  <legacyDrawing r:id="rId2"/>
  <controls>
    <mc:AlternateContent xmlns:mc="http://schemas.openxmlformats.org/markup-compatibility/2006">
      <mc:Choice Requires="x14">
        <control shapeId="36865" r:id="rId3" name="CheckBox1">
          <controlPr defaultSize="0" r:id="rId4">
            <anchor moveWithCells="1">
              <from>
                <xdr:col>11</xdr:col>
                <xdr:colOff>589915</xdr:colOff>
                <xdr:row>17</xdr:row>
                <xdr:rowOff>47625</xdr:rowOff>
              </from>
              <to>
                <xdr:col>11</xdr:col>
                <xdr:colOff>732155</xdr:colOff>
                <xdr:row>17</xdr:row>
                <xdr:rowOff>189865</xdr:rowOff>
              </to>
            </anchor>
          </controlPr>
        </control>
      </mc:Choice>
      <mc:Fallback>
        <control shapeId="36865" r:id="rId3" name="CheckBox1"/>
      </mc:Fallback>
    </mc:AlternateContent>
  </control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Q307"/>
  <sheetViews>
    <sheetView zoomScale="115" zoomScaleNormal="115" topLeftCell="F14" workbookViewId="0">
      <selection activeCell="L27" sqref="L27"/>
    </sheetView>
  </sheetViews>
  <sheetFormatPr defaultColWidth="10.283185840708" defaultRowHeight="13.1"/>
  <cols>
    <col min="1" max="1" width="10.283185840708" style="1" hidden="1" customWidth="1"/>
    <col min="2" max="2" width="12.716814159292" style="1" customWidth="1"/>
    <col min="3" max="3" width="10.5575221238938" style="1" customWidth="1"/>
    <col min="4" max="4" width="7.57522123893805" style="1" customWidth="1"/>
    <col min="5" max="5" width="40.7522123893805" style="1" customWidth="1"/>
    <col min="6" max="8" width="8.01769911504425" style="43" customWidth="1"/>
    <col min="9" max="9" width="2.79646017699115" style="3" customWidth="1"/>
    <col min="10" max="17" width="12.1504424778761" style="1" customWidth="1"/>
    <col min="18" max="16384" width="10.283185840708" style="1"/>
  </cols>
  <sheetData>
    <row r="1" s="1" customFormat="1" ht="18" hidden="1" customHeight="1" spans="1:17">
      <c r="A1" s="44" t="s">
        <v>103</v>
      </c>
      <c r="B1" s="45"/>
      <c r="C1" s="45"/>
      <c r="D1" s="45"/>
      <c r="E1" s="45"/>
      <c r="F1" s="3"/>
      <c r="G1" s="3"/>
      <c r="H1" s="3"/>
      <c r="I1" s="4" t="s">
        <v>103</v>
      </c>
      <c r="J1" s="28" t="s">
        <v>103</v>
      </c>
      <c r="K1" s="28" t="s">
        <v>103</v>
      </c>
      <c r="L1" s="28" t="s">
        <v>103</v>
      </c>
      <c r="M1" s="28" t="s">
        <v>103</v>
      </c>
      <c r="N1" s="28" t="s">
        <v>103</v>
      </c>
      <c r="O1" s="28" t="s">
        <v>103</v>
      </c>
      <c r="P1" s="28" t="s">
        <v>103</v>
      </c>
      <c r="Q1" s="28" t="s">
        <v>103</v>
      </c>
    </row>
    <row r="2" s="1" customFormat="1" ht="17.9" customHeight="1" spans="1:17">
      <c r="A2" s="45"/>
      <c r="B2" s="46" t="s">
        <v>104</v>
      </c>
      <c r="C2" s="46" t="s">
        <v>105</v>
      </c>
      <c r="D2" s="46" t="s">
        <v>106</v>
      </c>
      <c r="E2" s="46"/>
      <c r="F2" s="46" t="s">
        <v>107</v>
      </c>
      <c r="G2" s="46"/>
      <c r="H2" s="46"/>
      <c r="I2" s="29"/>
      <c r="J2"/>
      <c r="K2"/>
      <c r="L2"/>
      <c r="M2"/>
      <c r="N2"/>
      <c r="O2"/>
      <c r="P2"/>
      <c r="Q2"/>
    </row>
    <row r="3" s="1" customFormat="1" ht="17.9" customHeight="1" spans="1:17">
      <c r="A3" s="45"/>
      <c r="B3" s="46"/>
      <c r="C3" s="46"/>
      <c r="D3" s="46"/>
      <c r="E3" s="46"/>
      <c r="F3" s="46"/>
      <c r="G3" s="46"/>
      <c r="H3" s="46"/>
      <c r="I3" s="29"/>
      <c r="J3"/>
      <c r="K3"/>
      <c r="L3"/>
      <c r="M3"/>
      <c r="N3"/>
      <c r="O3"/>
      <c r="P3"/>
      <c r="Q3"/>
    </row>
    <row r="4" s="1" customFormat="1" ht="16.5" customHeight="1" spans="1:17">
      <c r="A4" s="45"/>
      <c r="B4" s="47"/>
      <c r="C4" s="47"/>
      <c r="D4" s="47"/>
      <c r="E4" s="47"/>
      <c r="F4" s="48"/>
      <c r="G4" s="48"/>
      <c r="H4" s="48"/>
      <c r="I4" s="31"/>
      <c r="J4"/>
      <c r="K4"/>
      <c r="L4"/>
      <c r="M4"/>
      <c r="N4"/>
      <c r="O4"/>
      <c r="P4"/>
      <c r="Q4"/>
    </row>
    <row r="5" s="1" customFormat="1" ht="18" customHeight="1" spans="1:17">
      <c r="A5" s="45"/>
      <c r="B5" s="49">
        <v>15</v>
      </c>
      <c r="C5" s="50">
        <v>13</v>
      </c>
      <c r="D5" s="51" t="s">
        <v>909</v>
      </c>
      <c r="E5" s="52"/>
      <c r="F5" s="53"/>
      <c r="G5" s="53"/>
      <c r="H5" s="53"/>
      <c r="I5" s="32"/>
      <c r="J5" s="75" t="s">
        <v>910</v>
      </c>
      <c r="K5" s="76"/>
      <c r="L5" s="76"/>
      <c r="M5" s="76"/>
      <c r="N5" s="76"/>
      <c r="O5" s="76"/>
      <c r="P5" s="76"/>
      <c r="Q5" s="76"/>
    </row>
    <row r="6" s="1" customFormat="1" ht="18" customHeight="1" spans="1:17">
      <c r="A6" s="45"/>
      <c r="B6" s="54"/>
      <c r="C6" s="55" t="s">
        <v>911</v>
      </c>
      <c r="D6" s="56" t="s">
        <v>912</v>
      </c>
      <c r="E6" s="52"/>
      <c r="F6" s="57"/>
      <c r="G6" s="57"/>
      <c r="H6" s="57"/>
      <c r="I6" s="32"/>
      <c r="J6" s="77" t="s">
        <v>913</v>
      </c>
      <c r="K6" s="77"/>
      <c r="L6" s="77"/>
      <c r="M6" s="77"/>
      <c r="N6" s="77"/>
      <c r="O6" s="77"/>
      <c r="P6" s="77"/>
      <c r="Q6" s="77"/>
    </row>
    <row r="7" s="1" customFormat="1" ht="18" customHeight="1" spans="1:17">
      <c r="A7" s="45"/>
      <c r="B7" s="54"/>
      <c r="C7" s="58"/>
      <c r="D7" s="602" t="s">
        <v>914</v>
      </c>
      <c r="E7" s="52"/>
      <c r="F7" s="57" t="s">
        <v>128</v>
      </c>
      <c r="G7" s="57"/>
      <c r="H7" s="57"/>
      <c r="I7" s="32"/>
      <c r="J7" s="78" t="s">
        <v>915</v>
      </c>
      <c r="K7" s="78" t="s">
        <v>916</v>
      </c>
      <c r="L7" s="78" t="s">
        <v>917</v>
      </c>
      <c r="M7" s="78"/>
      <c r="N7" s="78"/>
      <c r="O7" s="78" t="s">
        <v>918</v>
      </c>
      <c r="P7" s="78" t="s">
        <v>919</v>
      </c>
      <c r="Q7" s="78" t="s">
        <v>920</v>
      </c>
    </row>
    <row r="8" s="1" customFormat="1" ht="18" customHeight="1" spans="1:17">
      <c r="A8" s="45"/>
      <c r="B8" s="54"/>
      <c r="C8" s="58"/>
      <c r="D8" s="602" t="s">
        <v>914</v>
      </c>
      <c r="E8" s="52"/>
      <c r="F8" s="57" t="s">
        <v>128</v>
      </c>
      <c r="G8" s="57"/>
      <c r="H8" s="57"/>
      <c r="I8" s="31"/>
      <c r="J8" s="78"/>
      <c r="K8" s="78"/>
      <c r="L8" s="78"/>
      <c r="M8" s="78"/>
      <c r="N8" s="78"/>
      <c r="O8" s="78"/>
      <c r="P8" s="78"/>
      <c r="Q8" s="78"/>
    </row>
    <row r="9" s="1" customFormat="1" ht="18" customHeight="1" spans="1:17">
      <c r="A9" s="45"/>
      <c r="B9" s="54"/>
      <c r="C9" s="58"/>
      <c r="D9" s="602" t="s">
        <v>914</v>
      </c>
      <c r="E9" s="52"/>
      <c r="F9" s="57" t="s">
        <v>128</v>
      </c>
      <c r="G9" s="57"/>
      <c r="H9" s="57"/>
      <c r="I9" s="31"/>
      <c r="J9" s="79"/>
      <c r="K9" s="80" t="s">
        <v>921</v>
      </c>
      <c r="L9" s="80" t="s">
        <v>922</v>
      </c>
      <c r="M9" s="80"/>
      <c r="N9" s="80" t="s">
        <v>923</v>
      </c>
      <c r="O9" s="79"/>
      <c r="P9" s="79"/>
      <c r="Q9" s="79"/>
    </row>
    <row r="10" s="1" customFormat="1" ht="18" customHeight="1" spans="1:17">
      <c r="A10" s="45"/>
      <c r="B10" s="60"/>
      <c r="C10" s="55" t="s">
        <v>924</v>
      </c>
      <c r="D10" s="56" t="s">
        <v>925</v>
      </c>
      <c r="E10" s="52"/>
      <c r="F10" s="57"/>
      <c r="G10" s="57"/>
      <c r="H10" s="57"/>
      <c r="I10" s="31"/>
      <c r="J10" s="79"/>
      <c r="K10" s="80"/>
      <c r="L10" s="80"/>
      <c r="M10" s="80"/>
      <c r="N10" s="80"/>
      <c r="O10" s="79"/>
      <c r="P10" s="79"/>
      <c r="Q10" s="79"/>
    </row>
    <row r="11" s="1" customFormat="1" ht="18" customHeight="1" spans="1:17">
      <c r="A11" s="45"/>
      <c r="B11" s="60"/>
      <c r="C11" s="61"/>
      <c r="D11" s="603" t="s">
        <v>926</v>
      </c>
      <c r="E11" s="63"/>
      <c r="F11" s="64" t="s">
        <v>927</v>
      </c>
      <c r="G11" s="65"/>
      <c r="H11" s="66"/>
      <c r="I11" s="31"/>
      <c r="J11" s="79"/>
      <c r="K11" s="80"/>
      <c r="L11" s="80" t="s">
        <v>928</v>
      </c>
      <c r="M11" s="80"/>
      <c r="N11" s="80" t="s">
        <v>929</v>
      </c>
      <c r="O11" s="79"/>
      <c r="P11" s="79"/>
      <c r="Q11" s="79"/>
    </row>
    <row r="12" s="1" customFormat="1" ht="18" customHeight="1" spans="1:17">
      <c r="A12" s="45"/>
      <c r="B12" s="60"/>
      <c r="C12" s="61"/>
      <c r="D12" s="67"/>
      <c r="E12" s="68"/>
      <c r="F12" s="69"/>
      <c r="G12" s="70"/>
      <c r="H12" s="71"/>
      <c r="I12" s="31"/>
      <c r="J12" s="79"/>
      <c r="K12" s="80" t="s">
        <v>921</v>
      </c>
      <c r="L12" s="80" t="s">
        <v>930</v>
      </c>
      <c r="M12" s="80"/>
      <c r="N12" s="75" t="s">
        <v>923</v>
      </c>
      <c r="O12" s="79"/>
      <c r="P12" s="79"/>
      <c r="Q12" s="79"/>
    </row>
    <row r="13" s="1" customFormat="1" ht="18" customHeight="1" spans="1:17">
      <c r="A13" s="45"/>
      <c r="B13" s="60"/>
      <c r="C13" s="61"/>
      <c r="D13" s="602" t="s">
        <v>926</v>
      </c>
      <c r="E13" s="52"/>
      <c r="F13" s="57" t="s">
        <v>128</v>
      </c>
      <c r="G13" s="57"/>
      <c r="H13" s="57"/>
      <c r="I13" s="31"/>
      <c r="J13" s="79"/>
      <c r="K13" s="80"/>
      <c r="L13" s="80"/>
      <c r="M13" s="80"/>
      <c r="N13" s="75" t="s">
        <v>929</v>
      </c>
      <c r="O13" s="79"/>
      <c r="P13" s="79"/>
      <c r="Q13" s="79"/>
    </row>
    <row r="14" s="1" customFormat="1" ht="18" customHeight="1" spans="1:17">
      <c r="A14" s="45"/>
      <c r="B14" s="60"/>
      <c r="C14" s="61"/>
      <c r="D14" s="602" t="s">
        <v>926</v>
      </c>
      <c r="E14" s="52"/>
      <c r="F14" s="57" t="s">
        <v>128</v>
      </c>
      <c r="G14" s="57"/>
      <c r="H14" s="57"/>
      <c r="I14" s="31"/>
      <c r="J14" s="79"/>
      <c r="K14" s="80" t="s">
        <v>921</v>
      </c>
      <c r="L14" s="80" t="s">
        <v>931</v>
      </c>
      <c r="M14" s="80"/>
      <c r="N14" s="75" t="s">
        <v>923</v>
      </c>
      <c r="O14" s="81"/>
      <c r="P14" s="81"/>
      <c r="Q14" s="79"/>
    </row>
    <row r="15" s="1" customFormat="1" ht="18" customHeight="1" spans="1:17">
      <c r="A15" s="45"/>
      <c r="B15" s="60"/>
      <c r="C15" s="55" t="s">
        <v>932</v>
      </c>
      <c r="D15" s="56" t="s">
        <v>933</v>
      </c>
      <c r="E15" s="52"/>
      <c r="F15" s="57"/>
      <c r="G15" s="57"/>
      <c r="H15" s="57"/>
      <c r="I15" s="31"/>
      <c r="J15" s="79"/>
      <c r="K15" s="80"/>
      <c r="L15" s="80"/>
      <c r="M15" s="80"/>
      <c r="N15" s="75" t="s">
        <v>929</v>
      </c>
      <c r="O15" s="81"/>
      <c r="P15" s="81"/>
      <c r="Q15" s="79"/>
    </row>
    <row r="16" s="1" customFormat="1" ht="18" customHeight="1" spans="1:17">
      <c r="A16" s="45"/>
      <c r="B16" s="60"/>
      <c r="C16" s="61"/>
      <c r="D16" s="603" t="s">
        <v>926</v>
      </c>
      <c r="E16" s="63"/>
      <c r="F16" s="64" t="s">
        <v>934</v>
      </c>
      <c r="G16" s="65"/>
      <c r="H16" s="66"/>
      <c r="I16" s="31"/>
      <c r="J16" s="82"/>
      <c r="K16" s="82"/>
      <c r="L16" s="82"/>
      <c r="M16" s="82"/>
      <c r="N16" s="82"/>
      <c r="O16" s="82"/>
      <c r="P16" s="82"/>
      <c r="Q16" s="82"/>
    </row>
    <row r="17" s="1" customFormat="1" ht="18" customHeight="1" spans="2:17">
      <c r="B17" s="60"/>
      <c r="C17" s="61"/>
      <c r="D17" s="67"/>
      <c r="E17" s="68"/>
      <c r="F17" s="69"/>
      <c r="G17" s="70"/>
      <c r="H17" s="71"/>
      <c r="I17" s="31"/>
      <c r="J17" s="75" t="s">
        <v>935</v>
      </c>
      <c r="K17" s="76"/>
      <c r="L17" s="76"/>
      <c r="M17" s="76"/>
      <c r="N17" s="76"/>
      <c r="O17" s="76"/>
      <c r="P17" s="76"/>
      <c r="Q17" s="76"/>
    </row>
    <row r="18" s="1" customFormat="1" ht="18" customHeight="1" spans="2:17">
      <c r="B18" s="60"/>
      <c r="C18" s="61"/>
      <c r="D18" s="602" t="s">
        <v>926</v>
      </c>
      <c r="E18" s="52"/>
      <c r="F18" s="57" t="s">
        <v>128</v>
      </c>
      <c r="G18" s="57"/>
      <c r="H18" s="57"/>
      <c r="I18" s="31"/>
      <c r="J18" s="76" t="s">
        <v>913</v>
      </c>
      <c r="K18" s="76"/>
      <c r="L18" s="76"/>
      <c r="M18" s="76"/>
      <c r="N18" s="76"/>
      <c r="O18" s="76"/>
      <c r="P18" s="76"/>
      <c r="Q18" s="76"/>
    </row>
    <row r="19" s="1" customFormat="1" ht="18" customHeight="1" spans="2:17">
      <c r="B19" s="60"/>
      <c r="C19" s="61"/>
      <c r="D19" s="602" t="s">
        <v>926</v>
      </c>
      <c r="E19" s="52"/>
      <c r="F19" s="57" t="s">
        <v>128</v>
      </c>
      <c r="G19" s="57"/>
      <c r="H19" s="57"/>
      <c r="I19" s="31"/>
      <c r="J19" s="78" t="s">
        <v>915</v>
      </c>
      <c r="K19" s="78" t="s">
        <v>936</v>
      </c>
      <c r="L19" s="78" t="s">
        <v>937</v>
      </c>
      <c r="M19" s="78" t="s">
        <v>938</v>
      </c>
      <c r="N19" s="78" t="s">
        <v>939</v>
      </c>
      <c r="O19" s="78" t="s">
        <v>940</v>
      </c>
      <c r="P19" s="78" t="s">
        <v>941</v>
      </c>
      <c r="Q19" s="78"/>
    </row>
    <row r="20" s="1" customFormat="1" ht="18" customHeight="1" spans="2:17">
      <c r="B20" s="60"/>
      <c r="C20" s="72" t="s">
        <v>942</v>
      </c>
      <c r="D20" s="59" t="s">
        <v>943</v>
      </c>
      <c r="E20" s="52"/>
      <c r="F20" s="57"/>
      <c r="G20" s="57"/>
      <c r="H20" s="57"/>
      <c r="I20" s="31"/>
      <c r="J20" s="78"/>
      <c r="K20" s="78"/>
      <c r="L20" s="78"/>
      <c r="M20" s="78"/>
      <c r="N20" s="78"/>
      <c r="O20" s="78"/>
      <c r="P20" s="78"/>
      <c r="Q20" s="78"/>
    </row>
    <row r="21" s="1" customFormat="1" ht="18" customHeight="1" spans="2:17">
      <c r="B21" s="73"/>
      <c r="C21" s="74"/>
      <c r="D21" s="602" t="s">
        <v>926</v>
      </c>
      <c r="E21" s="52"/>
      <c r="F21" s="57" t="s">
        <v>128</v>
      </c>
      <c r="G21" s="57"/>
      <c r="H21" s="57"/>
      <c r="I21" s="31"/>
      <c r="J21" s="79"/>
      <c r="K21" s="78" t="s">
        <v>944</v>
      </c>
      <c r="L21" s="78" t="s">
        <v>945</v>
      </c>
      <c r="M21" s="80" t="s">
        <v>946</v>
      </c>
      <c r="N21" s="79"/>
      <c r="O21" s="80" t="s">
        <v>947</v>
      </c>
      <c r="P21" s="80" t="s">
        <v>948</v>
      </c>
      <c r="Q21" s="80"/>
    </row>
    <row r="22" s="1" customFormat="1" ht="18" customHeight="1" spans="2:17">
      <c r="B22" s="59" t="s">
        <v>239</v>
      </c>
      <c r="C22" s="59"/>
      <c r="D22" s="59"/>
      <c r="E22" s="59"/>
      <c r="F22" s="46"/>
      <c r="G22" s="46"/>
      <c r="H22" s="46"/>
      <c r="I22" s="31"/>
      <c r="J22" s="79"/>
      <c r="K22" s="78"/>
      <c r="L22" s="78"/>
      <c r="M22" s="80"/>
      <c r="N22" s="79"/>
      <c r="O22" s="80"/>
      <c r="P22" s="80"/>
      <c r="Q22" s="80"/>
    </row>
    <row r="23" s="1" customFormat="1" ht="18" customHeight="1" spans="2:17">
      <c r="B23" s="59"/>
      <c r="C23" s="59"/>
      <c r="D23" s="59"/>
      <c r="E23" s="59"/>
      <c r="F23" s="46"/>
      <c r="G23" s="46"/>
      <c r="H23" s="46"/>
      <c r="I23" s="31"/>
      <c r="J23" s="79"/>
      <c r="K23" s="78" t="s">
        <v>944</v>
      </c>
      <c r="L23" s="78" t="s">
        <v>945</v>
      </c>
      <c r="M23" s="80" t="s">
        <v>946</v>
      </c>
      <c r="N23" s="79"/>
      <c r="O23" s="80" t="s">
        <v>947</v>
      </c>
      <c r="P23" s="80" t="s">
        <v>948</v>
      </c>
      <c r="Q23" s="80"/>
    </row>
    <row r="24" s="1" customFormat="1" ht="18" customHeight="1" spans="2:17">
      <c r="B24" s="59"/>
      <c r="C24" s="59"/>
      <c r="D24" s="59"/>
      <c r="E24" s="59"/>
      <c r="F24" s="46"/>
      <c r="G24" s="46"/>
      <c r="H24" s="46"/>
      <c r="I24" s="31"/>
      <c r="J24" s="79"/>
      <c r="K24" s="78"/>
      <c r="L24" s="78"/>
      <c r="M24" s="80"/>
      <c r="N24" s="79"/>
      <c r="O24" s="80"/>
      <c r="P24" s="80"/>
      <c r="Q24" s="80"/>
    </row>
    <row r="25" s="1" customFormat="1" ht="18" customHeight="1" spans="2:17">
      <c r="B25" s="59"/>
      <c r="C25" s="59"/>
      <c r="D25" s="59"/>
      <c r="E25" s="59"/>
      <c r="F25" s="46"/>
      <c r="G25" s="46"/>
      <c r="H25" s="46"/>
      <c r="I25" s="31"/>
      <c r="J25" s="81"/>
      <c r="K25" s="78" t="s">
        <v>944</v>
      </c>
      <c r="L25" s="78" t="s">
        <v>945</v>
      </c>
      <c r="M25" s="80" t="s">
        <v>946</v>
      </c>
      <c r="N25" s="79"/>
      <c r="O25" s="80" t="s">
        <v>947</v>
      </c>
      <c r="P25" s="80" t="s">
        <v>948</v>
      </c>
      <c r="Q25" s="80"/>
    </row>
    <row r="26" s="1" customFormat="1" ht="18" customHeight="1" spans="6:17">
      <c r="F26" s="43"/>
      <c r="G26" s="43"/>
      <c r="H26" s="43"/>
      <c r="I26" s="31"/>
      <c r="J26" s="81"/>
      <c r="K26" s="78"/>
      <c r="L26" s="78"/>
      <c r="M26" s="80"/>
      <c r="N26" s="79"/>
      <c r="O26" s="80"/>
      <c r="P26" s="80"/>
      <c r="Q26" s="80"/>
    </row>
    <row r="27" s="1" customFormat="1" ht="18" customHeight="1" spans="1:17">
      <c r="A27" s="28" t="s">
        <v>103</v>
      </c>
      <c r="F27" s="43"/>
      <c r="G27" s="43"/>
      <c r="H27" s="43"/>
      <c r="I27" s="31"/>
      <c r="J27" s="82"/>
      <c r="K27" s="82"/>
      <c r="L27" s="82"/>
      <c r="M27" s="82"/>
      <c r="N27" s="82"/>
      <c r="O27" s="82"/>
      <c r="P27" s="82"/>
      <c r="Q27" s="82"/>
    </row>
    <row r="28" s="1" customFormat="1" ht="16.65" customHeight="1" spans="1:17">
      <c r="A28" s="28" t="s">
        <v>103</v>
      </c>
      <c r="F28" s="43"/>
      <c r="G28" s="43"/>
      <c r="H28" s="43"/>
      <c r="I28" s="31"/>
      <c r="J28" s="80" t="s">
        <v>949</v>
      </c>
      <c r="K28" s="77"/>
      <c r="L28" s="77"/>
      <c r="M28" s="77"/>
      <c r="N28" s="77"/>
      <c r="O28" s="77"/>
      <c r="P28" s="77"/>
      <c r="Q28" s="77"/>
    </row>
    <row r="29" s="1" customFormat="1" ht="18" customHeight="1" spans="1:17">
      <c r="A29" s="28" t="s">
        <v>103</v>
      </c>
      <c r="F29" s="43"/>
      <c r="G29" s="43"/>
      <c r="H29" s="43"/>
      <c r="I29" s="31"/>
      <c r="J29" s="77" t="s">
        <v>950</v>
      </c>
      <c r="K29" s="77"/>
      <c r="L29" s="77"/>
      <c r="M29" s="77"/>
      <c r="N29" s="77"/>
      <c r="O29" s="77"/>
      <c r="P29" s="77"/>
      <c r="Q29" s="77"/>
    </row>
    <row r="30" s="1" customFormat="1" ht="18" customHeight="1" spans="1:17">
      <c r="A30" s="28" t="s">
        <v>103</v>
      </c>
      <c r="F30" s="43"/>
      <c r="G30" s="43"/>
      <c r="H30" s="43"/>
      <c r="I30" s="29"/>
      <c r="J30" s="83" t="str">
        <f>_xlfn.DISPIMG("ID_4B8895597E5043EA92B8CDBFA778A9E2",1)</f>
        <v>=DISPIMG("ID_4B8895597E5043EA92B8CDBFA778A9E2",1)</v>
      </c>
      <c r="K30" s="79"/>
      <c r="L30" s="79"/>
      <c r="M30" s="80" t="s">
        <v>951</v>
      </c>
      <c r="N30" s="80"/>
      <c r="O30" s="80"/>
      <c r="P30" s="80"/>
      <c r="Q30" s="80"/>
    </row>
    <row r="31" s="1" customFormat="1" ht="18" customHeight="1" spans="1:17">
      <c r="A31" s="28" t="s">
        <v>103</v>
      </c>
      <c r="F31" s="43"/>
      <c r="G31" s="43"/>
      <c r="H31" s="43"/>
      <c r="I31" s="29"/>
      <c r="J31" s="79"/>
      <c r="K31" s="79"/>
      <c r="L31" s="79"/>
      <c r="M31" s="80"/>
      <c r="N31" s="80"/>
      <c r="O31" s="80"/>
      <c r="P31" s="80"/>
      <c r="Q31" s="80"/>
    </row>
    <row r="32" s="1" customFormat="1" ht="16.5" customHeight="1" spans="1:17">
      <c r="A32" s="28" t="s">
        <v>103</v>
      </c>
      <c r="F32" s="43"/>
      <c r="G32" s="43"/>
      <c r="H32" s="43"/>
      <c r="I32" s="29"/>
      <c r="J32" s="79"/>
      <c r="K32" s="79"/>
      <c r="L32" s="79"/>
      <c r="M32" s="80"/>
      <c r="N32" s="80"/>
      <c r="O32" s="80"/>
      <c r="P32" s="80"/>
      <c r="Q32" s="80"/>
    </row>
    <row r="33" s="1" customFormat="1" ht="16.5" customHeight="1" spans="1:17">
      <c r="A33" s="28" t="s">
        <v>103</v>
      </c>
      <c r="F33" s="43"/>
      <c r="G33" s="43"/>
      <c r="H33" s="43"/>
      <c r="I33" s="29"/>
      <c r="J33" s="79"/>
      <c r="K33" s="79"/>
      <c r="L33" s="79"/>
      <c r="M33" s="80"/>
      <c r="N33" s="80"/>
      <c r="O33" s="80"/>
      <c r="P33" s="80"/>
      <c r="Q33" s="80"/>
    </row>
    <row r="34" s="1" customFormat="1" ht="16.5" customHeight="1" spans="1:17">
      <c r="A34" s="28" t="s">
        <v>103</v>
      </c>
      <c r="F34" s="43"/>
      <c r="G34" s="43"/>
      <c r="H34" s="43"/>
      <c r="I34" s="29"/>
      <c r="J34" s="79" t="s">
        <v>952</v>
      </c>
      <c r="K34" s="79"/>
      <c r="L34" s="78" t="s">
        <v>953</v>
      </c>
      <c r="M34" s="79" t="s">
        <v>954</v>
      </c>
      <c r="N34" s="79" t="s">
        <v>955</v>
      </c>
      <c r="O34" s="79" t="s">
        <v>956</v>
      </c>
      <c r="P34" s="79" t="s">
        <v>957</v>
      </c>
      <c r="Q34" s="79" t="s">
        <v>958</v>
      </c>
    </row>
    <row r="35" s="1" customFormat="1" ht="16.5" customHeight="1" spans="1:17">
      <c r="A35" s="28" t="s">
        <v>103</v>
      </c>
      <c r="F35" s="43"/>
      <c r="G35" s="43"/>
      <c r="H35" s="43"/>
      <c r="I35" s="3"/>
      <c r="J35" s="79"/>
      <c r="K35" s="79"/>
      <c r="L35" s="78"/>
      <c r="M35" s="78"/>
      <c r="N35" s="79"/>
      <c r="O35" s="79"/>
      <c r="P35" s="79"/>
      <c r="Q35" s="79"/>
    </row>
    <row r="36" s="1" customFormat="1" ht="16.5" customHeight="1" spans="1:17">
      <c r="A36" s="28" t="s">
        <v>103</v>
      </c>
      <c r="F36" s="43"/>
      <c r="G36" s="43"/>
      <c r="H36" s="43"/>
      <c r="I36" s="3"/>
      <c r="J36" s="79"/>
      <c r="K36" s="79"/>
      <c r="L36" s="78">
        <v>650</v>
      </c>
      <c r="M36" s="78" t="s">
        <v>945</v>
      </c>
      <c r="N36" s="80" t="s">
        <v>946</v>
      </c>
      <c r="O36" s="79"/>
      <c r="P36" s="80" t="s">
        <v>947</v>
      </c>
      <c r="Q36" s="80" t="s">
        <v>948</v>
      </c>
    </row>
    <row r="37" s="1" customFormat="1" ht="16.5" customHeight="1" spans="1:17">
      <c r="A37" s="28" t="s">
        <v>103</v>
      </c>
      <c r="F37" s="43"/>
      <c r="G37" s="43"/>
      <c r="H37" s="43"/>
      <c r="I37" s="3"/>
      <c r="J37" s="79"/>
      <c r="K37" s="79"/>
      <c r="L37" s="78"/>
      <c r="M37" s="78"/>
      <c r="N37" s="80"/>
      <c r="O37" s="79"/>
      <c r="P37" s="80"/>
      <c r="Q37" s="80"/>
    </row>
    <row r="38" s="1" customFormat="1" ht="16.5" customHeight="1" spans="1:17">
      <c r="A38" s="28" t="s">
        <v>103</v>
      </c>
      <c r="F38" s="43"/>
      <c r="G38" s="43"/>
      <c r="H38" s="43"/>
      <c r="I38" s="3"/>
      <c r="J38" s="84"/>
      <c r="K38" s="85"/>
      <c r="L38" s="78">
        <v>650</v>
      </c>
      <c r="M38" s="78" t="s">
        <v>945</v>
      </c>
      <c r="N38" s="80" t="s">
        <v>946</v>
      </c>
      <c r="O38" s="79"/>
      <c r="P38" s="80" t="s">
        <v>947</v>
      </c>
      <c r="Q38" s="80" t="s">
        <v>948</v>
      </c>
    </row>
    <row r="39" s="1" customFormat="1" ht="16.5" customHeight="1" spans="1:17">
      <c r="A39" s="28" t="s">
        <v>103</v>
      </c>
      <c r="F39" s="43"/>
      <c r="G39" s="43"/>
      <c r="H39" s="43"/>
      <c r="I39" s="3"/>
      <c r="J39" s="86"/>
      <c r="K39" s="87"/>
      <c r="L39" s="78"/>
      <c r="M39" s="78"/>
      <c r="N39" s="80"/>
      <c r="O39" s="79"/>
      <c r="P39" s="80"/>
      <c r="Q39" s="80"/>
    </row>
    <row r="40" s="1" customFormat="1" ht="16.5" customHeight="1" spans="1:17">
      <c r="A40" s="28" t="s">
        <v>103</v>
      </c>
      <c r="F40" s="43"/>
      <c r="G40" s="43"/>
      <c r="H40" s="43"/>
      <c r="I40" s="3"/>
      <c r="J40" s="79"/>
      <c r="K40" s="79"/>
      <c r="L40" s="78">
        <v>650</v>
      </c>
      <c r="M40" s="78" t="s">
        <v>945</v>
      </c>
      <c r="N40" s="80" t="s">
        <v>946</v>
      </c>
      <c r="O40" s="79"/>
      <c r="P40" s="80" t="s">
        <v>947</v>
      </c>
      <c r="Q40" s="80" t="s">
        <v>948</v>
      </c>
    </row>
    <row r="41" s="1" customFormat="1" ht="18" customHeight="1" spans="1:17">
      <c r="A41" s="28" t="s">
        <v>103</v>
      </c>
      <c r="F41" s="43"/>
      <c r="G41" s="43"/>
      <c r="H41" s="43"/>
      <c r="I41" s="3"/>
      <c r="J41" s="79"/>
      <c r="K41" s="79"/>
      <c r="L41" s="78"/>
      <c r="M41" s="78"/>
      <c r="N41" s="80"/>
      <c r="O41" s="79"/>
      <c r="P41" s="80"/>
      <c r="Q41" s="80"/>
    </row>
    <row r="42" s="1" customFormat="1" ht="16.5" customHeight="1" spans="1:17">
      <c r="A42" s="28" t="s">
        <v>103</v>
      </c>
      <c r="F42" s="43"/>
      <c r="G42" s="43"/>
      <c r="H42" s="43"/>
      <c r="I42" s="3"/>
      <c r="J42" s="82"/>
      <c r="K42" s="82"/>
      <c r="L42" s="82"/>
      <c r="M42" s="82"/>
      <c r="N42" s="82"/>
      <c r="O42" s="82"/>
      <c r="P42" s="82"/>
      <c r="Q42" s="82"/>
    </row>
    <row r="43" s="1" customFormat="1" ht="16.5" customHeight="1" spans="1:17">
      <c r="A43" s="28" t="s">
        <v>103</v>
      </c>
      <c r="F43" s="43"/>
      <c r="G43" s="43"/>
      <c r="H43" s="43"/>
      <c r="I43" s="3"/>
      <c r="J43" s="80" t="s">
        <v>959</v>
      </c>
      <c r="K43" s="77"/>
      <c r="L43" s="77"/>
      <c r="M43" s="77"/>
      <c r="N43" s="77"/>
      <c r="O43" s="77"/>
      <c r="P43" s="77"/>
      <c r="Q43" s="77"/>
    </row>
    <row r="44" s="1" customFormat="1" ht="16.5" customHeight="1" spans="1:17">
      <c r="A44" s="28" t="s">
        <v>103</v>
      </c>
      <c r="F44" s="43"/>
      <c r="G44" s="43"/>
      <c r="H44" s="43"/>
      <c r="I44" s="3"/>
      <c r="J44" s="88" t="s">
        <v>960</v>
      </c>
      <c r="K44" s="84"/>
      <c r="L44" s="85"/>
      <c r="M44" s="88" t="s">
        <v>961</v>
      </c>
      <c r="N44" s="84"/>
      <c r="O44" s="85"/>
      <c r="P44" s="88" t="s">
        <v>962</v>
      </c>
      <c r="Q44" s="88"/>
    </row>
    <row r="45" s="1" customFormat="1" ht="16.5" customHeight="1" spans="1:17">
      <c r="A45" s="28" t="s">
        <v>103</v>
      </c>
      <c r="F45" s="43"/>
      <c r="G45" s="43"/>
      <c r="H45" s="43"/>
      <c r="I45" s="3"/>
      <c r="J45" s="89"/>
      <c r="K45" s="86"/>
      <c r="L45" s="87"/>
      <c r="M45" s="89"/>
      <c r="N45" s="86"/>
      <c r="O45" s="87"/>
      <c r="P45" s="89"/>
      <c r="Q45" s="105"/>
    </row>
    <row r="46" s="1" customFormat="1" ht="16.5" customHeight="1" spans="1:17">
      <c r="A46" s="28" t="s">
        <v>103</v>
      </c>
      <c r="F46" s="43"/>
      <c r="G46" s="43"/>
      <c r="H46" s="43"/>
      <c r="I46" s="3"/>
      <c r="J46" s="90" t="s">
        <v>963</v>
      </c>
      <c r="K46" s="91"/>
      <c r="L46" s="91"/>
      <c r="M46" s="91"/>
      <c r="N46" s="91"/>
      <c r="O46" s="91"/>
      <c r="P46" s="91"/>
      <c r="Q46" s="112"/>
    </row>
    <row r="47" s="1" customFormat="1" ht="16.5" customHeight="1" spans="1:17">
      <c r="A47" s="28" t="s">
        <v>103</v>
      </c>
      <c r="F47" s="43"/>
      <c r="G47" s="43"/>
      <c r="H47" s="43"/>
      <c r="I47" s="3"/>
      <c r="J47" s="92" t="s">
        <v>964</v>
      </c>
      <c r="K47" s="93"/>
      <c r="L47" s="93"/>
      <c r="M47" s="93"/>
      <c r="N47" s="94" t="s">
        <v>965</v>
      </c>
      <c r="O47" s="94"/>
      <c r="P47" s="95"/>
      <c r="Q47" s="113"/>
    </row>
    <row r="48" s="1" customFormat="1" ht="16.5" customHeight="1" spans="1:17">
      <c r="A48" s="28" t="s">
        <v>103</v>
      </c>
      <c r="F48" s="43"/>
      <c r="G48" s="43"/>
      <c r="H48" s="43"/>
      <c r="I48" s="3"/>
      <c r="J48" s="96" t="s">
        <v>966</v>
      </c>
      <c r="K48" s="94"/>
      <c r="L48" s="94"/>
      <c r="M48" s="94"/>
      <c r="N48" s="94"/>
      <c r="O48" s="94"/>
      <c r="P48" s="94"/>
      <c r="Q48" s="114"/>
    </row>
    <row r="49" s="1" customFormat="1" ht="16.5" customHeight="1" spans="1:17">
      <c r="A49" s="28" t="s">
        <v>103</v>
      </c>
      <c r="F49" s="43"/>
      <c r="G49" s="43"/>
      <c r="H49" s="43"/>
      <c r="I49" s="3"/>
      <c r="J49" s="97" t="s">
        <v>967</v>
      </c>
      <c r="K49" s="98"/>
      <c r="L49" s="98"/>
      <c r="M49" s="98"/>
      <c r="N49" s="98"/>
      <c r="O49" s="98"/>
      <c r="P49" s="98"/>
      <c r="Q49" s="115"/>
    </row>
    <row r="50" s="1" customFormat="1" ht="18" customHeight="1" spans="1:17">
      <c r="A50" s="28" t="s">
        <v>103</v>
      </c>
      <c r="F50" s="43"/>
      <c r="G50" s="43"/>
      <c r="H50" s="43"/>
      <c r="I50" s="3"/>
      <c r="J50" s="99" t="s">
        <v>952</v>
      </c>
      <c r="K50" s="99" t="s">
        <v>968</v>
      </c>
      <c r="L50" s="100" t="s">
        <v>969</v>
      </c>
      <c r="M50" s="101"/>
      <c r="N50" s="88" t="s">
        <v>970</v>
      </c>
      <c r="O50" s="84" t="s">
        <v>971</v>
      </c>
      <c r="P50" s="85"/>
      <c r="Q50" s="88" t="s">
        <v>972</v>
      </c>
    </row>
    <row r="51" s="1" customFormat="1" ht="18" customHeight="1" spans="1:17">
      <c r="A51" s="28" t="s">
        <v>103</v>
      </c>
      <c r="F51" s="43"/>
      <c r="G51" s="43"/>
      <c r="H51" s="43"/>
      <c r="I51" s="3"/>
      <c r="J51" s="102"/>
      <c r="K51" s="102"/>
      <c r="L51" s="103"/>
      <c r="M51" s="104"/>
      <c r="N51" s="105"/>
      <c r="O51" s="86"/>
      <c r="P51" s="87"/>
      <c r="Q51" s="105"/>
    </row>
    <row r="52" s="1" customFormat="1" ht="18" customHeight="1" spans="1:17">
      <c r="A52" s="28" t="s">
        <v>103</v>
      </c>
      <c r="F52" s="43"/>
      <c r="G52" s="43"/>
      <c r="H52" s="43"/>
      <c r="I52" s="3"/>
      <c r="J52" s="88"/>
      <c r="K52" s="88"/>
      <c r="L52" s="106" t="s">
        <v>973</v>
      </c>
      <c r="M52" s="107"/>
      <c r="N52" s="88"/>
      <c r="O52" s="108" t="s">
        <v>974</v>
      </c>
      <c r="P52" s="109"/>
      <c r="Q52" s="116" t="s">
        <v>975</v>
      </c>
    </row>
    <row r="53" s="1" customFormat="1" ht="18" customHeight="1" spans="1:17">
      <c r="A53" s="28" t="s">
        <v>103</v>
      </c>
      <c r="F53" s="43"/>
      <c r="G53" s="43"/>
      <c r="H53" s="43"/>
      <c r="I53" s="3"/>
      <c r="J53" s="105"/>
      <c r="K53" s="105"/>
      <c r="L53" s="110"/>
      <c r="M53" s="111"/>
      <c r="N53" s="105"/>
      <c r="O53" s="108" t="s">
        <v>976</v>
      </c>
      <c r="P53" s="109"/>
      <c r="Q53" s="116" t="s">
        <v>977</v>
      </c>
    </row>
    <row r="54" s="1" customFormat="1" ht="18" customHeight="1" spans="1:17">
      <c r="A54" s="28" t="s">
        <v>103</v>
      </c>
      <c r="F54" s="43"/>
      <c r="G54" s="43"/>
      <c r="H54" s="43"/>
      <c r="I54" s="3"/>
      <c r="J54" s="88"/>
      <c r="K54" s="88"/>
      <c r="L54" s="106" t="s">
        <v>973</v>
      </c>
      <c r="M54" s="107"/>
      <c r="N54" s="88"/>
      <c r="O54" s="108" t="s">
        <v>974</v>
      </c>
      <c r="P54" s="109"/>
      <c r="Q54" s="116" t="s">
        <v>975</v>
      </c>
    </row>
    <row r="55" s="1" customFormat="1" ht="18" customHeight="1" spans="1:17">
      <c r="A55" s="28" t="s">
        <v>103</v>
      </c>
      <c r="F55" s="43"/>
      <c r="G55" s="43"/>
      <c r="H55" s="43"/>
      <c r="I55" s="3"/>
      <c r="J55" s="105"/>
      <c r="K55" s="105"/>
      <c r="L55" s="110"/>
      <c r="M55" s="111"/>
      <c r="N55" s="105"/>
      <c r="O55" s="108" t="s">
        <v>976</v>
      </c>
      <c r="P55" s="109"/>
      <c r="Q55" s="116" t="s">
        <v>977</v>
      </c>
    </row>
    <row r="56" s="1" customFormat="1" ht="18" customHeight="1" spans="1:17">
      <c r="A56" s="28" t="s">
        <v>103</v>
      </c>
      <c r="F56" s="43"/>
      <c r="G56" s="43"/>
      <c r="H56" s="43"/>
      <c r="I56" s="3"/>
      <c r="J56" s="88"/>
      <c r="K56" s="88"/>
      <c r="L56" s="106" t="s">
        <v>973</v>
      </c>
      <c r="M56" s="107"/>
      <c r="N56" s="88"/>
      <c r="O56" s="108" t="s">
        <v>974</v>
      </c>
      <c r="P56" s="109"/>
      <c r="Q56" s="116" t="s">
        <v>975</v>
      </c>
    </row>
    <row r="57" s="1" customFormat="1" ht="18" customHeight="1" spans="1:17">
      <c r="A57" s="28" t="s">
        <v>103</v>
      </c>
      <c r="F57" s="43"/>
      <c r="G57" s="43"/>
      <c r="H57" s="43"/>
      <c r="I57" s="3"/>
      <c r="J57" s="105"/>
      <c r="K57" s="105"/>
      <c r="L57" s="110"/>
      <c r="M57" s="111"/>
      <c r="N57" s="105"/>
      <c r="O57" s="108" t="s">
        <v>976</v>
      </c>
      <c r="P57" s="109"/>
      <c r="Q57" s="116" t="s">
        <v>977</v>
      </c>
    </row>
    <row r="58" s="1" customFormat="1" ht="18" customHeight="1" spans="1:9">
      <c r="A58" s="28" t="s">
        <v>103</v>
      </c>
      <c r="F58" s="43"/>
      <c r="G58" s="43"/>
      <c r="H58" s="43"/>
      <c r="I58" s="3"/>
    </row>
    <row r="59" s="1" customFormat="1" ht="17.85" customHeight="1" spans="1:9">
      <c r="A59" s="28" t="s">
        <v>103</v>
      </c>
      <c r="F59" s="43"/>
      <c r="G59" s="43"/>
      <c r="H59" s="43"/>
      <c r="I59" s="3"/>
    </row>
    <row r="60" s="1" customFormat="1" ht="18" customHeight="1" spans="6:9">
      <c r="F60" s="43"/>
      <c r="G60" s="43"/>
      <c r="H60" s="43"/>
      <c r="I60" s="3"/>
    </row>
    <row r="61" s="1" customFormat="1" ht="16.75" customHeight="1" spans="6:9">
      <c r="F61" s="43"/>
      <c r="G61" s="43"/>
      <c r="H61" s="43"/>
      <c r="I61" s="3"/>
    </row>
    <row r="62" s="1" customFormat="1" ht="16.5" customHeight="1" spans="6:9">
      <c r="F62" s="43"/>
      <c r="G62" s="43"/>
      <c r="H62" s="43"/>
      <c r="I62" s="3"/>
    </row>
    <row r="63" s="1" customFormat="1" ht="16.5" customHeight="1" spans="6:9">
      <c r="F63" s="43"/>
      <c r="G63" s="43"/>
      <c r="H63" s="43"/>
      <c r="I63" s="3"/>
    </row>
    <row r="64" s="1" customFormat="1" ht="16.5" customHeight="1" spans="6:9">
      <c r="F64" s="43"/>
      <c r="G64" s="43"/>
      <c r="H64" s="43"/>
      <c r="I64" s="3"/>
    </row>
    <row r="65" s="1" customFormat="1" ht="16.5" customHeight="1" spans="6:9">
      <c r="F65" s="43"/>
      <c r="G65" s="43"/>
      <c r="H65" s="43"/>
      <c r="I65" s="3"/>
    </row>
    <row r="66" s="1" customFormat="1" ht="16.5" customHeight="1" spans="6:9">
      <c r="F66" s="43"/>
      <c r="G66" s="43"/>
      <c r="H66" s="43"/>
      <c r="I66" s="3"/>
    </row>
    <row r="67" s="1" customFormat="1" ht="16.5" customHeight="1" spans="6:9">
      <c r="F67" s="43"/>
      <c r="G67" s="43"/>
      <c r="H67" s="43"/>
      <c r="I67" s="3"/>
    </row>
    <row r="68" s="1" customFormat="1" ht="16.5" customHeight="1" spans="6:9">
      <c r="F68" s="43"/>
      <c r="G68" s="43"/>
      <c r="H68" s="43"/>
      <c r="I68" s="3"/>
    </row>
    <row r="69" s="1" customFormat="1" ht="16.5" customHeight="1" spans="6:9">
      <c r="F69" s="43"/>
      <c r="G69" s="43"/>
      <c r="H69" s="43"/>
      <c r="I69" s="3"/>
    </row>
    <row r="70" s="1" customFormat="1" ht="16.5" customHeight="1" spans="6:9">
      <c r="F70" s="43"/>
      <c r="G70" s="43"/>
      <c r="H70" s="43"/>
      <c r="I70" s="3"/>
    </row>
    <row r="71" s="1" customFormat="1" ht="16.5" customHeight="1" spans="6:9">
      <c r="F71" s="43"/>
      <c r="G71" s="43"/>
      <c r="H71" s="43"/>
      <c r="I71" s="3"/>
    </row>
    <row r="72" s="1" customFormat="1" ht="16.5" customHeight="1" spans="6:9">
      <c r="F72" s="43"/>
      <c r="G72" s="43"/>
      <c r="H72" s="43"/>
      <c r="I72" s="3"/>
    </row>
    <row r="73" s="1" customFormat="1" ht="16.5" customHeight="1" spans="6:9">
      <c r="F73" s="43"/>
      <c r="G73" s="43"/>
      <c r="H73" s="43"/>
      <c r="I73" s="3"/>
    </row>
    <row r="74" s="1" customFormat="1" ht="16.5" customHeight="1" spans="6:9">
      <c r="F74" s="43"/>
      <c r="G74" s="43"/>
      <c r="H74" s="43"/>
      <c r="I74" s="3"/>
    </row>
    <row r="75" s="1" customFormat="1" ht="16.5" customHeight="1" spans="6:9">
      <c r="F75" s="43"/>
      <c r="G75" s="43"/>
      <c r="H75" s="43"/>
      <c r="I75" s="3"/>
    </row>
    <row r="76" s="1" customFormat="1" ht="16.5" customHeight="1" spans="6:9">
      <c r="F76" s="43"/>
      <c r="G76" s="43"/>
      <c r="H76" s="43"/>
      <c r="I76" s="3"/>
    </row>
    <row r="77" s="1" customFormat="1" ht="16.5" customHeight="1" spans="6:9">
      <c r="F77" s="43"/>
      <c r="G77" s="43"/>
      <c r="H77" s="43"/>
      <c r="I77" s="3"/>
    </row>
    <row r="78" s="1" customFormat="1" ht="16.5" customHeight="1" spans="6:9">
      <c r="F78" s="43"/>
      <c r="G78" s="43"/>
      <c r="H78" s="43"/>
      <c r="I78" s="3"/>
    </row>
    <row r="79" s="1" customFormat="1" ht="16.5" customHeight="1" spans="6:9">
      <c r="F79" s="43"/>
      <c r="G79" s="43"/>
      <c r="H79" s="43"/>
      <c r="I79" s="3"/>
    </row>
    <row r="80" s="1" customFormat="1" ht="16.5" customHeight="1" spans="6:9">
      <c r="F80" s="43"/>
      <c r="G80" s="43"/>
      <c r="H80" s="43"/>
      <c r="I80" s="3"/>
    </row>
    <row r="81" s="1" customFormat="1" ht="16.5" customHeight="1" spans="6:9">
      <c r="F81" s="43"/>
      <c r="G81" s="43"/>
      <c r="H81" s="43"/>
      <c r="I81" s="3"/>
    </row>
    <row r="82" s="1" customFormat="1" ht="16.5" customHeight="1" spans="6:9">
      <c r="F82" s="43"/>
      <c r="G82" s="43"/>
      <c r="H82" s="43"/>
      <c r="I82" s="3"/>
    </row>
    <row r="83" s="1" customFormat="1" ht="16.5" customHeight="1" spans="6:9">
      <c r="F83" s="43"/>
      <c r="G83" s="43"/>
      <c r="H83" s="43"/>
      <c r="I83" s="3"/>
    </row>
    <row r="84" s="1" customFormat="1" ht="16.5" customHeight="1" spans="6:9">
      <c r="F84" s="43"/>
      <c r="G84" s="43"/>
      <c r="H84" s="43"/>
      <c r="I84" s="3"/>
    </row>
    <row r="85" s="1" customFormat="1" ht="16.5" customHeight="1" spans="6:9">
      <c r="F85" s="43"/>
      <c r="G85" s="43"/>
      <c r="H85" s="43"/>
      <c r="I85" s="3"/>
    </row>
    <row r="86" s="1" customFormat="1" ht="16.5" customHeight="1" spans="6:9">
      <c r="F86" s="43"/>
      <c r="G86" s="43"/>
      <c r="H86" s="43"/>
      <c r="I86" s="3"/>
    </row>
    <row r="87" s="1" customFormat="1" ht="16.5" customHeight="1" spans="6:9">
      <c r="F87" s="43"/>
      <c r="G87" s="43"/>
      <c r="H87" s="43"/>
      <c r="I87" s="3"/>
    </row>
    <row r="88" s="1" customFormat="1" ht="16.5" customHeight="1" spans="6:9">
      <c r="F88" s="43"/>
      <c r="G88" s="43"/>
      <c r="H88" s="43"/>
      <c r="I88" s="3"/>
    </row>
    <row r="89" s="1" customFormat="1" ht="16.5" customHeight="1" spans="6:9">
      <c r="F89" s="43"/>
      <c r="G89" s="43"/>
      <c r="H89" s="43"/>
      <c r="I89" s="3"/>
    </row>
    <row r="90" s="1" customFormat="1" ht="16.5" customHeight="1" spans="6:9">
      <c r="F90" s="43"/>
      <c r="G90" s="43"/>
      <c r="H90" s="43"/>
      <c r="I90" s="3"/>
    </row>
    <row r="91" s="1" customFormat="1" ht="16.5" customHeight="1" spans="6:9">
      <c r="F91" s="43"/>
      <c r="G91" s="43"/>
      <c r="H91" s="43"/>
      <c r="I91" s="3"/>
    </row>
    <row r="92" s="1" customFormat="1" ht="16.5" customHeight="1" spans="6:9">
      <c r="F92" s="43"/>
      <c r="G92" s="43"/>
      <c r="H92" s="43"/>
      <c r="I92" s="3"/>
    </row>
    <row r="93" s="1" customFormat="1" ht="16.5" customHeight="1" spans="6:9">
      <c r="F93" s="43"/>
      <c r="G93" s="43"/>
      <c r="H93" s="43"/>
      <c r="I93" s="3"/>
    </row>
    <row r="94" s="1" customFormat="1" ht="16.5" customHeight="1" spans="6:9">
      <c r="F94" s="43"/>
      <c r="G94" s="43"/>
      <c r="H94" s="43"/>
      <c r="I94" s="3"/>
    </row>
    <row r="95" s="1" customFormat="1" ht="16.5" customHeight="1" spans="6:9">
      <c r="F95" s="43"/>
      <c r="G95" s="43"/>
      <c r="H95" s="43"/>
      <c r="I95" s="3"/>
    </row>
    <row r="96" s="1" customFormat="1" ht="16.5" customHeight="1" spans="6:9">
      <c r="F96" s="43"/>
      <c r="G96" s="43"/>
      <c r="H96" s="43"/>
      <c r="I96" s="3"/>
    </row>
    <row r="97" s="1" customFormat="1" ht="16.5" customHeight="1" spans="6:9">
      <c r="F97" s="43"/>
      <c r="G97" s="43"/>
      <c r="H97" s="43"/>
      <c r="I97" s="3"/>
    </row>
    <row r="98" s="1" customFormat="1" ht="16.5" customHeight="1" spans="6:9">
      <c r="F98" s="43"/>
      <c r="G98" s="43"/>
      <c r="H98" s="43"/>
      <c r="I98" s="3"/>
    </row>
    <row r="99" s="1" customFormat="1" ht="16.5" customHeight="1" spans="6:9">
      <c r="F99" s="43"/>
      <c r="G99" s="43"/>
      <c r="H99" s="43"/>
      <c r="I99" s="3"/>
    </row>
    <row r="100" s="1" customFormat="1" ht="16.5" customHeight="1" spans="6:9">
      <c r="F100" s="43"/>
      <c r="G100" s="43"/>
      <c r="H100" s="43"/>
      <c r="I100" s="3"/>
    </row>
    <row r="101" s="1" customFormat="1" ht="16.5" customHeight="1" spans="6:9">
      <c r="F101" s="43"/>
      <c r="G101" s="43"/>
      <c r="H101" s="43"/>
      <c r="I101" s="3"/>
    </row>
    <row r="102" s="1" customFormat="1" ht="16.5" customHeight="1" spans="6:9">
      <c r="F102" s="43"/>
      <c r="G102" s="43"/>
      <c r="H102" s="43"/>
      <c r="I102" s="3"/>
    </row>
    <row r="103" s="1" customFormat="1" ht="16.5" customHeight="1" spans="6:9">
      <c r="F103" s="43"/>
      <c r="G103" s="43"/>
      <c r="H103" s="43"/>
      <c r="I103" s="3"/>
    </row>
    <row r="104" s="1" customFormat="1" ht="16.65" customHeight="1" spans="6:9">
      <c r="F104" s="43"/>
      <c r="G104" s="43"/>
      <c r="H104" s="43"/>
      <c r="I104" s="3"/>
    </row>
    <row r="105" s="1" customFormat="1" ht="16.75" customHeight="1" spans="6:9">
      <c r="F105" s="43"/>
      <c r="G105" s="43"/>
      <c r="H105" s="43"/>
      <c r="I105" s="3"/>
    </row>
    <row r="106" s="1" customFormat="1" ht="16.5" customHeight="1" spans="6:9">
      <c r="F106" s="43"/>
      <c r="G106" s="43"/>
      <c r="H106" s="43"/>
      <c r="I106" s="3"/>
    </row>
    <row r="107" s="1" customFormat="1" ht="16.5" customHeight="1" spans="6:9">
      <c r="F107" s="43"/>
      <c r="G107" s="43"/>
      <c r="H107" s="43"/>
      <c r="I107" s="3"/>
    </row>
    <row r="108" s="1" customFormat="1" ht="16.5" customHeight="1" spans="6:9">
      <c r="F108" s="43"/>
      <c r="G108" s="43"/>
      <c r="H108" s="43"/>
      <c r="I108" s="3"/>
    </row>
    <row r="109" s="1" customFormat="1" ht="16.5" customHeight="1" spans="6:9">
      <c r="F109" s="43"/>
      <c r="G109" s="43"/>
      <c r="H109" s="43"/>
      <c r="I109" s="3"/>
    </row>
    <row r="110" s="1" customFormat="1" ht="16.5" customHeight="1" spans="6:9">
      <c r="F110" s="43"/>
      <c r="G110" s="43"/>
      <c r="H110" s="43"/>
      <c r="I110" s="3"/>
    </row>
    <row r="111" s="1" customFormat="1" ht="16.5" customHeight="1" spans="6:9">
      <c r="F111" s="43"/>
      <c r="G111" s="43"/>
      <c r="H111" s="43"/>
      <c r="I111" s="3"/>
    </row>
    <row r="112" s="1" customFormat="1" ht="16.5" customHeight="1" spans="6:9">
      <c r="F112" s="43"/>
      <c r="G112" s="43"/>
      <c r="H112" s="43"/>
      <c r="I112" s="3"/>
    </row>
    <row r="113" s="1" customFormat="1" ht="16.5" customHeight="1" spans="6:9">
      <c r="F113" s="43"/>
      <c r="G113" s="43"/>
      <c r="H113" s="43"/>
      <c r="I113" s="3"/>
    </row>
    <row r="114" s="1" customFormat="1" ht="16.5" customHeight="1" spans="6:9">
      <c r="F114" s="43"/>
      <c r="G114" s="43"/>
      <c r="H114" s="43"/>
      <c r="I114" s="3"/>
    </row>
    <row r="115" s="1" customFormat="1" ht="16.5" customHeight="1" spans="6:9">
      <c r="F115" s="43"/>
      <c r="G115" s="43"/>
      <c r="H115" s="43"/>
      <c r="I115" s="3"/>
    </row>
    <row r="116" s="1" customFormat="1" ht="16.5" customHeight="1" spans="6:9">
      <c r="F116" s="43"/>
      <c r="G116" s="43"/>
      <c r="H116" s="43"/>
      <c r="I116" s="3"/>
    </row>
    <row r="117" s="1" customFormat="1" ht="16.5" customHeight="1" spans="6:9">
      <c r="F117" s="43"/>
      <c r="G117" s="43"/>
      <c r="H117" s="43"/>
      <c r="I117" s="3"/>
    </row>
    <row r="118" s="1" customFormat="1" ht="16.5" customHeight="1" spans="6:9">
      <c r="F118" s="43"/>
      <c r="G118" s="43"/>
      <c r="H118" s="43"/>
      <c r="I118" s="3"/>
    </row>
    <row r="119" s="1" customFormat="1" ht="16.5" customHeight="1" spans="6:9">
      <c r="F119" s="43"/>
      <c r="G119" s="43"/>
      <c r="H119" s="43"/>
      <c r="I119" s="3"/>
    </row>
    <row r="120" s="1" customFormat="1" ht="16.5" customHeight="1" spans="6:9">
      <c r="F120" s="43"/>
      <c r="G120" s="43"/>
      <c r="H120" s="43"/>
      <c r="I120" s="3"/>
    </row>
    <row r="121" s="1" customFormat="1" ht="16.5" customHeight="1" spans="6:9">
      <c r="F121" s="43"/>
      <c r="G121" s="43"/>
      <c r="H121" s="43"/>
      <c r="I121" s="3"/>
    </row>
    <row r="122" s="1" customFormat="1" ht="16.5" customHeight="1" spans="6:9">
      <c r="F122" s="43"/>
      <c r="G122" s="43"/>
      <c r="H122" s="43"/>
      <c r="I122" s="3"/>
    </row>
    <row r="123" s="1" customFormat="1" ht="16.5" customHeight="1" spans="6:9">
      <c r="F123" s="43"/>
      <c r="G123" s="43"/>
      <c r="H123" s="43"/>
      <c r="I123" s="3"/>
    </row>
    <row r="124" s="1" customFormat="1" ht="16.5" customHeight="1" spans="6:9">
      <c r="F124" s="43"/>
      <c r="G124" s="43"/>
      <c r="H124" s="43"/>
      <c r="I124" s="3"/>
    </row>
    <row r="125" s="1" customFormat="1" ht="16.5" customHeight="1" spans="6:9">
      <c r="F125" s="43"/>
      <c r="G125" s="43"/>
      <c r="H125" s="43"/>
      <c r="I125" s="3"/>
    </row>
    <row r="126" s="1" customFormat="1" ht="16.5" customHeight="1" spans="6:9">
      <c r="F126" s="43"/>
      <c r="G126" s="43"/>
      <c r="H126" s="43"/>
      <c r="I126" s="3"/>
    </row>
    <row r="127" s="1" customFormat="1" ht="16.5" customHeight="1" spans="6:9">
      <c r="F127" s="43"/>
      <c r="G127" s="43"/>
      <c r="H127" s="43"/>
      <c r="I127" s="3"/>
    </row>
    <row r="128" s="1" customFormat="1" ht="16.5" customHeight="1" spans="6:9">
      <c r="F128" s="43"/>
      <c r="G128" s="43"/>
      <c r="H128" s="43"/>
      <c r="I128" s="3"/>
    </row>
    <row r="129" s="1" customFormat="1" ht="16.5" customHeight="1" spans="6:9">
      <c r="F129" s="43"/>
      <c r="G129" s="43"/>
      <c r="H129" s="43"/>
      <c r="I129" s="3"/>
    </row>
    <row r="130" s="1" customFormat="1" ht="16.5" customHeight="1" spans="6:9">
      <c r="F130" s="43"/>
      <c r="G130" s="43"/>
      <c r="H130" s="43"/>
      <c r="I130" s="3"/>
    </row>
    <row r="131" s="1" customFormat="1" ht="16.5" customHeight="1" spans="6:9">
      <c r="F131" s="43"/>
      <c r="G131" s="43"/>
      <c r="H131" s="43"/>
      <c r="I131" s="3"/>
    </row>
    <row r="132" s="1" customFormat="1" ht="16.5" customHeight="1" spans="6:9">
      <c r="F132" s="43"/>
      <c r="G132" s="43"/>
      <c r="H132" s="43"/>
      <c r="I132" s="3"/>
    </row>
    <row r="133" s="1" customFormat="1" ht="16.65" customHeight="1" spans="6:9">
      <c r="F133" s="43"/>
      <c r="G133" s="43"/>
      <c r="H133" s="43"/>
      <c r="I133" s="3"/>
    </row>
    <row r="134" s="1" customFormat="1" ht="152" customHeight="1" spans="6:9">
      <c r="F134" s="43"/>
      <c r="G134" s="43"/>
      <c r="H134" s="43"/>
      <c r="I134" s="3"/>
    </row>
    <row r="135" s="1" customFormat="1" ht="16.5" customHeight="1" spans="6:9">
      <c r="F135" s="43"/>
      <c r="G135" s="43"/>
      <c r="H135" s="43"/>
      <c r="I135" s="3"/>
    </row>
    <row r="136" s="1" customFormat="1" ht="16.5" customHeight="1" spans="6:9">
      <c r="F136" s="43"/>
      <c r="G136" s="43"/>
      <c r="H136" s="43"/>
      <c r="I136" s="3"/>
    </row>
    <row r="137" s="1" customFormat="1" ht="16.5" customHeight="1" spans="6:9">
      <c r="F137" s="43"/>
      <c r="G137" s="43"/>
      <c r="H137" s="43"/>
      <c r="I137" s="3"/>
    </row>
    <row r="138" s="1" customFormat="1" ht="32.5" customHeight="1" spans="6:9">
      <c r="F138" s="43"/>
      <c r="G138" s="43"/>
      <c r="H138" s="43"/>
      <c r="I138" s="3"/>
    </row>
    <row r="139" s="1" customFormat="1" ht="32.5" customHeight="1" spans="6:9">
      <c r="F139" s="43"/>
      <c r="G139" s="43"/>
      <c r="H139" s="43"/>
      <c r="I139" s="3"/>
    </row>
    <row r="140" s="1" customFormat="1" ht="32.5" customHeight="1" spans="6:9">
      <c r="F140" s="43"/>
      <c r="G140" s="43"/>
      <c r="H140" s="43"/>
      <c r="I140" s="3"/>
    </row>
    <row r="141" s="1" customFormat="1" ht="16.5" customHeight="1" spans="6:9">
      <c r="F141" s="43"/>
      <c r="G141" s="43"/>
      <c r="H141" s="43"/>
      <c r="I141" s="3"/>
    </row>
    <row r="142" s="1" customFormat="1" ht="16.5" customHeight="1" spans="6:9">
      <c r="F142" s="43"/>
      <c r="G142" s="43"/>
      <c r="H142" s="43"/>
      <c r="I142" s="3"/>
    </row>
    <row r="143" s="1" customFormat="1" ht="16.5" customHeight="1" spans="6:9">
      <c r="F143" s="43"/>
      <c r="G143" s="43"/>
      <c r="H143" s="43"/>
      <c r="I143" s="3"/>
    </row>
    <row r="144" s="1" customFormat="1" ht="16.65" customHeight="1" spans="6:9">
      <c r="F144" s="43"/>
      <c r="G144" s="43"/>
      <c r="H144" s="43"/>
      <c r="I144" s="3"/>
    </row>
    <row r="145" s="1" customFormat="1" ht="16.75" customHeight="1" spans="6:9">
      <c r="F145" s="43"/>
      <c r="G145" s="43"/>
      <c r="H145" s="43"/>
      <c r="I145" s="3"/>
    </row>
    <row r="146" s="1" customFormat="1" ht="16.5" customHeight="1" spans="6:9">
      <c r="F146" s="43"/>
      <c r="G146" s="43"/>
      <c r="H146" s="43"/>
      <c r="I146" s="3"/>
    </row>
    <row r="147" s="1" customFormat="1" ht="16.5" customHeight="1" spans="6:9">
      <c r="F147" s="43"/>
      <c r="G147" s="43"/>
      <c r="H147" s="43"/>
      <c r="I147" s="3"/>
    </row>
    <row r="148" s="1" customFormat="1" ht="16.5" customHeight="1" spans="6:9">
      <c r="F148" s="43"/>
      <c r="G148" s="43"/>
      <c r="H148" s="43"/>
      <c r="I148" s="3"/>
    </row>
    <row r="149" s="1" customFormat="1" ht="16.5" customHeight="1" spans="6:9">
      <c r="F149" s="43"/>
      <c r="G149" s="43"/>
      <c r="H149" s="43"/>
      <c r="I149" s="3"/>
    </row>
    <row r="150" s="1" customFormat="1" ht="16.5" customHeight="1" spans="6:9">
      <c r="F150" s="43"/>
      <c r="G150" s="43"/>
      <c r="H150" s="43"/>
      <c r="I150" s="3"/>
    </row>
    <row r="151" s="1" customFormat="1" ht="16.5" customHeight="1" spans="6:9">
      <c r="F151" s="43"/>
      <c r="G151" s="43"/>
      <c r="H151" s="43"/>
      <c r="I151" s="3"/>
    </row>
    <row r="152" s="1" customFormat="1" ht="16.5" customHeight="1" spans="6:9">
      <c r="F152" s="43"/>
      <c r="G152" s="43"/>
      <c r="H152" s="43"/>
      <c r="I152" s="3"/>
    </row>
    <row r="153" s="1" customFormat="1" ht="16.5" customHeight="1" spans="6:9">
      <c r="F153" s="43"/>
      <c r="G153" s="43"/>
      <c r="H153" s="43"/>
      <c r="I153" s="3"/>
    </row>
    <row r="154" s="1" customFormat="1" ht="16.5" customHeight="1" spans="6:9">
      <c r="F154" s="43"/>
      <c r="G154" s="43"/>
      <c r="H154" s="43"/>
      <c r="I154" s="3"/>
    </row>
    <row r="155" s="1" customFormat="1" ht="16.5" customHeight="1" spans="6:9">
      <c r="F155" s="43"/>
      <c r="G155" s="43"/>
      <c r="H155" s="43"/>
      <c r="I155" s="3"/>
    </row>
    <row r="156" s="1" customFormat="1" ht="16.5" customHeight="1" spans="6:9">
      <c r="F156" s="43"/>
      <c r="G156" s="43"/>
      <c r="H156" s="43"/>
      <c r="I156" s="3"/>
    </row>
    <row r="157" s="1" customFormat="1" ht="16.5" customHeight="1" spans="6:9">
      <c r="F157" s="43"/>
      <c r="G157" s="43"/>
      <c r="H157" s="43"/>
      <c r="I157" s="3"/>
    </row>
    <row r="158" s="1" customFormat="1" ht="16.5" customHeight="1" spans="6:9">
      <c r="F158" s="43"/>
      <c r="G158" s="43"/>
      <c r="H158" s="43"/>
      <c r="I158" s="3"/>
    </row>
    <row r="159" s="1" customFormat="1" ht="18.95" customHeight="1" spans="6:9">
      <c r="F159" s="43"/>
      <c r="G159" s="43"/>
      <c r="H159" s="43"/>
      <c r="I159" s="3"/>
    </row>
    <row r="160" s="1" customFormat="1" ht="19.25" customHeight="1" spans="6:9">
      <c r="F160" s="43"/>
      <c r="G160" s="43"/>
      <c r="H160" s="43"/>
      <c r="I160" s="3"/>
    </row>
    <row r="161" s="1" customFormat="1" ht="19.25" customHeight="1" spans="6:9">
      <c r="F161" s="43"/>
      <c r="G161" s="43"/>
      <c r="H161" s="43"/>
      <c r="I161" s="3"/>
    </row>
    <row r="162" s="1" customFormat="1" ht="19.25" customHeight="1" spans="6:9">
      <c r="F162" s="43"/>
      <c r="G162" s="43"/>
      <c r="H162" s="43"/>
      <c r="I162" s="3"/>
    </row>
    <row r="163" s="1" customFormat="1" ht="207.6" customHeight="1" spans="6:9">
      <c r="F163" s="43"/>
      <c r="G163" s="43"/>
      <c r="H163" s="43"/>
      <c r="I163" s="3"/>
    </row>
    <row r="164" s="1" customFormat="1" ht="207.6" customHeight="1" spans="6:9">
      <c r="F164" s="43"/>
      <c r="G164" s="43"/>
      <c r="H164" s="43"/>
      <c r="I164" s="3"/>
    </row>
    <row r="165" s="1" customFormat="1" ht="17.6" customHeight="1" spans="6:9">
      <c r="F165" s="43"/>
      <c r="G165" s="43"/>
      <c r="H165" s="43"/>
      <c r="I165" s="3"/>
    </row>
    <row r="166" s="1" customFormat="1" ht="17.35" customHeight="1" spans="6:9">
      <c r="F166" s="43"/>
      <c r="G166" s="43"/>
      <c r="H166" s="43"/>
      <c r="I166" s="3"/>
    </row>
    <row r="167" s="1" customFormat="1" ht="17.35" customHeight="1" spans="6:9">
      <c r="F167" s="43"/>
      <c r="G167" s="43"/>
      <c r="H167" s="43"/>
      <c r="I167" s="3"/>
    </row>
    <row r="168" s="1" customFormat="1" ht="17.35" customHeight="1" spans="6:9">
      <c r="F168" s="43"/>
      <c r="G168" s="43"/>
      <c r="H168" s="43"/>
      <c r="I168" s="3"/>
    </row>
    <row r="169" s="1" customFormat="1" ht="17.35" customHeight="1" spans="6:9">
      <c r="F169" s="43"/>
      <c r="G169" s="43"/>
      <c r="H169" s="43"/>
      <c r="I169" s="3"/>
    </row>
    <row r="170" s="1" customFormat="1" ht="17.35" customHeight="1" spans="6:9">
      <c r="F170" s="43"/>
      <c r="G170" s="43"/>
      <c r="H170" s="43"/>
      <c r="I170" s="3"/>
    </row>
    <row r="171" s="1" customFormat="1" ht="17.35" customHeight="1" spans="6:9">
      <c r="F171" s="43"/>
      <c r="G171" s="43"/>
      <c r="H171" s="43"/>
      <c r="I171" s="3"/>
    </row>
    <row r="172" s="1" customFormat="1" ht="17.35" customHeight="1" spans="6:9">
      <c r="F172" s="43"/>
      <c r="G172" s="43"/>
      <c r="H172" s="43"/>
      <c r="I172" s="3"/>
    </row>
    <row r="173" s="1" customFormat="1" ht="17.35" customHeight="1" spans="6:9">
      <c r="F173" s="43"/>
      <c r="G173" s="43"/>
      <c r="H173" s="43"/>
      <c r="I173" s="3"/>
    </row>
    <row r="174" s="1" customFormat="1" ht="17.35" customHeight="1" spans="6:9">
      <c r="F174" s="43"/>
      <c r="G174" s="43"/>
      <c r="H174" s="43"/>
      <c r="I174" s="3"/>
    </row>
    <row r="175" s="1" customFormat="1" ht="17.35" customHeight="1" spans="6:9">
      <c r="F175" s="43"/>
      <c r="G175" s="43"/>
      <c r="H175" s="43"/>
      <c r="I175" s="3"/>
    </row>
    <row r="176" s="1" customFormat="1" ht="17.35" customHeight="1" spans="6:9">
      <c r="F176" s="43"/>
      <c r="G176" s="43"/>
      <c r="H176" s="43"/>
      <c r="I176" s="3"/>
    </row>
    <row r="177" s="1" customFormat="1" ht="17.35" customHeight="1" spans="6:9">
      <c r="F177" s="43"/>
      <c r="G177" s="43"/>
      <c r="H177" s="43"/>
      <c r="I177" s="3"/>
    </row>
    <row r="178" s="1" customFormat="1" ht="17.35" customHeight="1" spans="6:9">
      <c r="F178" s="43"/>
      <c r="G178" s="43"/>
      <c r="H178" s="43"/>
      <c r="I178" s="3"/>
    </row>
    <row r="179" s="1" customFormat="1" ht="17.35" customHeight="1" spans="6:9">
      <c r="F179" s="43"/>
      <c r="G179" s="43"/>
      <c r="H179" s="43"/>
      <c r="I179" s="3"/>
    </row>
    <row r="180" s="1" customFormat="1" ht="17.35" customHeight="1" spans="6:9">
      <c r="F180" s="43"/>
      <c r="G180" s="43"/>
      <c r="H180" s="43"/>
      <c r="I180" s="3"/>
    </row>
    <row r="181" s="1" customFormat="1" ht="17.35" customHeight="1" spans="6:9">
      <c r="F181" s="43"/>
      <c r="G181" s="43"/>
      <c r="H181" s="43"/>
      <c r="I181" s="3"/>
    </row>
    <row r="182" s="1" customFormat="1" ht="17.35" customHeight="1" spans="6:9">
      <c r="F182" s="43"/>
      <c r="G182" s="43"/>
      <c r="H182" s="43"/>
      <c r="I182" s="3"/>
    </row>
    <row r="183" s="1" customFormat="1" ht="17.35" customHeight="1" spans="6:9">
      <c r="F183" s="43"/>
      <c r="G183" s="43"/>
      <c r="H183" s="43"/>
      <c r="I183" s="3"/>
    </row>
    <row r="184" s="1" customFormat="1" ht="17.35" customHeight="1" spans="6:9">
      <c r="F184" s="43"/>
      <c r="G184" s="43"/>
      <c r="H184" s="43"/>
      <c r="I184" s="3"/>
    </row>
    <row r="185" s="1" customFormat="1" ht="77" customHeight="1" spans="6:9">
      <c r="F185" s="43"/>
      <c r="G185" s="43"/>
      <c r="H185" s="43"/>
      <c r="I185" s="3"/>
    </row>
    <row r="186" s="1" customFormat="1" ht="16.5" customHeight="1" spans="6:9">
      <c r="F186" s="43"/>
      <c r="G186" s="43"/>
      <c r="H186" s="43"/>
      <c r="I186" s="3"/>
    </row>
    <row r="187" s="1" customFormat="1" ht="16.5" customHeight="1" spans="6:9">
      <c r="F187" s="43"/>
      <c r="G187" s="43"/>
      <c r="H187" s="43"/>
      <c r="I187" s="3"/>
    </row>
    <row r="188" s="1" customFormat="1" ht="16.5" customHeight="1" spans="6:9">
      <c r="F188" s="43"/>
      <c r="G188" s="43"/>
      <c r="H188" s="43"/>
      <c r="I188" s="3"/>
    </row>
    <row r="189" s="1" customFormat="1" ht="16.5" customHeight="1" spans="6:9">
      <c r="F189" s="43"/>
      <c r="G189" s="43"/>
      <c r="H189" s="43"/>
      <c r="I189" s="3"/>
    </row>
    <row r="190" s="1" customFormat="1" ht="16.5" customHeight="1" spans="6:9">
      <c r="F190" s="43"/>
      <c r="G190" s="43"/>
      <c r="H190" s="43"/>
      <c r="I190" s="3"/>
    </row>
    <row r="191" s="1" customFormat="1" ht="16.5" customHeight="1" spans="6:9">
      <c r="F191" s="43"/>
      <c r="G191" s="43"/>
      <c r="H191" s="43"/>
      <c r="I191" s="3"/>
    </row>
    <row r="192" s="1" customFormat="1" ht="16.5" customHeight="1" spans="6:9">
      <c r="F192" s="43"/>
      <c r="G192" s="43"/>
      <c r="H192" s="43"/>
      <c r="I192" s="3"/>
    </row>
    <row r="193" s="1" customFormat="1" ht="16.65" customHeight="1" spans="6:9">
      <c r="F193" s="43"/>
      <c r="G193" s="43"/>
      <c r="H193" s="43"/>
      <c r="I193" s="3"/>
    </row>
    <row r="194" s="1" customFormat="1" ht="16.75" customHeight="1" spans="6:9">
      <c r="F194" s="43"/>
      <c r="G194" s="43"/>
      <c r="H194" s="43"/>
      <c r="I194" s="3"/>
    </row>
    <row r="195" s="1" customFormat="1" ht="16.5" customHeight="1" spans="6:9">
      <c r="F195" s="43"/>
      <c r="G195" s="43"/>
      <c r="H195" s="43"/>
      <c r="I195" s="3"/>
    </row>
    <row r="196" s="1" customFormat="1" ht="16.5" customHeight="1" spans="6:9">
      <c r="F196" s="43"/>
      <c r="G196" s="43"/>
      <c r="H196" s="43"/>
      <c r="I196" s="3"/>
    </row>
    <row r="197" s="1" customFormat="1" ht="16.5" customHeight="1" spans="6:9">
      <c r="F197" s="43"/>
      <c r="G197" s="43"/>
      <c r="H197" s="43"/>
      <c r="I197" s="3"/>
    </row>
    <row r="198" s="1" customFormat="1" ht="16.5" customHeight="1" spans="6:9">
      <c r="F198" s="43"/>
      <c r="G198" s="43"/>
      <c r="H198" s="43"/>
      <c r="I198" s="3"/>
    </row>
    <row r="199" s="1" customFormat="1" ht="16.5" customHeight="1" spans="6:9">
      <c r="F199" s="43"/>
      <c r="G199" s="43"/>
      <c r="H199" s="43"/>
      <c r="I199" s="3"/>
    </row>
    <row r="200" s="1" customFormat="1" ht="16.5" customHeight="1" spans="6:9">
      <c r="F200" s="43"/>
      <c r="G200" s="43"/>
      <c r="H200" s="43"/>
      <c r="I200" s="3"/>
    </row>
    <row r="201" s="1" customFormat="1" ht="16.5" customHeight="1" spans="6:9">
      <c r="F201" s="43"/>
      <c r="G201" s="43"/>
      <c r="H201" s="43"/>
      <c r="I201" s="3"/>
    </row>
    <row r="202" s="1" customFormat="1" ht="16.5" customHeight="1" spans="6:9">
      <c r="F202" s="43"/>
      <c r="G202" s="43"/>
      <c r="H202" s="43"/>
      <c r="I202" s="3"/>
    </row>
    <row r="203" s="1" customFormat="1" ht="17.8" customHeight="1" spans="6:9">
      <c r="F203" s="43"/>
      <c r="G203" s="43"/>
      <c r="H203" s="43"/>
      <c r="I203" s="3"/>
    </row>
    <row r="204" s="1" customFormat="1" ht="17.8" customHeight="1" spans="6:9">
      <c r="F204" s="43"/>
      <c r="G204" s="43"/>
      <c r="H204" s="43"/>
      <c r="I204" s="3"/>
    </row>
    <row r="205" s="1" customFormat="1" ht="16" customHeight="1" spans="6:9">
      <c r="F205" s="43"/>
      <c r="G205" s="43"/>
      <c r="H205" s="43"/>
      <c r="I205" s="3"/>
    </row>
    <row r="206" s="1" customFormat="1" ht="19.6" customHeight="1" spans="6:9">
      <c r="F206" s="43"/>
      <c r="G206" s="43"/>
      <c r="H206" s="43"/>
      <c r="I206" s="3"/>
    </row>
    <row r="207" s="1" customFormat="1" ht="15.45" customHeight="1" spans="6:9">
      <c r="F207" s="43"/>
      <c r="G207" s="43"/>
      <c r="H207" s="43"/>
      <c r="I207" s="3"/>
    </row>
    <row r="208" s="1" customFormat="1" ht="16.5" customHeight="1" spans="6:9">
      <c r="F208" s="43"/>
      <c r="G208" s="43"/>
      <c r="H208" s="43"/>
      <c r="I208" s="3"/>
    </row>
    <row r="209" s="1" customFormat="1" ht="16.5" customHeight="1" spans="6:9">
      <c r="F209" s="43"/>
      <c r="G209" s="43"/>
      <c r="H209" s="43"/>
      <c r="I209" s="3"/>
    </row>
    <row r="210" s="1" customFormat="1" ht="16.5" customHeight="1" spans="6:9">
      <c r="F210" s="43"/>
      <c r="G210" s="43"/>
      <c r="H210" s="43"/>
      <c r="I210" s="3"/>
    </row>
    <row r="211" s="1" customFormat="1" ht="16.5" customHeight="1" spans="6:9">
      <c r="F211" s="43"/>
      <c r="G211" s="43"/>
      <c r="H211" s="43"/>
      <c r="I211" s="3"/>
    </row>
    <row r="212" s="1" customFormat="1" ht="16.5" customHeight="1" spans="6:9">
      <c r="F212" s="43"/>
      <c r="G212" s="43"/>
      <c r="H212" s="43"/>
      <c r="I212" s="3"/>
    </row>
    <row r="213" s="1" customFormat="1" ht="16.5" customHeight="1" spans="6:9">
      <c r="F213" s="43"/>
      <c r="G213" s="43"/>
      <c r="H213" s="43"/>
      <c r="I213" s="3"/>
    </row>
    <row r="214" s="1" customFormat="1" ht="16.5" customHeight="1" spans="6:9">
      <c r="F214" s="43"/>
      <c r="G214" s="43"/>
      <c r="H214" s="43"/>
      <c r="I214" s="3"/>
    </row>
    <row r="215" s="1" customFormat="1" ht="16.5" customHeight="1" spans="6:9">
      <c r="F215" s="43"/>
      <c r="G215" s="43"/>
      <c r="H215" s="43"/>
      <c r="I215" s="3"/>
    </row>
    <row r="216" s="1" customFormat="1" ht="16.5" customHeight="1" spans="6:9">
      <c r="F216" s="43"/>
      <c r="G216" s="43"/>
      <c r="H216" s="43"/>
      <c r="I216" s="3"/>
    </row>
    <row r="217" s="1" customFormat="1" ht="16.5" customHeight="1" spans="6:9">
      <c r="F217" s="43"/>
      <c r="G217" s="43"/>
      <c r="H217" s="43"/>
      <c r="I217" s="3"/>
    </row>
    <row r="218" s="1" customFormat="1" ht="16.5" customHeight="1" spans="6:9">
      <c r="F218" s="43"/>
      <c r="G218" s="43"/>
      <c r="H218" s="43"/>
      <c r="I218" s="3"/>
    </row>
    <row r="219" s="1" customFormat="1" ht="17.75" customHeight="1" spans="6:9">
      <c r="F219" s="43"/>
      <c r="G219" s="43"/>
      <c r="H219" s="43"/>
      <c r="I219" s="3"/>
    </row>
    <row r="220" s="1" customFormat="1" ht="22" customHeight="1" spans="1:9">
      <c r="A220" s="45"/>
      <c r="F220" s="43"/>
      <c r="G220" s="43"/>
      <c r="H220" s="43"/>
      <c r="I220" s="3"/>
    </row>
    <row r="221" s="1" customFormat="1" ht="22" customHeight="1" spans="1:9">
      <c r="A221" s="45"/>
      <c r="F221" s="43"/>
      <c r="G221" s="43"/>
      <c r="H221" s="43"/>
      <c r="I221" s="3"/>
    </row>
    <row r="222" s="1" customFormat="1" ht="22" customHeight="1" spans="1:9">
      <c r="A222" s="45"/>
      <c r="F222" s="43"/>
      <c r="G222" s="43"/>
      <c r="H222" s="43"/>
      <c r="I222" s="3"/>
    </row>
    <row r="223" s="1" customFormat="1" ht="22" customHeight="1" spans="1:9">
      <c r="A223" s="45"/>
      <c r="F223" s="43"/>
      <c r="G223" s="43"/>
      <c r="H223" s="43"/>
      <c r="I223" s="3"/>
    </row>
    <row r="224" s="1" customFormat="1" ht="22" customHeight="1" spans="1:9">
      <c r="A224" s="45"/>
      <c r="F224" s="43"/>
      <c r="G224" s="43"/>
      <c r="H224" s="43"/>
      <c r="I224" s="3"/>
    </row>
    <row r="225" s="1" customFormat="1" ht="22" customHeight="1" spans="1:9">
      <c r="A225" s="45"/>
      <c r="F225" s="43"/>
      <c r="G225" s="43"/>
      <c r="H225" s="43"/>
      <c r="I225" s="3"/>
    </row>
    <row r="226" s="1" customFormat="1" ht="22" customHeight="1" spans="1:9">
      <c r="A226" s="45"/>
      <c r="F226" s="43"/>
      <c r="G226" s="43"/>
      <c r="H226" s="43"/>
      <c r="I226" s="3"/>
    </row>
    <row r="227" s="1" customFormat="1" ht="22" customHeight="1" spans="1:9">
      <c r="A227" s="45"/>
      <c r="F227" s="43"/>
      <c r="G227" s="43"/>
      <c r="H227" s="43"/>
      <c r="I227" s="3"/>
    </row>
    <row r="228" s="1" customFormat="1" ht="22" customHeight="1" spans="1:9">
      <c r="A228" s="45"/>
      <c r="F228" s="43"/>
      <c r="G228" s="43"/>
      <c r="H228" s="43"/>
      <c r="I228" s="3"/>
    </row>
    <row r="229" s="1" customFormat="1" ht="22" customHeight="1" spans="1:9">
      <c r="A229" s="45"/>
      <c r="F229" s="43"/>
      <c r="G229" s="43"/>
      <c r="H229" s="43"/>
      <c r="I229" s="3"/>
    </row>
    <row r="230" s="1" customFormat="1" ht="22" customHeight="1" spans="1:9">
      <c r="A230" s="45"/>
      <c r="F230" s="43"/>
      <c r="G230" s="43"/>
      <c r="H230" s="43"/>
      <c r="I230" s="3"/>
    </row>
    <row r="231" s="1" customFormat="1" ht="22" customHeight="1" spans="1:9">
      <c r="A231" s="45"/>
      <c r="F231" s="43"/>
      <c r="G231" s="43"/>
      <c r="H231" s="43"/>
      <c r="I231" s="3"/>
    </row>
    <row r="232" s="1" customFormat="1" ht="22" customHeight="1" spans="1:9">
      <c r="A232" s="45"/>
      <c r="F232" s="43"/>
      <c r="G232" s="43"/>
      <c r="H232" s="43"/>
      <c r="I232" s="3"/>
    </row>
    <row r="233" s="1" customFormat="1" ht="22" customHeight="1" spans="1:9">
      <c r="A233" s="45"/>
      <c r="F233" s="43"/>
      <c r="G233" s="43"/>
      <c r="H233" s="43"/>
      <c r="I233" s="3"/>
    </row>
    <row r="234" s="1" customFormat="1" ht="22" customHeight="1" spans="1:9">
      <c r="A234" s="45"/>
      <c r="F234" s="43"/>
      <c r="G234" s="43"/>
      <c r="H234" s="43"/>
      <c r="I234" s="3"/>
    </row>
    <row r="235" s="1" customFormat="1" ht="22" customHeight="1" spans="1:9">
      <c r="A235" s="45"/>
      <c r="F235" s="43"/>
      <c r="G235" s="43"/>
      <c r="H235" s="43"/>
      <c r="I235" s="3"/>
    </row>
    <row r="236" s="1" customFormat="1" spans="6:9">
      <c r="F236" s="43"/>
      <c r="G236" s="43"/>
      <c r="H236" s="43"/>
      <c r="I236" s="3"/>
    </row>
    <row r="237" s="1" customFormat="1" ht="22" customHeight="1" spans="6:9">
      <c r="F237" s="43"/>
      <c r="G237" s="43"/>
      <c r="H237" s="43"/>
      <c r="I237" s="3"/>
    </row>
    <row r="238" s="1" customFormat="1" ht="22" customHeight="1" spans="6:9">
      <c r="F238" s="43"/>
      <c r="G238" s="43"/>
      <c r="H238" s="43"/>
      <c r="I238" s="3"/>
    </row>
    <row r="239" s="1" customFormat="1" ht="22" customHeight="1" spans="6:9">
      <c r="F239" s="43"/>
      <c r="G239" s="43"/>
      <c r="H239" s="43"/>
      <c r="I239" s="3"/>
    </row>
    <row r="240" s="1" customFormat="1" ht="22" customHeight="1" spans="6:9">
      <c r="F240" s="43"/>
      <c r="G240" s="43"/>
      <c r="H240" s="43"/>
      <c r="I240" s="3"/>
    </row>
    <row r="241" s="1" customFormat="1" ht="22" customHeight="1" spans="6:9">
      <c r="F241" s="43"/>
      <c r="G241" s="43"/>
      <c r="H241" s="43"/>
      <c r="I241" s="3"/>
    </row>
    <row r="242" s="1" customFormat="1" ht="22" customHeight="1" spans="6:9">
      <c r="F242" s="43"/>
      <c r="G242" s="43"/>
      <c r="H242" s="43"/>
      <c r="I242" s="3"/>
    </row>
    <row r="243" s="1" customFormat="1" ht="22" customHeight="1" spans="6:9">
      <c r="F243" s="43"/>
      <c r="G243" s="43"/>
      <c r="H243" s="43"/>
      <c r="I243" s="3"/>
    </row>
    <row r="244" s="1" customFormat="1" ht="22" customHeight="1" spans="6:9">
      <c r="F244" s="43"/>
      <c r="G244" s="43"/>
      <c r="H244" s="43"/>
      <c r="I244" s="3"/>
    </row>
    <row r="245" s="1" customFormat="1" ht="22" customHeight="1" spans="6:9">
      <c r="F245" s="43"/>
      <c r="G245" s="43"/>
      <c r="H245" s="43"/>
      <c r="I245" s="3"/>
    </row>
    <row r="246" s="1" customFormat="1" ht="22" customHeight="1" spans="6:9">
      <c r="F246" s="43"/>
      <c r="G246" s="43"/>
      <c r="H246" s="43"/>
      <c r="I246" s="3"/>
    </row>
    <row r="247" s="1" customFormat="1" ht="22" customHeight="1" spans="6:9">
      <c r="F247" s="43"/>
      <c r="G247" s="43"/>
      <c r="H247" s="43"/>
      <c r="I247" s="3"/>
    </row>
    <row r="248" s="1" customFormat="1" ht="22" customHeight="1" spans="6:9">
      <c r="F248" s="43"/>
      <c r="G248" s="43"/>
      <c r="H248" s="43"/>
      <c r="I248" s="3"/>
    </row>
    <row r="249" s="1" customFormat="1" ht="22" customHeight="1" spans="6:9">
      <c r="F249" s="43"/>
      <c r="G249" s="43"/>
      <c r="H249" s="43"/>
      <c r="I249" s="3"/>
    </row>
    <row r="250" s="1" customFormat="1" ht="22" customHeight="1" spans="6:9">
      <c r="F250" s="43"/>
      <c r="G250" s="43"/>
      <c r="H250" s="43"/>
      <c r="I250" s="3"/>
    </row>
    <row r="251" s="1" customFormat="1" ht="22" customHeight="1" spans="6:9">
      <c r="F251" s="43"/>
      <c r="G251" s="43"/>
      <c r="H251" s="43"/>
      <c r="I251" s="3"/>
    </row>
    <row r="252" s="1" customFormat="1" ht="22" customHeight="1" spans="6:9">
      <c r="F252" s="43"/>
      <c r="G252" s="43"/>
      <c r="H252" s="43"/>
      <c r="I252" s="3"/>
    </row>
    <row r="253" s="1" customFormat="1" ht="22" customHeight="1" spans="6:9">
      <c r="F253" s="43"/>
      <c r="G253" s="43"/>
      <c r="H253" s="43"/>
      <c r="I253" s="3"/>
    </row>
    <row r="254" s="1" customFormat="1" ht="22" customHeight="1" spans="6:9">
      <c r="F254" s="43"/>
      <c r="G254" s="43"/>
      <c r="H254" s="43"/>
      <c r="I254" s="3"/>
    </row>
    <row r="255" s="1" customFormat="1" ht="22" customHeight="1" spans="6:9">
      <c r="F255" s="43"/>
      <c r="G255" s="43"/>
      <c r="H255" s="43"/>
      <c r="I255" s="3"/>
    </row>
    <row r="256" s="1" customFormat="1" ht="22" customHeight="1" spans="6:9">
      <c r="F256" s="43"/>
      <c r="G256" s="43"/>
      <c r="H256" s="43"/>
      <c r="I256" s="3"/>
    </row>
    <row r="257" s="1" customFormat="1" ht="22" customHeight="1" spans="6:9">
      <c r="F257" s="43"/>
      <c r="G257" s="43"/>
      <c r="H257" s="43"/>
      <c r="I257" s="3"/>
    </row>
    <row r="258" s="1" customFormat="1" ht="22" customHeight="1" spans="6:9">
      <c r="F258" s="43"/>
      <c r="G258" s="43"/>
      <c r="H258" s="43"/>
      <c r="I258" s="3"/>
    </row>
    <row r="259" s="1" customFormat="1" ht="22" customHeight="1" spans="6:9">
      <c r="F259" s="43"/>
      <c r="G259" s="43"/>
      <c r="H259" s="43"/>
      <c r="I259" s="3"/>
    </row>
    <row r="260" s="1" customFormat="1" ht="22" customHeight="1" spans="6:9">
      <c r="F260" s="43"/>
      <c r="G260" s="43"/>
      <c r="H260" s="43"/>
      <c r="I260" s="3"/>
    </row>
    <row r="261" s="1" customFormat="1" ht="22" customHeight="1" spans="6:9">
      <c r="F261" s="43"/>
      <c r="G261" s="43"/>
      <c r="H261" s="43"/>
      <c r="I261" s="3"/>
    </row>
    <row r="262" s="1" customFormat="1" ht="22" customHeight="1" spans="6:9">
      <c r="F262" s="43"/>
      <c r="G262" s="43"/>
      <c r="H262" s="43"/>
      <c r="I262" s="3"/>
    </row>
    <row r="263" s="1" customFormat="1" ht="22" customHeight="1" spans="6:9">
      <c r="F263" s="43"/>
      <c r="G263" s="43"/>
      <c r="H263" s="43"/>
      <c r="I263" s="3"/>
    </row>
    <row r="264" s="1" customFormat="1" ht="22" customHeight="1" spans="6:9">
      <c r="F264" s="43"/>
      <c r="G264" s="43"/>
      <c r="H264" s="43"/>
      <c r="I264" s="3"/>
    </row>
    <row r="265" s="1" customFormat="1" ht="22" customHeight="1" spans="6:9">
      <c r="F265" s="43"/>
      <c r="G265" s="43"/>
      <c r="H265" s="43"/>
      <c r="I265" s="3"/>
    </row>
    <row r="266" s="1" customFormat="1" ht="22" customHeight="1" spans="6:9">
      <c r="F266" s="43"/>
      <c r="G266" s="43"/>
      <c r="H266" s="43"/>
      <c r="I266" s="3"/>
    </row>
    <row r="267" s="1" customFormat="1" ht="22" customHeight="1" spans="6:9">
      <c r="F267" s="43"/>
      <c r="G267" s="43"/>
      <c r="H267" s="43"/>
      <c r="I267" s="3"/>
    </row>
    <row r="268" s="1" customFormat="1" ht="22" customHeight="1" spans="6:9">
      <c r="F268" s="43"/>
      <c r="G268" s="43"/>
      <c r="H268" s="43"/>
      <c r="I268" s="3"/>
    </row>
    <row r="269" s="1" customFormat="1" ht="22" customHeight="1" spans="6:9">
      <c r="F269" s="43"/>
      <c r="G269" s="43"/>
      <c r="H269" s="43"/>
      <c r="I269" s="3"/>
    </row>
    <row r="270" s="1" customFormat="1" ht="22" customHeight="1" spans="6:9">
      <c r="F270" s="43"/>
      <c r="G270" s="43"/>
      <c r="H270" s="43"/>
      <c r="I270" s="3"/>
    </row>
    <row r="271" s="1" customFormat="1" ht="22" customHeight="1" spans="6:9">
      <c r="F271" s="43"/>
      <c r="G271" s="43"/>
      <c r="H271" s="43"/>
      <c r="I271" s="3"/>
    </row>
    <row r="272" s="1" customFormat="1" ht="22" customHeight="1" spans="6:9">
      <c r="F272" s="43"/>
      <c r="G272" s="43"/>
      <c r="H272" s="43"/>
      <c r="I272" s="3"/>
    </row>
    <row r="273" s="1" customFormat="1" ht="22" customHeight="1" spans="6:9">
      <c r="F273" s="43"/>
      <c r="G273" s="43"/>
      <c r="H273" s="43"/>
      <c r="I273" s="3"/>
    </row>
    <row r="274" s="1" customFormat="1" ht="22" customHeight="1" spans="6:9">
      <c r="F274" s="43"/>
      <c r="G274" s="43"/>
      <c r="H274" s="43"/>
      <c r="I274" s="3"/>
    </row>
    <row r="275" s="1" customFormat="1" ht="22" customHeight="1" spans="6:9">
      <c r="F275" s="43"/>
      <c r="G275" s="43"/>
      <c r="H275" s="43"/>
      <c r="I275" s="3"/>
    </row>
    <row r="276" s="1" customFormat="1" ht="22" customHeight="1" spans="6:9">
      <c r="F276" s="43"/>
      <c r="G276" s="43"/>
      <c r="H276" s="43"/>
      <c r="I276" s="3"/>
    </row>
    <row r="277" s="1" customFormat="1" ht="22" customHeight="1" spans="6:9">
      <c r="F277" s="43"/>
      <c r="G277" s="43"/>
      <c r="H277" s="43"/>
      <c r="I277" s="3"/>
    </row>
    <row r="278" s="1" customFormat="1" ht="22" customHeight="1" spans="6:9">
      <c r="F278" s="43"/>
      <c r="G278" s="43"/>
      <c r="H278" s="43"/>
      <c r="I278" s="3"/>
    </row>
    <row r="279" s="1" customFormat="1" ht="22" customHeight="1" spans="6:9">
      <c r="F279" s="43"/>
      <c r="G279" s="43"/>
      <c r="H279" s="43"/>
      <c r="I279" s="3"/>
    </row>
    <row r="280" s="1" customFormat="1" ht="22" customHeight="1" spans="6:9">
      <c r="F280" s="43"/>
      <c r="G280" s="43"/>
      <c r="H280" s="43"/>
      <c r="I280" s="3"/>
    </row>
    <row r="281" s="1" customFormat="1" ht="22" customHeight="1" spans="6:9">
      <c r="F281" s="43"/>
      <c r="G281" s="43"/>
      <c r="H281" s="43"/>
      <c r="I281" s="3"/>
    </row>
    <row r="282" s="1" customFormat="1" ht="22" customHeight="1" spans="6:9">
      <c r="F282" s="43"/>
      <c r="G282" s="43"/>
      <c r="H282" s="43"/>
      <c r="I282" s="3"/>
    </row>
    <row r="283" s="1" customFormat="1" ht="22" customHeight="1" spans="6:9">
      <c r="F283" s="43"/>
      <c r="G283" s="43"/>
      <c r="H283" s="43"/>
      <c r="I283" s="3"/>
    </row>
    <row r="284" s="1" customFormat="1" ht="22" customHeight="1" spans="6:9">
      <c r="F284" s="43"/>
      <c r="G284" s="43"/>
      <c r="H284" s="43"/>
      <c r="I284" s="3"/>
    </row>
    <row r="285" s="1" customFormat="1" ht="22" customHeight="1" spans="6:9">
      <c r="F285" s="43"/>
      <c r="G285" s="43"/>
      <c r="H285" s="43"/>
      <c r="I285" s="3"/>
    </row>
    <row r="286" s="1" customFormat="1" ht="22" customHeight="1" spans="6:9">
      <c r="F286" s="43"/>
      <c r="G286" s="43"/>
      <c r="H286" s="43"/>
      <c r="I286" s="3"/>
    </row>
    <row r="287" s="1" customFormat="1" ht="22" customHeight="1" spans="6:9">
      <c r="F287" s="43"/>
      <c r="G287" s="43"/>
      <c r="H287" s="43"/>
      <c r="I287" s="3"/>
    </row>
    <row r="288" s="1" customFormat="1" ht="22" customHeight="1" spans="6:9">
      <c r="F288" s="43"/>
      <c r="G288" s="43"/>
      <c r="H288" s="43"/>
      <c r="I288" s="3"/>
    </row>
    <row r="289" s="1" customFormat="1" ht="22" customHeight="1" spans="6:9">
      <c r="F289" s="43"/>
      <c r="G289" s="43"/>
      <c r="H289" s="43"/>
      <c r="I289" s="3"/>
    </row>
    <row r="290" s="1" customFormat="1" ht="22" customHeight="1" spans="6:9">
      <c r="F290" s="43"/>
      <c r="G290" s="43"/>
      <c r="H290" s="43"/>
      <c r="I290" s="3"/>
    </row>
    <row r="291" s="1" customFormat="1" ht="22" customHeight="1" spans="6:9">
      <c r="F291" s="43"/>
      <c r="G291" s="43"/>
      <c r="H291" s="43"/>
      <c r="I291" s="3"/>
    </row>
    <row r="292" s="1" customFormat="1" ht="22" customHeight="1" spans="6:9">
      <c r="F292" s="43"/>
      <c r="G292" s="43"/>
      <c r="H292" s="43"/>
      <c r="I292" s="3"/>
    </row>
    <row r="293" s="1" customFormat="1" ht="22" customHeight="1" spans="6:9">
      <c r="F293" s="43"/>
      <c r="G293" s="43"/>
      <c r="H293" s="43"/>
      <c r="I293" s="3"/>
    </row>
    <row r="294" s="1" customFormat="1" ht="22" customHeight="1" spans="6:9">
      <c r="F294" s="43"/>
      <c r="G294" s="43"/>
      <c r="H294" s="43"/>
      <c r="I294" s="3"/>
    </row>
    <row r="295" s="1" customFormat="1" ht="22" customHeight="1" spans="6:9">
      <c r="F295" s="43"/>
      <c r="G295" s="43"/>
      <c r="H295" s="43"/>
      <c r="I295" s="3"/>
    </row>
    <row r="296" s="1" customFormat="1" ht="22" customHeight="1" spans="6:9">
      <c r="F296" s="43"/>
      <c r="G296" s="43"/>
      <c r="H296" s="43"/>
      <c r="I296" s="3"/>
    </row>
    <row r="297" s="1" customFormat="1" ht="22" customHeight="1" spans="6:9">
      <c r="F297" s="43"/>
      <c r="G297" s="43"/>
      <c r="H297" s="43"/>
      <c r="I297" s="3"/>
    </row>
    <row r="298" s="1" customFormat="1" ht="22" customHeight="1" spans="6:9">
      <c r="F298" s="43"/>
      <c r="G298" s="43"/>
      <c r="H298" s="43"/>
      <c r="I298" s="3"/>
    </row>
    <row r="299" s="1" customFormat="1" ht="22" customHeight="1" spans="6:9">
      <c r="F299" s="43"/>
      <c r="G299" s="43"/>
      <c r="H299" s="43"/>
      <c r="I299" s="3"/>
    </row>
    <row r="300" s="1" customFormat="1" ht="22" customHeight="1" spans="6:9">
      <c r="F300" s="43"/>
      <c r="G300" s="43"/>
      <c r="H300" s="43"/>
      <c r="I300" s="3"/>
    </row>
    <row r="301" s="1" customFormat="1" ht="22" customHeight="1" spans="6:9">
      <c r="F301" s="43"/>
      <c r="G301" s="43"/>
      <c r="H301" s="43"/>
      <c r="I301" s="3"/>
    </row>
    <row r="302" s="1" customFormat="1" ht="22" customHeight="1" spans="6:9">
      <c r="F302" s="43"/>
      <c r="G302" s="43"/>
      <c r="H302" s="43"/>
      <c r="I302" s="3"/>
    </row>
    <row r="303" s="1" customFormat="1" ht="22" customHeight="1" spans="6:9">
      <c r="F303" s="43"/>
      <c r="G303" s="43"/>
      <c r="H303" s="43"/>
      <c r="I303" s="3"/>
    </row>
    <row r="304" s="1" customFormat="1" ht="22" customHeight="1" spans="6:9">
      <c r="F304" s="43"/>
      <c r="G304" s="43"/>
      <c r="H304" s="43"/>
      <c r="I304" s="3"/>
    </row>
    <row r="305" s="1" customFormat="1" ht="22" customHeight="1" spans="6:9">
      <c r="F305" s="43"/>
      <c r="G305" s="43"/>
      <c r="H305" s="43"/>
      <c r="I305" s="3"/>
    </row>
    <row r="306" s="1" customFormat="1" ht="22" customHeight="1" spans="6:9">
      <c r="F306" s="43"/>
      <c r="G306" s="43"/>
      <c r="H306" s="43"/>
      <c r="I306" s="3"/>
    </row>
    <row r="307" s="1" customFormat="1" ht="22" customHeight="1" spans="6:9">
      <c r="F307" s="43"/>
      <c r="G307" s="43"/>
      <c r="H307" s="43"/>
      <c r="I307" s="3"/>
    </row>
  </sheetData>
  <mergeCells count="159">
    <mergeCell ref="B4:H4"/>
    <mergeCell ref="D5:E5"/>
    <mergeCell ref="F5:H5"/>
    <mergeCell ref="J5:Q5"/>
    <mergeCell ref="D6:H6"/>
    <mergeCell ref="J6:Q6"/>
    <mergeCell ref="D7:E7"/>
    <mergeCell ref="F7:H7"/>
    <mergeCell ref="D8:E8"/>
    <mergeCell ref="F8:H8"/>
    <mergeCell ref="D9:E9"/>
    <mergeCell ref="F9:H9"/>
    <mergeCell ref="D10:H10"/>
    <mergeCell ref="L11:M11"/>
    <mergeCell ref="D13:E13"/>
    <mergeCell ref="F13:H13"/>
    <mergeCell ref="D14:E14"/>
    <mergeCell ref="F14:H14"/>
    <mergeCell ref="D15:H15"/>
    <mergeCell ref="J17:Q17"/>
    <mergeCell ref="D18:E18"/>
    <mergeCell ref="F18:H18"/>
    <mergeCell ref="J18:Q18"/>
    <mergeCell ref="D19:E19"/>
    <mergeCell ref="F19:H19"/>
    <mergeCell ref="D20:H20"/>
    <mergeCell ref="D21:E21"/>
    <mergeCell ref="F21:H21"/>
    <mergeCell ref="J28:Q28"/>
    <mergeCell ref="J29:Q29"/>
    <mergeCell ref="J43:Q43"/>
    <mergeCell ref="J46:Q46"/>
    <mergeCell ref="J47:M47"/>
    <mergeCell ref="N47:O47"/>
    <mergeCell ref="P47:Q47"/>
    <mergeCell ref="J48:Q48"/>
    <mergeCell ref="J49:Q49"/>
    <mergeCell ref="O52:P52"/>
    <mergeCell ref="O53:P53"/>
    <mergeCell ref="O54:P54"/>
    <mergeCell ref="O55:P55"/>
    <mergeCell ref="O56:P56"/>
    <mergeCell ref="O57:P57"/>
    <mergeCell ref="B2:B3"/>
    <mergeCell ref="C2:C3"/>
    <mergeCell ref="J7:J8"/>
    <mergeCell ref="J9:J11"/>
    <mergeCell ref="J12:J13"/>
    <mergeCell ref="J14:J15"/>
    <mergeCell ref="J19:J20"/>
    <mergeCell ref="J21:J22"/>
    <mergeCell ref="J23:J24"/>
    <mergeCell ref="J25:J26"/>
    <mergeCell ref="J44:J45"/>
    <mergeCell ref="J50:J51"/>
    <mergeCell ref="J52:J53"/>
    <mergeCell ref="J54:J55"/>
    <mergeCell ref="J56:J57"/>
    <mergeCell ref="K7:K8"/>
    <mergeCell ref="K9:K11"/>
    <mergeCell ref="K12:K13"/>
    <mergeCell ref="K14:K15"/>
    <mergeCell ref="K19:K20"/>
    <mergeCell ref="K21:K22"/>
    <mergeCell ref="K23:K24"/>
    <mergeCell ref="K25:K26"/>
    <mergeCell ref="K50:K51"/>
    <mergeCell ref="K52:K53"/>
    <mergeCell ref="K54:K55"/>
    <mergeCell ref="K56:K57"/>
    <mergeCell ref="L19:L20"/>
    <mergeCell ref="L21:L22"/>
    <mergeCell ref="L23:L24"/>
    <mergeCell ref="L25:L26"/>
    <mergeCell ref="L34:L35"/>
    <mergeCell ref="L36:L37"/>
    <mergeCell ref="L38:L39"/>
    <mergeCell ref="L40:L41"/>
    <mergeCell ref="M19:M20"/>
    <mergeCell ref="M21:M22"/>
    <mergeCell ref="M23:M24"/>
    <mergeCell ref="M25:M26"/>
    <mergeCell ref="M34:M35"/>
    <mergeCell ref="M36:M37"/>
    <mergeCell ref="M38:M39"/>
    <mergeCell ref="M40:M41"/>
    <mergeCell ref="M44:M45"/>
    <mergeCell ref="N9:N10"/>
    <mergeCell ref="N19:N20"/>
    <mergeCell ref="N21:N22"/>
    <mergeCell ref="N23:N24"/>
    <mergeCell ref="N25:N26"/>
    <mergeCell ref="N34:N35"/>
    <mergeCell ref="N36:N37"/>
    <mergeCell ref="N38:N39"/>
    <mergeCell ref="N40:N41"/>
    <mergeCell ref="N50:N51"/>
    <mergeCell ref="N52:N53"/>
    <mergeCell ref="N54:N55"/>
    <mergeCell ref="N56:N57"/>
    <mergeCell ref="O7:O8"/>
    <mergeCell ref="O9:O11"/>
    <mergeCell ref="O12:O13"/>
    <mergeCell ref="O14:O15"/>
    <mergeCell ref="O19:O20"/>
    <mergeCell ref="O21:O22"/>
    <mergeCell ref="O23:O24"/>
    <mergeCell ref="O25:O26"/>
    <mergeCell ref="O34:O35"/>
    <mergeCell ref="O36:O37"/>
    <mergeCell ref="O38:O39"/>
    <mergeCell ref="O40:O41"/>
    <mergeCell ref="P7:P8"/>
    <mergeCell ref="P9:P11"/>
    <mergeCell ref="P12:P13"/>
    <mergeCell ref="P14:P15"/>
    <mergeCell ref="P34:P35"/>
    <mergeCell ref="P36:P37"/>
    <mergeCell ref="P38:P39"/>
    <mergeCell ref="P40:P41"/>
    <mergeCell ref="P44:P45"/>
    <mergeCell ref="Q7:Q8"/>
    <mergeCell ref="Q9:Q11"/>
    <mergeCell ref="Q12:Q13"/>
    <mergeCell ref="Q14:Q15"/>
    <mergeCell ref="Q34:Q35"/>
    <mergeCell ref="Q36:Q37"/>
    <mergeCell ref="Q38:Q39"/>
    <mergeCell ref="Q40:Q41"/>
    <mergeCell ref="Q44:Q45"/>
    <mergeCell ref="Q50:Q51"/>
    <mergeCell ref="D2:E3"/>
    <mergeCell ref="F2:H3"/>
    <mergeCell ref="D11:E12"/>
    <mergeCell ref="F11:H12"/>
    <mergeCell ref="D16:E17"/>
    <mergeCell ref="F16:H17"/>
    <mergeCell ref="B22:H25"/>
    <mergeCell ref="L9:M10"/>
    <mergeCell ref="L7:N8"/>
    <mergeCell ref="L12:M13"/>
    <mergeCell ref="L14:M15"/>
    <mergeCell ref="J36:K37"/>
    <mergeCell ref="P19:Q20"/>
    <mergeCell ref="P21:Q22"/>
    <mergeCell ref="P25:Q26"/>
    <mergeCell ref="P23:Q24"/>
    <mergeCell ref="J34:K35"/>
    <mergeCell ref="J30:L33"/>
    <mergeCell ref="M30:Q33"/>
    <mergeCell ref="J40:K41"/>
    <mergeCell ref="J38:K39"/>
    <mergeCell ref="L52:M53"/>
    <mergeCell ref="L54:M55"/>
    <mergeCell ref="L56:M57"/>
    <mergeCell ref="K44:L45"/>
    <mergeCell ref="N44:O45"/>
    <mergeCell ref="L50:M51"/>
    <mergeCell ref="O50:P51"/>
  </mergeCells>
  <pageMargins left="0.393055555555556" right="0.393055555555556" top="1.41666666666667" bottom="0.708333333333333" header="0.298611111111111" footer="0.298611111111111"/>
  <pageSetup paperSize="9" scale="49" fitToHeight="0" orientation="portrait" horizontalDpi="600"/>
  <headerFooter>
    <oddHeader>&amp;L&amp;10&amp;B@[质控版本号]&amp;C&amp;18&amp;B
@[检验单位]
原始记录&amp;R&amp;12&amp;B报告编号：@[报告编号]&amp;K00+000
PageNumSet</oddHeader>
    <oddFooter>&amp;L检验：@(image_检验员[KG_100_40])&amp;R审核：@(image_审核人[KG_100_40])</oddFooter>
  </headerFooter>
  <drawing r:id="rId1"/>
  <legacyDrawing r:id="rId2"/>
  <controls>
    <mc:AlternateContent xmlns:mc="http://schemas.openxmlformats.org/markup-compatibility/2006">
      <mc:Choice Requires="x14">
        <control shapeId="34817" r:id="rId3" name="CheckBox1">
          <controlPr defaultSize="0" r:id="rId4">
            <anchor>
              <from>
                <xdr:col>13</xdr:col>
                <xdr:colOff>21590</xdr:colOff>
                <xdr:row>10</xdr:row>
                <xdr:rowOff>34290</xdr:rowOff>
              </from>
              <to>
                <xdr:col>13</xdr:col>
                <xdr:colOff>164465</xdr:colOff>
                <xdr:row>10</xdr:row>
                <xdr:rowOff>173355</xdr:rowOff>
              </to>
            </anchor>
          </controlPr>
        </control>
      </mc:Choice>
      <mc:Fallback>
        <control shapeId="34817" r:id="rId3" name="CheckBox1"/>
      </mc:Fallback>
    </mc:AlternateContent>
    <mc:AlternateContent xmlns:mc="http://schemas.openxmlformats.org/markup-compatibility/2006">
      <mc:Choice Requires="x14">
        <control shapeId="34818" r:id="rId5" name="CheckBox2">
          <controlPr defaultSize="0" r:id="rId4">
            <anchor>
              <from>
                <xdr:col>13</xdr:col>
                <xdr:colOff>365125</xdr:colOff>
                <xdr:row>10</xdr:row>
                <xdr:rowOff>34290</xdr:rowOff>
              </from>
              <to>
                <xdr:col>13</xdr:col>
                <xdr:colOff>507365</xdr:colOff>
                <xdr:row>10</xdr:row>
                <xdr:rowOff>173355</xdr:rowOff>
              </to>
            </anchor>
          </controlPr>
        </control>
      </mc:Choice>
      <mc:Fallback>
        <control shapeId="34818" r:id="rId5" name="CheckBox2"/>
      </mc:Fallback>
    </mc:AlternateContent>
    <mc:AlternateContent xmlns:mc="http://schemas.openxmlformats.org/markup-compatibility/2006">
      <mc:Choice Requires="x14">
        <control shapeId="34819" r:id="rId6" name="CheckBox3">
          <controlPr defaultSize="0" r:id="rId4">
            <anchor>
              <from>
                <xdr:col>13</xdr:col>
                <xdr:colOff>21590</xdr:colOff>
                <xdr:row>13</xdr:row>
                <xdr:rowOff>63500</xdr:rowOff>
              </from>
              <to>
                <xdr:col>13</xdr:col>
                <xdr:colOff>164465</xdr:colOff>
                <xdr:row>13</xdr:row>
                <xdr:rowOff>205740</xdr:rowOff>
              </to>
            </anchor>
          </controlPr>
        </control>
      </mc:Choice>
      <mc:Fallback>
        <control shapeId="34819" r:id="rId6" name="CheckBox3"/>
      </mc:Fallback>
    </mc:AlternateContent>
    <mc:AlternateContent xmlns:mc="http://schemas.openxmlformats.org/markup-compatibility/2006">
      <mc:Choice Requires="x14">
        <control shapeId="34820" r:id="rId7" name="CheckBox4">
          <controlPr defaultSize="0" r:id="rId4">
            <anchor>
              <from>
                <xdr:col>13</xdr:col>
                <xdr:colOff>365125</xdr:colOff>
                <xdr:row>13</xdr:row>
                <xdr:rowOff>63500</xdr:rowOff>
              </from>
              <to>
                <xdr:col>13</xdr:col>
                <xdr:colOff>507365</xdr:colOff>
                <xdr:row>13</xdr:row>
                <xdr:rowOff>205740</xdr:rowOff>
              </to>
            </anchor>
          </controlPr>
        </control>
      </mc:Choice>
      <mc:Fallback>
        <control shapeId="34820" r:id="rId7" name="CheckBox4"/>
      </mc:Fallback>
    </mc:AlternateContent>
    <mc:AlternateContent xmlns:mc="http://schemas.openxmlformats.org/markup-compatibility/2006">
      <mc:Choice Requires="x14">
        <control shapeId="34821" r:id="rId8" name="CheckBox5">
          <controlPr defaultSize="0" r:id="rId4">
            <anchor>
              <from>
                <xdr:col>12</xdr:col>
                <xdr:colOff>24765</xdr:colOff>
                <xdr:row>20</xdr:row>
                <xdr:rowOff>91440</xdr:rowOff>
              </from>
              <to>
                <xdr:col>12</xdr:col>
                <xdr:colOff>167005</xdr:colOff>
                <xdr:row>21</xdr:row>
                <xdr:rowOff>5080</xdr:rowOff>
              </to>
            </anchor>
          </controlPr>
        </control>
      </mc:Choice>
      <mc:Fallback>
        <control shapeId="34821" r:id="rId8" name="CheckBox5"/>
      </mc:Fallback>
    </mc:AlternateContent>
    <mc:AlternateContent xmlns:mc="http://schemas.openxmlformats.org/markup-compatibility/2006">
      <mc:Choice Requires="x14">
        <control shapeId="34822" r:id="rId9" name="CheckBox6">
          <controlPr defaultSize="0" r:id="rId4">
            <anchor>
              <from>
                <xdr:col>12</xdr:col>
                <xdr:colOff>24765</xdr:colOff>
                <xdr:row>21</xdr:row>
                <xdr:rowOff>29210</xdr:rowOff>
              </from>
              <to>
                <xdr:col>12</xdr:col>
                <xdr:colOff>167005</xdr:colOff>
                <xdr:row>21</xdr:row>
                <xdr:rowOff>173990</xdr:rowOff>
              </to>
            </anchor>
          </controlPr>
        </control>
      </mc:Choice>
      <mc:Fallback>
        <control shapeId="34822" r:id="rId9" name="CheckBox6"/>
      </mc:Fallback>
    </mc:AlternateContent>
    <mc:AlternateContent xmlns:mc="http://schemas.openxmlformats.org/markup-compatibility/2006">
      <mc:Choice Requires="x14">
        <control shapeId="34823" r:id="rId10" name="CheckBox7">
          <controlPr defaultSize="0" r:id="rId4">
            <anchor>
              <from>
                <xdr:col>12</xdr:col>
                <xdr:colOff>24765</xdr:colOff>
                <xdr:row>24</xdr:row>
                <xdr:rowOff>80010</xdr:rowOff>
              </from>
              <to>
                <xdr:col>12</xdr:col>
                <xdr:colOff>167005</xdr:colOff>
                <xdr:row>24</xdr:row>
                <xdr:rowOff>222250</xdr:rowOff>
              </to>
            </anchor>
          </controlPr>
        </control>
      </mc:Choice>
      <mc:Fallback>
        <control shapeId="34823" r:id="rId10" name="CheckBox7"/>
      </mc:Fallback>
    </mc:AlternateContent>
    <mc:AlternateContent xmlns:mc="http://schemas.openxmlformats.org/markup-compatibility/2006">
      <mc:Choice Requires="x14">
        <control shapeId="34824" r:id="rId11" name="CheckBox8">
          <controlPr defaultSize="0" r:id="rId4">
            <anchor>
              <from>
                <xdr:col>12</xdr:col>
                <xdr:colOff>24765</xdr:colOff>
                <xdr:row>25</xdr:row>
                <xdr:rowOff>10160</xdr:rowOff>
              </from>
              <to>
                <xdr:col>12</xdr:col>
                <xdr:colOff>167005</xdr:colOff>
                <xdr:row>25</xdr:row>
                <xdr:rowOff>149860</xdr:rowOff>
              </to>
            </anchor>
          </controlPr>
        </control>
      </mc:Choice>
      <mc:Fallback>
        <control shapeId="34824" r:id="rId11" name="CheckBox8"/>
      </mc:Fallback>
    </mc:AlternateContent>
    <mc:AlternateContent xmlns:mc="http://schemas.openxmlformats.org/markup-compatibility/2006">
      <mc:Choice Requires="x14">
        <control shapeId="34825" r:id="rId12" name="CheckBox9">
          <controlPr defaultSize="0" r:id="rId4">
            <anchor>
              <from>
                <xdr:col>14</xdr:col>
                <xdr:colOff>26670</xdr:colOff>
                <xdr:row>20</xdr:row>
                <xdr:rowOff>91440</xdr:rowOff>
              </from>
              <to>
                <xdr:col>14</xdr:col>
                <xdr:colOff>168910</xdr:colOff>
                <xdr:row>21</xdr:row>
                <xdr:rowOff>5080</xdr:rowOff>
              </to>
            </anchor>
          </controlPr>
        </control>
      </mc:Choice>
      <mc:Fallback>
        <control shapeId="34825" r:id="rId12" name="CheckBox9"/>
      </mc:Fallback>
    </mc:AlternateContent>
    <mc:AlternateContent xmlns:mc="http://schemas.openxmlformats.org/markup-compatibility/2006">
      <mc:Choice Requires="x14">
        <control shapeId="34826" r:id="rId13" name="CheckBox10">
          <controlPr defaultSize="0" r:id="rId4">
            <anchor>
              <from>
                <xdr:col>14</xdr:col>
                <xdr:colOff>26670</xdr:colOff>
                <xdr:row>21</xdr:row>
                <xdr:rowOff>29210</xdr:rowOff>
              </from>
              <to>
                <xdr:col>14</xdr:col>
                <xdr:colOff>168910</xdr:colOff>
                <xdr:row>21</xdr:row>
                <xdr:rowOff>173990</xdr:rowOff>
              </to>
            </anchor>
          </controlPr>
        </control>
      </mc:Choice>
      <mc:Fallback>
        <control shapeId="34826" r:id="rId13" name="CheckBox10"/>
      </mc:Fallback>
    </mc:AlternateContent>
    <mc:AlternateContent xmlns:mc="http://schemas.openxmlformats.org/markup-compatibility/2006">
      <mc:Choice Requires="x14">
        <control shapeId="34827" r:id="rId14" name="CheckBox11">
          <controlPr defaultSize="0" r:id="rId4">
            <anchor>
              <from>
                <xdr:col>14</xdr:col>
                <xdr:colOff>26670</xdr:colOff>
                <xdr:row>24</xdr:row>
                <xdr:rowOff>79375</xdr:rowOff>
              </from>
              <to>
                <xdr:col>14</xdr:col>
                <xdr:colOff>168910</xdr:colOff>
                <xdr:row>24</xdr:row>
                <xdr:rowOff>221615</xdr:rowOff>
              </to>
            </anchor>
          </controlPr>
        </control>
      </mc:Choice>
      <mc:Fallback>
        <control shapeId="34827" r:id="rId14" name="CheckBox11"/>
      </mc:Fallback>
    </mc:AlternateContent>
    <mc:AlternateContent xmlns:mc="http://schemas.openxmlformats.org/markup-compatibility/2006">
      <mc:Choice Requires="x14">
        <control shapeId="34828" r:id="rId15" name="CheckBox12">
          <controlPr defaultSize="0" r:id="rId4">
            <anchor>
              <from>
                <xdr:col>14</xdr:col>
                <xdr:colOff>26670</xdr:colOff>
                <xdr:row>25</xdr:row>
                <xdr:rowOff>9525</xdr:rowOff>
              </from>
              <to>
                <xdr:col>14</xdr:col>
                <xdr:colOff>168910</xdr:colOff>
                <xdr:row>25</xdr:row>
                <xdr:rowOff>149225</xdr:rowOff>
              </to>
            </anchor>
          </controlPr>
        </control>
      </mc:Choice>
      <mc:Fallback>
        <control shapeId="34828" r:id="rId15" name="CheckBox12"/>
      </mc:Fallback>
    </mc:AlternateContent>
    <mc:AlternateContent xmlns:mc="http://schemas.openxmlformats.org/markup-compatibility/2006">
      <mc:Choice Requires="x14">
        <control shapeId="34829" r:id="rId16" name="CheckBox13">
          <controlPr defaultSize="0" r:id="rId4">
            <anchor>
              <from>
                <xdr:col>15</xdr:col>
                <xdr:colOff>33655</xdr:colOff>
                <xdr:row>20</xdr:row>
                <xdr:rowOff>91440</xdr:rowOff>
              </from>
              <to>
                <xdr:col>15</xdr:col>
                <xdr:colOff>175895</xdr:colOff>
                <xdr:row>21</xdr:row>
                <xdr:rowOff>5080</xdr:rowOff>
              </to>
            </anchor>
          </controlPr>
        </control>
      </mc:Choice>
      <mc:Fallback>
        <control shapeId="34829" r:id="rId16" name="CheckBox13"/>
      </mc:Fallback>
    </mc:AlternateContent>
    <mc:AlternateContent xmlns:mc="http://schemas.openxmlformats.org/markup-compatibility/2006">
      <mc:Choice Requires="x14">
        <control shapeId="34830" r:id="rId17" name="CheckBox14">
          <controlPr defaultSize="0" r:id="rId4">
            <anchor>
              <from>
                <xdr:col>15</xdr:col>
                <xdr:colOff>33655</xdr:colOff>
                <xdr:row>21</xdr:row>
                <xdr:rowOff>31750</xdr:rowOff>
              </from>
              <to>
                <xdr:col>15</xdr:col>
                <xdr:colOff>175895</xdr:colOff>
                <xdr:row>21</xdr:row>
                <xdr:rowOff>173990</xdr:rowOff>
              </to>
            </anchor>
          </controlPr>
        </control>
      </mc:Choice>
      <mc:Fallback>
        <control shapeId="34830" r:id="rId17" name="CheckBox14"/>
      </mc:Fallback>
    </mc:AlternateContent>
    <mc:AlternateContent xmlns:mc="http://schemas.openxmlformats.org/markup-compatibility/2006">
      <mc:Choice Requires="x14">
        <control shapeId="34831" r:id="rId18" name="CheckBox15">
          <controlPr defaultSize="0" r:id="rId4">
            <anchor>
              <from>
                <xdr:col>15</xdr:col>
                <xdr:colOff>33655</xdr:colOff>
                <xdr:row>24</xdr:row>
                <xdr:rowOff>82550</xdr:rowOff>
              </from>
              <to>
                <xdr:col>15</xdr:col>
                <xdr:colOff>175895</xdr:colOff>
                <xdr:row>24</xdr:row>
                <xdr:rowOff>224790</xdr:rowOff>
              </to>
            </anchor>
          </controlPr>
        </control>
      </mc:Choice>
      <mc:Fallback>
        <control shapeId="34831" r:id="rId18" name="CheckBox15"/>
      </mc:Fallback>
    </mc:AlternateContent>
    <mc:AlternateContent xmlns:mc="http://schemas.openxmlformats.org/markup-compatibility/2006">
      <mc:Choice Requires="x14">
        <control shapeId="34832" r:id="rId19" name="CheckBox16">
          <controlPr defaultSize="0" r:id="rId4">
            <anchor>
              <from>
                <xdr:col>15</xdr:col>
                <xdr:colOff>33655</xdr:colOff>
                <xdr:row>25</xdr:row>
                <xdr:rowOff>6350</xdr:rowOff>
              </from>
              <to>
                <xdr:col>15</xdr:col>
                <xdr:colOff>175895</xdr:colOff>
                <xdr:row>25</xdr:row>
                <xdr:rowOff>146050</xdr:rowOff>
              </to>
            </anchor>
          </controlPr>
        </control>
      </mc:Choice>
      <mc:Fallback>
        <control shapeId="34832" r:id="rId19" name="CheckBox16"/>
      </mc:Fallback>
    </mc:AlternateContent>
    <mc:AlternateContent xmlns:mc="http://schemas.openxmlformats.org/markup-compatibility/2006">
      <mc:Choice Requires="x14">
        <control shapeId="34836" r:id="rId20" name="CheckBox20">
          <controlPr defaultSize="0" r:id="rId4">
            <anchor>
              <from>
                <xdr:col>15</xdr:col>
                <xdr:colOff>33655</xdr:colOff>
                <xdr:row>30</xdr:row>
                <xdr:rowOff>151130</xdr:rowOff>
              </from>
              <to>
                <xdr:col>15</xdr:col>
                <xdr:colOff>175895</xdr:colOff>
                <xdr:row>31</xdr:row>
                <xdr:rowOff>64770</xdr:rowOff>
              </to>
            </anchor>
          </controlPr>
        </control>
      </mc:Choice>
      <mc:Fallback>
        <control shapeId="34836" r:id="rId20" name="CheckBox20"/>
      </mc:Fallback>
    </mc:AlternateContent>
    <mc:AlternateContent xmlns:mc="http://schemas.openxmlformats.org/markup-compatibility/2006">
      <mc:Choice Requires="x14">
        <control shapeId="34840" r:id="rId21" name="CheckBox24">
          <controlPr defaultSize="0" r:id="rId4">
            <anchor>
              <from>
                <xdr:col>13</xdr:col>
                <xdr:colOff>26035</xdr:colOff>
                <xdr:row>35</xdr:row>
                <xdr:rowOff>83820</xdr:rowOff>
              </from>
              <to>
                <xdr:col>13</xdr:col>
                <xdr:colOff>168910</xdr:colOff>
                <xdr:row>36</xdr:row>
                <xdr:rowOff>13335</xdr:rowOff>
              </to>
            </anchor>
          </controlPr>
        </control>
      </mc:Choice>
      <mc:Fallback>
        <control shapeId="34840" r:id="rId21" name="CheckBox24"/>
      </mc:Fallback>
    </mc:AlternateContent>
    <mc:AlternateContent xmlns:mc="http://schemas.openxmlformats.org/markup-compatibility/2006">
      <mc:Choice Requires="x14">
        <control shapeId="34841" r:id="rId22" name="CheckBox25">
          <controlPr defaultSize="0" r:id="rId4">
            <anchor>
              <from>
                <xdr:col>13</xdr:col>
                <xdr:colOff>26035</xdr:colOff>
                <xdr:row>36</xdr:row>
                <xdr:rowOff>31750</xdr:rowOff>
              </from>
              <to>
                <xdr:col>13</xdr:col>
                <xdr:colOff>168910</xdr:colOff>
                <xdr:row>36</xdr:row>
                <xdr:rowOff>173990</xdr:rowOff>
              </to>
            </anchor>
          </controlPr>
        </control>
      </mc:Choice>
      <mc:Fallback>
        <control shapeId="34841" r:id="rId22" name="CheckBox25"/>
      </mc:Fallback>
    </mc:AlternateContent>
    <mc:AlternateContent xmlns:mc="http://schemas.openxmlformats.org/markup-compatibility/2006">
      <mc:Choice Requires="x14">
        <control shapeId="34842" r:id="rId23" name="CheckBox26">
          <controlPr defaultSize="0" r:id="rId4">
            <anchor>
              <from>
                <xdr:col>13</xdr:col>
                <xdr:colOff>26035</xdr:colOff>
                <xdr:row>39</xdr:row>
                <xdr:rowOff>67945</xdr:rowOff>
              </from>
              <to>
                <xdr:col>13</xdr:col>
                <xdr:colOff>168275</xdr:colOff>
                <xdr:row>40</xdr:row>
                <xdr:rowOff>0</xdr:rowOff>
              </to>
            </anchor>
          </controlPr>
        </control>
      </mc:Choice>
      <mc:Fallback>
        <control shapeId="34842" r:id="rId23" name="CheckBox26"/>
      </mc:Fallback>
    </mc:AlternateContent>
    <mc:AlternateContent xmlns:mc="http://schemas.openxmlformats.org/markup-compatibility/2006">
      <mc:Choice Requires="x14">
        <control shapeId="34843" r:id="rId24" name="CheckBox27">
          <controlPr defaultSize="0" r:id="rId4">
            <anchor>
              <from>
                <xdr:col>13</xdr:col>
                <xdr:colOff>26035</xdr:colOff>
                <xdr:row>40</xdr:row>
                <xdr:rowOff>12065</xdr:rowOff>
              </from>
              <to>
                <xdr:col>13</xdr:col>
                <xdr:colOff>168275</xdr:colOff>
                <xdr:row>40</xdr:row>
                <xdr:rowOff>151130</xdr:rowOff>
              </to>
            </anchor>
          </controlPr>
        </control>
      </mc:Choice>
      <mc:Fallback>
        <control shapeId="34843" r:id="rId24" name="CheckBox27"/>
      </mc:Fallback>
    </mc:AlternateContent>
    <mc:AlternateContent xmlns:mc="http://schemas.openxmlformats.org/markup-compatibility/2006">
      <mc:Choice Requires="x14">
        <control shapeId="34844" r:id="rId25" name="CheckBox28">
          <controlPr defaultSize="0" r:id="rId4">
            <anchor>
              <from>
                <xdr:col>15</xdr:col>
                <xdr:colOff>28575</xdr:colOff>
                <xdr:row>35</xdr:row>
                <xdr:rowOff>67310</xdr:rowOff>
              </from>
              <to>
                <xdr:col>15</xdr:col>
                <xdr:colOff>170815</xdr:colOff>
                <xdr:row>35</xdr:row>
                <xdr:rowOff>206375</xdr:rowOff>
              </to>
            </anchor>
          </controlPr>
        </control>
      </mc:Choice>
      <mc:Fallback>
        <control shapeId="34844" r:id="rId25" name="CheckBox28"/>
      </mc:Fallback>
    </mc:AlternateContent>
    <mc:AlternateContent xmlns:mc="http://schemas.openxmlformats.org/markup-compatibility/2006">
      <mc:Choice Requires="x14">
        <control shapeId="34845" r:id="rId26" name="CheckBox29">
          <controlPr defaultSize="0" r:id="rId4">
            <anchor>
              <from>
                <xdr:col>15</xdr:col>
                <xdr:colOff>28575</xdr:colOff>
                <xdr:row>36</xdr:row>
                <xdr:rowOff>14605</xdr:rowOff>
              </from>
              <to>
                <xdr:col>15</xdr:col>
                <xdr:colOff>170815</xdr:colOff>
                <xdr:row>36</xdr:row>
                <xdr:rowOff>156845</xdr:rowOff>
              </to>
            </anchor>
          </controlPr>
        </control>
      </mc:Choice>
      <mc:Fallback>
        <control shapeId="34845" r:id="rId26" name="CheckBox29"/>
      </mc:Fallback>
    </mc:AlternateContent>
    <mc:AlternateContent xmlns:mc="http://schemas.openxmlformats.org/markup-compatibility/2006">
      <mc:Choice Requires="x14">
        <control shapeId="34846" r:id="rId27" name="CheckBox30">
          <controlPr defaultSize="0" r:id="rId4">
            <anchor>
              <from>
                <xdr:col>15</xdr:col>
                <xdr:colOff>26035</xdr:colOff>
                <xdr:row>39</xdr:row>
                <xdr:rowOff>92075</xdr:rowOff>
              </from>
              <to>
                <xdr:col>15</xdr:col>
                <xdr:colOff>168275</xdr:colOff>
                <xdr:row>40</xdr:row>
                <xdr:rowOff>24765</xdr:rowOff>
              </to>
            </anchor>
          </controlPr>
        </control>
      </mc:Choice>
      <mc:Fallback>
        <control shapeId="34846" r:id="rId27" name="CheckBox30"/>
      </mc:Fallback>
    </mc:AlternateContent>
    <mc:AlternateContent xmlns:mc="http://schemas.openxmlformats.org/markup-compatibility/2006">
      <mc:Choice Requires="x14">
        <control shapeId="34847" r:id="rId28" name="CheckBox31">
          <controlPr defaultSize="0" r:id="rId4">
            <anchor>
              <from>
                <xdr:col>15</xdr:col>
                <xdr:colOff>26035</xdr:colOff>
                <xdr:row>40</xdr:row>
                <xdr:rowOff>26670</xdr:rowOff>
              </from>
              <to>
                <xdr:col>15</xdr:col>
                <xdr:colOff>168275</xdr:colOff>
                <xdr:row>40</xdr:row>
                <xdr:rowOff>165735</xdr:rowOff>
              </to>
            </anchor>
          </controlPr>
        </control>
      </mc:Choice>
      <mc:Fallback>
        <control shapeId="34847" r:id="rId28" name="CheckBox31"/>
      </mc:Fallback>
    </mc:AlternateContent>
    <mc:AlternateContent xmlns:mc="http://schemas.openxmlformats.org/markup-compatibility/2006">
      <mc:Choice Requires="x14">
        <control shapeId="34848" r:id="rId29" name="CheckBox32">
          <controlPr defaultSize="0" r:id="rId4">
            <anchor>
              <from>
                <xdr:col>16</xdr:col>
                <xdr:colOff>26670</xdr:colOff>
                <xdr:row>35</xdr:row>
                <xdr:rowOff>68580</xdr:rowOff>
              </from>
              <to>
                <xdr:col>16</xdr:col>
                <xdr:colOff>168910</xdr:colOff>
                <xdr:row>35</xdr:row>
                <xdr:rowOff>207645</xdr:rowOff>
              </to>
            </anchor>
          </controlPr>
        </control>
      </mc:Choice>
      <mc:Fallback>
        <control shapeId="34848" r:id="rId29" name="CheckBox32"/>
      </mc:Fallback>
    </mc:AlternateContent>
    <mc:AlternateContent xmlns:mc="http://schemas.openxmlformats.org/markup-compatibility/2006">
      <mc:Choice Requires="x14">
        <control shapeId="34849" r:id="rId30" name="CheckBox33">
          <controlPr defaultSize="0" r:id="rId4">
            <anchor>
              <from>
                <xdr:col>16</xdr:col>
                <xdr:colOff>26670</xdr:colOff>
                <xdr:row>36</xdr:row>
                <xdr:rowOff>19050</xdr:rowOff>
              </from>
              <to>
                <xdr:col>16</xdr:col>
                <xdr:colOff>168910</xdr:colOff>
                <xdr:row>36</xdr:row>
                <xdr:rowOff>161290</xdr:rowOff>
              </to>
            </anchor>
          </controlPr>
        </control>
      </mc:Choice>
      <mc:Fallback>
        <control shapeId="34849" r:id="rId30" name="CheckBox33"/>
      </mc:Fallback>
    </mc:AlternateContent>
    <mc:AlternateContent xmlns:mc="http://schemas.openxmlformats.org/markup-compatibility/2006">
      <mc:Choice Requires="x14">
        <control shapeId="34850" r:id="rId31" name="CheckBox34">
          <controlPr defaultSize="0" r:id="rId4">
            <anchor>
              <from>
                <xdr:col>16</xdr:col>
                <xdr:colOff>24765</xdr:colOff>
                <xdr:row>39</xdr:row>
                <xdr:rowOff>91440</xdr:rowOff>
              </from>
              <to>
                <xdr:col>16</xdr:col>
                <xdr:colOff>167005</xdr:colOff>
                <xdr:row>40</xdr:row>
                <xdr:rowOff>20955</xdr:rowOff>
              </to>
            </anchor>
          </controlPr>
        </control>
      </mc:Choice>
      <mc:Fallback>
        <control shapeId="34850" r:id="rId31" name="CheckBox34"/>
      </mc:Fallback>
    </mc:AlternateContent>
    <mc:AlternateContent xmlns:mc="http://schemas.openxmlformats.org/markup-compatibility/2006">
      <mc:Choice Requires="x14">
        <control shapeId="34851" r:id="rId32" name="CheckBox35">
          <controlPr defaultSize="0" r:id="rId4">
            <anchor>
              <from>
                <xdr:col>16</xdr:col>
                <xdr:colOff>24765</xdr:colOff>
                <xdr:row>40</xdr:row>
                <xdr:rowOff>11430</xdr:rowOff>
              </from>
              <to>
                <xdr:col>16</xdr:col>
                <xdr:colOff>167005</xdr:colOff>
                <xdr:row>40</xdr:row>
                <xdr:rowOff>150495</xdr:rowOff>
              </to>
            </anchor>
          </controlPr>
        </control>
      </mc:Choice>
      <mc:Fallback>
        <control shapeId="34851" r:id="rId32" name="CheckBox35"/>
      </mc:Fallback>
    </mc:AlternateContent>
    <mc:AlternateContent xmlns:mc="http://schemas.openxmlformats.org/markup-compatibility/2006">
      <mc:Choice Requires="x14">
        <control shapeId="34858" r:id="rId33" name="CheckBox42">
          <controlPr defaultSize="0" r:id="rId4">
            <anchor>
              <from>
                <xdr:col>13</xdr:col>
                <xdr:colOff>21590</xdr:colOff>
                <xdr:row>8</xdr:row>
                <xdr:rowOff>167640</xdr:rowOff>
              </from>
              <to>
                <xdr:col>13</xdr:col>
                <xdr:colOff>164465</xdr:colOff>
                <xdr:row>9</xdr:row>
                <xdr:rowOff>78105</xdr:rowOff>
              </to>
            </anchor>
          </controlPr>
        </control>
      </mc:Choice>
      <mc:Fallback>
        <control shapeId="34858" r:id="rId33" name="CheckBox42"/>
      </mc:Fallback>
    </mc:AlternateContent>
    <mc:AlternateContent xmlns:mc="http://schemas.openxmlformats.org/markup-compatibility/2006">
      <mc:Choice Requires="x14">
        <control shapeId="34859" r:id="rId34" name="CheckBox43">
          <controlPr defaultSize="0" r:id="rId4">
            <anchor>
              <from>
                <xdr:col>13</xdr:col>
                <xdr:colOff>365125</xdr:colOff>
                <xdr:row>8</xdr:row>
                <xdr:rowOff>167640</xdr:rowOff>
              </from>
              <to>
                <xdr:col>13</xdr:col>
                <xdr:colOff>507365</xdr:colOff>
                <xdr:row>9</xdr:row>
                <xdr:rowOff>78105</xdr:rowOff>
              </to>
            </anchor>
          </controlPr>
        </control>
      </mc:Choice>
      <mc:Fallback>
        <control shapeId="34859" r:id="rId34" name="CheckBox43"/>
      </mc:Fallback>
    </mc:AlternateContent>
    <mc:AlternateContent xmlns:mc="http://schemas.openxmlformats.org/markup-compatibility/2006">
      <mc:Choice Requires="x14">
        <control shapeId="34860" r:id="rId35" name="CheckBox44">
          <controlPr defaultSize="0" r:id="rId4">
            <anchor>
              <from>
                <xdr:col>13</xdr:col>
                <xdr:colOff>21590</xdr:colOff>
                <xdr:row>11</xdr:row>
                <xdr:rowOff>43815</xdr:rowOff>
              </from>
              <to>
                <xdr:col>13</xdr:col>
                <xdr:colOff>163830</xdr:colOff>
                <xdr:row>11</xdr:row>
                <xdr:rowOff>182245</xdr:rowOff>
              </to>
            </anchor>
          </controlPr>
        </control>
      </mc:Choice>
      <mc:Fallback>
        <control shapeId="34860" r:id="rId35" name="CheckBox44"/>
      </mc:Fallback>
    </mc:AlternateContent>
    <mc:AlternateContent xmlns:mc="http://schemas.openxmlformats.org/markup-compatibility/2006">
      <mc:Choice Requires="x14">
        <control shapeId="34861" r:id="rId36" name="CheckBox45">
          <controlPr defaultSize="0" r:id="rId4">
            <anchor>
              <from>
                <xdr:col>13</xdr:col>
                <xdr:colOff>365125</xdr:colOff>
                <xdr:row>11</xdr:row>
                <xdr:rowOff>43815</xdr:rowOff>
              </from>
              <to>
                <xdr:col>13</xdr:col>
                <xdr:colOff>506730</xdr:colOff>
                <xdr:row>11</xdr:row>
                <xdr:rowOff>182245</xdr:rowOff>
              </to>
            </anchor>
          </controlPr>
        </control>
      </mc:Choice>
      <mc:Fallback>
        <control shapeId="34861" r:id="rId36" name="CheckBox45"/>
      </mc:Fallback>
    </mc:AlternateContent>
    <mc:AlternateContent xmlns:mc="http://schemas.openxmlformats.org/markup-compatibility/2006">
      <mc:Choice Requires="x14">
        <control shapeId="34862" r:id="rId37" name="CheckBox46">
          <controlPr defaultSize="0" r:id="rId4">
            <anchor>
              <from>
                <xdr:col>13</xdr:col>
                <xdr:colOff>21590</xdr:colOff>
                <xdr:row>12</xdr:row>
                <xdr:rowOff>66040</xdr:rowOff>
              </from>
              <to>
                <xdr:col>13</xdr:col>
                <xdr:colOff>163830</xdr:colOff>
                <xdr:row>12</xdr:row>
                <xdr:rowOff>204470</xdr:rowOff>
              </to>
            </anchor>
          </controlPr>
        </control>
      </mc:Choice>
      <mc:Fallback>
        <control shapeId="34862" r:id="rId37" name="CheckBox46"/>
      </mc:Fallback>
    </mc:AlternateContent>
    <mc:AlternateContent xmlns:mc="http://schemas.openxmlformats.org/markup-compatibility/2006">
      <mc:Choice Requires="x14">
        <control shapeId="34863" r:id="rId38" name="CheckBox47">
          <controlPr defaultSize="0" r:id="rId4">
            <anchor>
              <from>
                <xdr:col>13</xdr:col>
                <xdr:colOff>365125</xdr:colOff>
                <xdr:row>12</xdr:row>
                <xdr:rowOff>66040</xdr:rowOff>
              </from>
              <to>
                <xdr:col>13</xdr:col>
                <xdr:colOff>506730</xdr:colOff>
                <xdr:row>12</xdr:row>
                <xdr:rowOff>204470</xdr:rowOff>
              </to>
            </anchor>
          </controlPr>
        </control>
      </mc:Choice>
      <mc:Fallback>
        <control shapeId="34863" r:id="rId38" name="CheckBox47"/>
      </mc:Fallback>
    </mc:AlternateContent>
    <mc:AlternateContent xmlns:mc="http://schemas.openxmlformats.org/markup-compatibility/2006">
      <mc:Choice Requires="x14">
        <control shapeId="34864" r:id="rId39" name="CheckBox48">
          <controlPr defaultSize="0" r:id="rId4">
            <anchor>
              <from>
                <xdr:col>13</xdr:col>
                <xdr:colOff>21590</xdr:colOff>
                <xdr:row>14</xdr:row>
                <xdr:rowOff>38100</xdr:rowOff>
              </from>
              <to>
                <xdr:col>13</xdr:col>
                <xdr:colOff>164465</xdr:colOff>
                <xdr:row>14</xdr:row>
                <xdr:rowOff>180340</xdr:rowOff>
              </to>
            </anchor>
          </controlPr>
        </control>
      </mc:Choice>
      <mc:Fallback>
        <control shapeId="34864" r:id="rId39" name="CheckBox48"/>
      </mc:Fallback>
    </mc:AlternateContent>
    <mc:AlternateContent xmlns:mc="http://schemas.openxmlformats.org/markup-compatibility/2006">
      <mc:Choice Requires="x14">
        <control shapeId="34865" r:id="rId40" name="CheckBox49">
          <controlPr defaultSize="0" r:id="rId4">
            <anchor>
              <from>
                <xdr:col>13</xdr:col>
                <xdr:colOff>365125</xdr:colOff>
                <xdr:row>14</xdr:row>
                <xdr:rowOff>38100</xdr:rowOff>
              </from>
              <to>
                <xdr:col>13</xdr:col>
                <xdr:colOff>507365</xdr:colOff>
                <xdr:row>14</xdr:row>
                <xdr:rowOff>180340</xdr:rowOff>
              </to>
            </anchor>
          </controlPr>
        </control>
      </mc:Choice>
      <mc:Fallback>
        <control shapeId="34865" r:id="rId40" name="CheckBox49"/>
      </mc:Fallback>
    </mc:AlternateContent>
    <mc:AlternateContent xmlns:mc="http://schemas.openxmlformats.org/markup-compatibility/2006">
      <mc:Choice Requires="x14">
        <control shapeId="34866" r:id="rId41" name="CheckBox50">
          <controlPr defaultSize="0" r:id="rId4">
            <anchor>
              <from>
                <xdr:col>12</xdr:col>
                <xdr:colOff>49530</xdr:colOff>
                <xdr:row>30</xdr:row>
                <xdr:rowOff>151130</xdr:rowOff>
              </from>
              <to>
                <xdr:col>12</xdr:col>
                <xdr:colOff>191770</xdr:colOff>
                <xdr:row>31</xdr:row>
                <xdr:rowOff>64770</xdr:rowOff>
              </to>
            </anchor>
          </controlPr>
        </control>
      </mc:Choice>
      <mc:Fallback>
        <control shapeId="34866" r:id="rId41" name="CheckBox50"/>
      </mc:Fallback>
    </mc:AlternateContent>
    <mc:AlternateContent xmlns:mc="http://schemas.openxmlformats.org/markup-compatibility/2006">
      <mc:Choice Requires="x14">
        <control shapeId="34868" r:id="rId42" name="CheckBox52">
          <controlPr defaultSize="0" r:id="rId4">
            <anchor>
              <from>
                <xdr:col>12</xdr:col>
                <xdr:colOff>24765</xdr:colOff>
                <xdr:row>22</xdr:row>
                <xdr:rowOff>90805</xdr:rowOff>
              </from>
              <to>
                <xdr:col>12</xdr:col>
                <xdr:colOff>166370</xdr:colOff>
                <xdr:row>23</xdr:row>
                <xdr:rowOff>3810</xdr:rowOff>
              </to>
            </anchor>
          </controlPr>
        </control>
      </mc:Choice>
      <mc:Fallback>
        <control shapeId="34868" r:id="rId42" name="CheckBox52"/>
      </mc:Fallback>
    </mc:AlternateContent>
    <mc:AlternateContent xmlns:mc="http://schemas.openxmlformats.org/markup-compatibility/2006">
      <mc:Choice Requires="x14">
        <control shapeId="34869" r:id="rId43" name="CheckBox53">
          <controlPr defaultSize="0" r:id="rId4">
            <anchor>
              <from>
                <xdr:col>12</xdr:col>
                <xdr:colOff>24765</xdr:colOff>
                <xdr:row>23</xdr:row>
                <xdr:rowOff>29210</xdr:rowOff>
              </from>
              <to>
                <xdr:col>12</xdr:col>
                <xdr:colOff>166370</xdr:colOff>
                <xdr:row>23</xdr:row>
                <xdr:rowOff>173355</xdr:rowOff>
              </to>
            </anchor>
          </controlPr>
        </control>
      </mc:Choice>
      <mc:Fallback>
        <control shapeId="34869" r:id="rId43" name="CheckBox53"/>
      </mc:Fallback>
    </mc:AlternateContent>
    <mc:AlternateContent xmlns:mc="http://schemas.openxmlformats.org/markup-compatibility/2006">
      <mc:Choice Requires="x14">
        <control shapeId="34870" r:id="rId44" name="CheckBox54">
          <controlPr defaultSize="0" r:id="rId4">
            <anchor>
              <from>
                <xdr:col>14</xdr:col>
                <xdr:colOff>27305</xdr:colOff>
                <xdr:row>22</xdr:row>
                <xdr:rowOff>90805</xdr:rowOff>
              </from>
              <to>
                <xdr:col>14</xdr:col>
                <xdr:colOff>168910</xdr:colOff>
                <xdr:row>23</xdr:row>
                <xdr:rowOff>3810</xdr:rowOff>
              </to>
            </anchor>
          </controlPr>
        </control>
      </mc:Choice>
      <mc:Fallback>
        <control shapeId="34870" r:id="rId44" name="CheckBox54"/>
      </mc:Fallback>
    </mc:AlternateContent>
    <mc:AlternateContent xmlns:mc="http://schemas.openxmlformats.org/markup-compatibility/2006">
      <mc:Choice Requires="x14">
        <control shapeId="34871" r:id="rId45" name="CheckBox55">
          <controlPr defaultSize="0" r:id="rId4">
            <anchor>
              <from>
                <xdr:col>14</xdr:col>
                <xdr:colOff>27305</xdr:colOff>
                <xdr:row>23</xdr:row>
                <xdr:rowOff>29210</xdr:rowOff>
              </from>
              <to>
                <xdr:col>14</xdr:col>
                <xdr:colOff>168910</xdr:colOff>
                <xdr:row>23</xdr:row>
                <xdr:rowOff>173355</xdr:rowOff>
              </to>
            </anchor>
          </controlPr>
        </control>
      </mc:Choice>
      <mc:Fallback>
        <control shapeId="34871" r:id="rId45" name="CheckBox55"/>
      </mc:Fallback>
    </mc:AlternateContent>
    <mc:AlternateContent xmlns:mc="http://schemas.openxmlformats.org/markup-compatibility/2006">
      <mc:Choice Requires="x14">
        <control shapeId="34872" r:id="rId46" name="CheckBox56">
          <controlPr defaultSize="0" r:id="rId4">
            <anchor>
              <from>
                <xdr:col>15</xdr:col>
                <xdr:colOff>34290</xdr:colOff>
                <xdr:row>22</xdr:row>
                <xdr:rowOff>90805</xdr:rowOff>
              </from>
              <to>
                <xdr:col>15</xdr:col>
                <xdr:colOff>175895</xdr:colOff>
                <xdr:row>23</xdr:row>
                <xdr:rowOff>3810</xdr:rowOff>
              </to>
            </anchor>
          </controlPr>
        </control>
      </mc:Choice>
      <mc:Fallback>
        <control shapeId="34872" r:id="rId46" name="CheckBox56"/>
      </mc:Fallback>
    </mc:AlternateContent>
    <mc:AlternateContent xmlns:mc="http://schemas.openxmlformats.org/markup-compatibility/2006">
      <mc:Choice Requires="x14">
        <control shapeId="34873" r:id="rId47" name="CheckBox57">
          <controlPr defaultSize="0" r:id="rId4">
            <anchor>
              <from>
                <xdr:col>15</xdr:col>
                <xdr:colOff>34290</xdr:colOff>
                <xdr:row>23</xdr:row>
                <xdr:rowOff>31750</xdr:rowOff>
              </from>
              <to>
                <xdr:col>15</xdr:col>
                <xdr:colOff>175895</xdr:colOff>
                <xdr:row>23</xdr:row>
                <xdr:rowOff>173355</xdr:rowOff>
              </to>
            </anchor>
          </controlPr>
        </control>
      </mc:Choice>
      <mc:Fallback>
        <control shapeId="34873" r:id="rId47" name="CheckBox57"/>
      </mc:Fallback>
    </mc:AlternateContent>
    <mc:AlternateContent xmlns:mc="http://schemas.openxmlformats.org/markup-compatibility/2006">
      <mc:Choice Requires="x14">
        <control shapeId="34874" r:id="rId48" name="CheckBox58">
          <controlPr defaultSize="0" r:id="rId4">
            <anchor>
              <from>
                <xdr:col>13</xdr:col>
                <xdr:colOff>26035</xdr:colOff>
                <xdr:row>37</xdr:row>
                <xdr:rowOff>67945</xdr:rowOff>
              </from>
              <to>
                <xdr:col>13</xdr:col>
                <xdr:colOff>167640</xdr:colOff>
                <xdr:row>38</xdr:row>
                <xdr:rowOff>0</xdr:rowOff>
              </to>
            </anchor>
          </controlPr>
        </control>
      </mc:Choice>
      <mc:Fallback>
        <control shapeId="34874" r:id="rId48" name="CheckBox58"/>
      </mc:Fallback>
    </mc:AlternateContent>
    <mc:AlternateContent xmlns:mc="http://schemas.openxmlformats.org/markup-compatibility/2006">
      <mc:Choice Requires="x14">
        <control shapeId="34875" r:id="rId49" name="CheckBox59">
          <controlPr defaultSize="0" r:id="rId4">
            <anchor>
              <from>
                <xdr:col>13</xdr:col>
                <xdr:colOff>26035</xdr:colOff>
                <xdr:row>38</xdr:row>
                <xdr:rowOff>12065</xdr:rowOff>
              </from>
              <to>
                <xdr:col>13</xdr:col>
                <xdr:colOff>167640</xdr:colOff>
                <xdr:row>38</xdr:row>
                <xdr:rowOff>150495</xdr:rowOff>
              </to>
            </anchor>
          </controlPr>
        </control>
      </mc:Choice>
      <mc:Fallback>
        <control shapeId="34875" r:id="rId49" name="CheckBox59"/>
      </mc:Fallback>
    </mc:AlternateContent>
    <mc:AlternateContent xmlns:mc="http://schemas.openxmlformats.org/markup-compatibility/2006">
      <mc:Choice Requires="x14">
        <control shapeId="34876" r:id="rId50" name="CheckBox60">
          <controlPr defaultSize="0" r:id="rId4">
            <anchor>
              <from>
                <xdr:col>15</xdr:col>
                <xdr:colOff>26035</xdr:colOff>
                <xdr:row>37</xdr:row>
                <xdr:rowOff>92075</xdr:rowOff>
              </from>
              <to>
                <xdr:col>15</xdr:col>
                <xdr:colOff>167640</xdr:colOff>
                <xdr:row>38</xdr:row>
                <xdr:rowOff>24130</xdr:rowOff>
              </to>
            </anchor>
          </controlPr>
        </control>
      </mc:Choice>
      <mc:Fallback>
        <control shapeId="34876" r:id="rId50" name="CheckBox60"/>
      </mc:Fallback>
    </mc:AlternateContent>
    <mc:AlternateContent xmlns:mc="http://schemas.openxmlformats.org/markup-compatibility/2006">
      <mc:Choice Requires="x14">
        <control shapeId="34877" r:id="rId51" name="CheckBox61">
          <controlPr defaultSize="0" r:id="rId4">
            <anchor>
              <from>
                <xdr:col>15</xdr:col>
                <xdr:colOff>26035</xdr:colOff>
                <xdr:row>38</xdr:row>
                <xdr:rowOff>26670</xdr:rowOff>
              </from>
              <to>
                <xdr:col>15</xdr:col>
                <xdr:colOff>167640</xdr:colOff>
                <xdr:row>38</xdr:row>
                <xdr:rowOff>165100</xdr:rowOff>
              </to>
            </anchor>
          </controlPr>
        </control>
      </mc:Choice>
      <mc:Fallback>
        <control shapeId="34877" r:id="rId51" name="CheckBox61"/>
      </mc:Fallback>
    </mc:AlternateContent>
    <mc:AlternateContent xmlns:mc="http://schemas.openxmlformats.org/markup-compatibility/2006">
      <mc:Choice Requires="x14">
        <control shapeId="34878" r:id="rId52" name="CheckBox62">
          <controlPr defaultSize="0" r:id="rId4">
            <anchor>
              <from>
                <xdr:col>16</xdr:col>
                <xdr:colOff>24765</xdr:colOff>
                <xdr:row>37</xdr:row>
                <xdr:rowOff>91440</xdr:rowOff>
              </from>
              <to>
                <xdr:col>16</xdr:col>
                <xdr:colOff>166370</xdr:colOff>
                <xdr:row>38</xdr:row>
                <xdr:rowOff>20320</xdr:rowOff>
              </to>
            </anchor>
          </controlPr>
        </control>
      </mc:Choice>
      <mc:Fallback>
        <control shapeId="34878" r:id="rId52" name="CheckBox62"/>
      </mc:Fallback>
    </mc:AlternateContent>
    <mc:AlternateContent xmlns:mc="http://schemas.openxmlformats.org/markup-compatibility/2006">
      <mc:Choice Requires="x14">
        <control shapeId="34879" r:id="rId53" name="CheckBox63">
          <controlPr defaultSize="0" r:id="rId4">
            <anchor>
              <from>
                <xdr:col>16</xdr:col>
                <xdr:colOff>24765</xdr:colOff>
                <xdr:row>38</xdr:row>
                <xdr:rowOff>11430</xdr:rowOff>
              </from>
              <to>
                <xdr:col>16</xdr:col>
                <xdr:colOff>166370</xdr:colOff>
                <xdr:row>38</xdr:row>
                <xdr:rowOff>149860</xdr:rowOff>
              </to>
            </anchor>
          </controlPr>
        </control>
      </mc:Choice>
      <mc:Fallback>
        <control shapeId="34879" r:id="rId53" name="CheckBox63"/>
      </mc:Fallback>
    </mc:AlternateContent>
    <mc:AlternateContent xmlns:mc="http://schemas.openxmlformats.org/markup-compatibility/2006">
      <mc:Choice Requires="x14">
        <control shapeId="34881" r:id="rId54" name="CheckBox65">
          <controlPr defaultSize="0" r:id="rId4">
            <anchor>
              <from>
                <xdr:col>12</xdr:col>
                <xdr:colOff>49530</xdr:colOff>
                <xdr:row>31</xdr:row>
                <xdr:rowOff>72390</xdr:rowOff>
              </from>
              <to>
                <xdr:col>12</xdr:col>
                <xdr:colOff>191770</xdr:colOff>
                <xdr:row>32</xdr:row>
                <xdr:rowOff>5080</xdr:rowOff>
              </to>
            </anchor>
          </controlPr>
        </control>
      </mc:Choice>
      <mc:Fallback>
        <control shapeId="34881" r:id="rId54" name="CheckBox65"/>
      </mc:Fallback>
    </mc:AlternateContent>
    <mc:AlternateContent xmlns:mc="http://schemas.openxmlformats.org/markup-compatibility/2006">
      <mc:Choice Requires="x14">
        <control shapeId="34882" r:id="rId55" name="CheckBox17">
          <controlPr defaultSize="0" r:id="rId4">
            <anchor>
              <from>
                <xdr:col>16</xdr:col>
                <xdr:colOff>34925</xdr:colOff>
                <xdr:row>51</xdr:row>
                <xdr:rowOff>36830</xdr:rowOff>
              </from>
              <to>
                <xdr:col>16</xdr:col>
                <xdr:colOff>177165</xdr:colOff>
                <xdr:row>51</xdr:row>
                <xdr:rowOff>179070</xdr:rowOff>
              </to>
            </anchor>
          </controlPr>
        </control>
      </mc:Choice>
      <mc:Fallback>
        <control shapeId="34882" r:id="rId55" name="CheckBox17"/>
      </mc:Fallback>
    </mc:AlternateContent>
    <mc:AlternateContent xmlns:mc="http://schemas.openxmlformats.org/markup-compatibility/2006">
      <mc:Choice Requires="x14">
        <control shapeId="34883" r:id="rId56" name="CheckBox18">
          <controlPr defaultSize="0" r:id="rId4">
            <anchor>
              <from>
                <xdr:col>16</xdr:col>
                <xdr:colOff>34925</xdr:colOff>
                <xdr:row>52</xdr:row>
                <xdr:rowOff>105410</xdr:rowOff>
              </from>
              <to>
                <xdr:col>16</xdr:col>
                <xdr:colOff>177165</xdr:colOff>
                <xdr:row>53</xdr:row>
                <xdr:rowOff>15875</xdr:rowOff>
              </to>
            </anchor>
          </controlPr>
        </control>
      </mc:Choice>
      <mc:Fallback>
        <control shapeId="34883" r:id="rId56" name="CheckBox18"/>
      </mc:Fallback>
    </mc:AlternateContent>
    <mc:AlternateContent xmlns:mc="http://schemas.openxmlformats.org/markup-compatibility/2006">
      <mc:Choice Requires="x14">
        <control shapeId="34884" r:id="rId57" name="CheckBox19">
          <controlPr defaultSize="0" r:id="rId4">
            <anchor>
              <from>
                <xdr:col>16</xdr:col>
                <xdr:colOff>34925</xdr:colOff>
                <xdr:row>53</xdr:row>
                <xdr:rowOff>136525</xdr:rowOff>
              </from>
              <to>
                <xdr:col>16</xdr:col>
                <xdr:colOff>177165</xdr:colOff>
                <xdr:row>54</xdr:row>
                <xdr:rowOff>50165</xdr:rowOff>
              </to>
            </anchor>
          </controlPr>
        </control>
      </mc:Choice>
      <mc:Fallback>
        <control shapeId="34884" r:id="rId57" name="CheckBox19"/>
      </mc:Fallback>
    </mc:AlternateContent>
    <mc:AlternateContent xmlns:mc="http://schemas.openxmlformats.org/markup-compatibility/2006">
      <mc:Choice Requires="x14">
        <control shapeId="34885" r:id="rId58" name="CheckBox23">
          <controlPr defaultSize="0" r:id="rId4">
            <anchor>
              <from>
                <xdr:col>16</xdr:col>
                <xdr:colOff>34925</xdr:colOff>
                <xdr:row>54</xdr:row>
                <xdr:rowOff>191770</xdr:rowOff>
              </from>
              <to>
                <xdr:col>16</xdr:col>
                <xdr:colOff>177165</xdr:colOff>
                <xdr:row>55</xdr:row>
                <xdr:rowOff>102235</xdr:rowOff>
              </to>
            </anchor>
          </controlPr>
        </control>
      </mc:Choice>
      <mc:Fallback>
        <control shapeId="34885" r:id="rId58" name="CheckBox23"/>
      </mc:Fallback>
    </mc:AlternateContent>
    <mc:AlternateContent xmlns:mc="http://schemas.openxmlformats.org/markup-compatibility/2006">
      <mc:Choice Requires="x14">
        <control shapeId="34886" r:id="rId59" name="CheckBox36">
          <controlPr defaultSize="0" r:id="rId4">
            <anchor>
              <from>
                <xdr:col>16</xdr:col>
                <xdr:colOff>34925</xdr:colOff>
                <xdr:row>56</xdr:row>
                <xdr:rowOff>19050</xdr:rowOff>
              </from>
              <to>
                <xdr:col>16</xdr:col>
                <xdr:colOff>177165</xdr:colOff>
                <xdr:row>56</xdr:row>
                <xdr:rowOff>161290</xdr:rowOff>
              </to>
            </anchor>
          </controlPr>
        </control>
      </mc:Choice>
      <mc:Fallback>
        <control shapeId="34886" r:id="rId59" name="CheckBox36"/>
      </mc:Fallback>
    </mc:AlternateContent>
    <mc:AlternateContent xmlns:mc="http://schemas.openxmlformats.org/markup-compatibility/2006">
      <mc:Choice Requires="x14">
        <control shapeId="34887" r:id="rId60" name="CheckBox37">
          <controlPr defaultSize="0" r:id="rId4">
            <anchor>
              <from>
                <xdr:col>16</xdr:col>
                <xdr:colOff>34925</xdr:colOff>
                <xdr:row>57</xdr:row>
                <xdr:rowOff>68580</xdr:rowOff>
              </from>
              <to>
                <xdr:col>16</xdr:col>
                <xdr:colOff>177165</xdr:colOff>
                <xdr:row>57</xdr:row>
                <xdr:rowOff>207645</xdr:rowOff>
              </to>
            </anchor>
          </controlPr>
        </control>
      </mc:Choice>
      <mc:Fallback>
        <control shapeId="34887" r:id="rId60" name="CheckBox37"/>
      </mc:Fallback>
    </mc:AlternateContent>
    <mc:AlternateContent xmlns:mc="http://schemas.openxmlformats.org/markup-compatibility/2006">
      <mc:Choice Requires="x14">
        <control shapeId="34888" r:id="rId61" name="CheckBox38">
          <controlPr defaultSize="0" r:id="rId4">
            <anchor>
              <from>
                <xdr:col>14</xdr:col>
                <xdr:colOff>10160</xdr:colOff>
                <xdr:row>51</xdr:row>
                <xdr:rowOff>52705</xdr:rowOff>
              </from>
              <to>
                <xdr:col>14</xdr:col>
                <xdr:colOff>152400</xdr:colOff>
                <xdr:row>51</xdr:row>
                <xdr:rowOff>194945</xdr:rowOff>
              </to>
            </anchor>
          </controlPr>
        </control>
      </mc:Choice>
      <mc:Fallback>
        <control shapeId="34888" r:id="rId61" name="CheckBox38"/>
      </mc:Fallback>
    </mc:AlternateContent>
    <mc:AlternateContent xmlns:mc="http://schemas.openxmlformats.org/markup-compatibility/2006">
      <mc:Choice Requires="x14">
        <control shapeId="34889" r:id="rId62" name="CheckBox39">
          <controlPr defaultSize="0" r:id="rId4">
            <anchor>
              <from>
                <xdr:col>14</xdr:col>
                <xdr:colOff>9525</xdr:colOff>
                <xdr:row>52</xdr:row>
                <xdr:rowOff>36830</xdr:rowOff>
              </from>
              <to>
                <xdr:col>14</xdr:col>
                <xdr:colOff>151765</xdr:colOff>
                <xdr:row>52</xdr:row>
                <xdr:rowOff>175895</xdr:rowOff>
              </to>
            </anchor>
          </controlPr>
        </control>
      </mc:Choice>
      <mc:Fallback>
        <control shapeId="34889" r:id="rId62" name="CheckBox39"/>
      </mc:Fallback>
    </mc:AlternateContent>
    <mc:AlternateContent xmlns:mc="http://schemas.openxmlformats.org/markup-compatibility/2006">
      <mc:Choice Requires="x14">
        <control shapeId="34890" r:id="rId63" name="CheckBox40">
          <controlPr defaultSize="0" r:id="rId4">
            <anchor>
              <from>
                <xdr:col>14</xdr:col>
                <xdr:colOff>26035</xdr:colOff>
                <xdr:row>53</xdr:row>
                <xdr:rowOff>46990</xdr:rowOff>
              </from>
              <to>
                <xdr:col>14</xdr:col>
                <xdr:colOff>168275</xdr:colOff>
                <xdr:row>53</xdr:row>
                <xdr:rowOff>189230</xdr:rowOff>
              </to>
            </anchor>
          </controlPr>
        </control>
      </mc:Choice>
      <mc:Fallback>
        <control shapeId="34890" r:id="rId63" name="CheckBox40"/>
      </mc:Fallback>
    </mc:AlternateContent>
    <mc:AlternateContent xmlns:mc="http://schemas.openxmlformats.org/markup-compatibility/2006">
      <mc:Choice Requires="x14">
        <control shapeId="34891" r:id="rId64" name="CheckBox41">
          <controlPr defaultSize="0" r:id="rId4">
            <anchor>
              <from>
                <xdr:col>14</xdr:col>
                <xdr:colOff>9525</xdr:colOff>
                <xdr:row>54</xdr:row>
                <xdr:rowOff>53975</xdr:rowOff>
              </from>
              <to>
                <xdr:col>14</xdr:col>
                <xdr:colOff>151765</xdr:colOff>
                <xdr:row>54</xdr:row>
                <xdr:rowOff>193040</xdr:rowOff>
              </to>
            </anchor>
          </controlPr>
        </control>
      </mc:Choice>
      <mc:Fallback>
        <control shapeId="34891" r:id="rId64" name="CheckBox41"/>
      </mc:Fallback>
    </mc:AlternateContent>
    <mc:AlternateContent xmlns:mc="http://schemas.openxmlformats.org/markup-compatibility/2006">
      <mc:Choice Requires="x14">
        <control shapeId="34892" r:id="rId65" name="CheckBox51">
          <controlPr defaultSize="0" r:id="rId4">
            <anchor>
              <from>
                <xdr:col>14</xdr:col>
                <xdr:colOff>25400</xdr:colOff>
                <xdr:row>55</xdr:row>
                <xdr:rowOff>41275</xdr:rowOff>
              </from>
              <to>
                <xdr:col>14</xdr:col>
                <xdr:colOff>167640</xdr:colOff>
                <xdr:row>55</xdr:row>
                <xdr:rowOff>183515</xdr:rowOff>
              </to>
            </anchor>
          </controlPr>
        </control>
      </mc:Choice>
      <mc:Fallback>
        <control shapeId="34892" r:id="rId65" name="CheckBox51"/>
      </mc:Fallback>
    </mc:AlternateContent>
    <mc:AlternateContent xmlns:mc="http://schemas.openxmlformats.org/markup-compatibility/2006">
      <mc:Choice Requires="x14">
        <control shapeId="34893" r:id="rId66" name="CheckBox66">
          <controlPr defaultSize="0" r:id="rId4">
            <anchor>
              <from>
                <xdr:col>14</xdr:col>
                <xdr:colOff>25400</xdr:colOff>
                <xdr:row>56</xdr:row>
                <xdr:rowOff>53975</xdr:rowOff>
              </from>
              <to>
                <xdr:col>14</xdr:col>
                <xdr:colOff>167640</xdr:colOff>
                <xdr:row>56</xdr:row>
                <xdr:rowOff>193040</xdr:rowOff>
              </to>
            </anchor>
          </controlPr>
        </control>
      </mc:Choice>
      <mc:Fallback>
        <control shapeId="34893" r:id="rId66" name="CheckBox66"/>
      </mc:Fallback>
    </mc:AlternateContent>
    <mc:AlternateContent xmlns:mc="http://schemas.openxmlformats.org/markup-compatibility/2006">
      <mc:Choice Requires="x14">
        <control shapeId="34895" r:id="rId67" name="CheckBox64">
          <controlPr defaultSize="0" r:id="rId4">
            <anchor>
              <from>
                <xdr:col>13</xdr:col>
                <xdr:colOff>701675</xdr:colOff>
                <xdr:row>31</xdr:row>
                <xdr:rowOff>72390</xdr:rowOff>
              </from>
              <to>
                <xdr:col>13</xdr:col>
                <xdr:colOff>843915</xdr:colOff>
                <xdr:row>32</xdr:row>
                <xdr:rowOff>5080</xdr:rowOff>
              </to>
            </anchor>
          </controlPr>
        </control>
      </mc:Choice>
      <mc:Fallback>
        <control shapeId="34895" r:id="rId67" name="CheckBox64"/>
      </mc:Fallback>
    </mc:AlternateContent>
    <mc:AlternateContent xmlns:mc="http://schemas.openxmlformats.org/markup-compatibility/2006">
      <mc:Choice Requires="x14">
        <control shapeId="34898" r:id="rId68" name="CheckBox21">
          <controlPr defaultSize="0" r:id="rId69">
            <anchor>
              <from>
                <xdr:col>13</xdr:col>
                <xdr:colOff>0</xdr:colOff>
                <xdr:row>31</xdr:row>
                <xdr:rowOff>71755</xdr:rowOff>
              </from>
              <to>
                <xdr:col>13</xdr:col>
                <xdr:colOff>108585</xdr:colOff>
                <xdr:row>32</xdr:row>
                <xdr:rowOff>5080</xdr:rowOff>
              </to>
            </anchor>
          </controlPr>
        </control>
      </mc:Choice>
      <mc:Fallback>
        <control shapeId="34898" r:id="rId68" name="CheckBox21"/>
      </mc:Fallback>
    </mc:AlternateContent>
    <mc:AlternateContent xmlns:mc="http://schemas.openxmlformats.org/markup-compatibility/2006">
      <mc:Choice Requires="x14">
        <control shapeId="34899" r:id="rId70" name="CheckBox22">
          <controlPr defaultSize="0" r:id="rId4">
            <anchor>
              <from>
                <xdr:col>16</xdr:col>
                <xdr:colOff>0</xdr:colOff>
                <xdr:row>30</xdr:row>
                <xdr:rowOff>151130</xdr:rowOff>
              </from>
              <to>
                <xdr:col>16</xdr:col>
                <xdr:colOff>99060</xdr:colOff>
                <xdr:row>31</xdr:row>
                <xdr:rowOff>64770</xdr:rowOff>
              </to>
            </anchor>
          </controlPr>
        </control>
      </mc:Choice>
      <mc:Fallback>
        <control shapeId="34899" r:id="rId70" name="CheckBox22"/>
      </mc:Fallback>
    </mc:AlternateContent>
  </control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U241"/>
  <sheetViews>
    <sheetView topLeftCell="B14" workbookViewId="0">
      <selection activeCell="E28" sqref="E28"/>
    </sheetView>
  </sheetViews>
  <sheetFormatPr defaultColWidth="10.283185840708" defaultRowHeight="13.1"/>
  <cols>
    <col min="1" max="1" width="10.283185840708" style="3" hidden="1" customWidth="1"/>
    <col min="2" max="2" width="12.6371681415929" style="1" customWidth="1"/>
    <col min="3" max="3" width="16.4070796460177" style="1" customWidth="1"/>
    <col min="4" max="4" width="10.283185840708" style="1"/>
    <col min="5" max="8" width="7.15044247787611" style="1" customWidth="1"/>
    <col min="9" max="9" width="11.5486725663717" style="1" customWidth="1"/>
    <col min="10" max="10" width="9.31858407079646" style="1" customWidth="1"/>
    <col min="11" max="11" width="8.28318584070797" style="1" customWidth="1"/>
    <col min="12" max="12" width="2.79646017699115" style="3" customWidth="1"/>
    <col min="13" max="13" width="10.3451327433628" style="1" customWidth="1"/>
    <col min="14" max="21" width="10.283185840708" style="1" customWidth="1"/>
    <col min="22" max="16384" width="10.283185840708" style="1"/>
  </cols>
  <sheetData>
    <row r="1" s="1" customFormat="1" ht="18" hidden="1" customHeight="1" spans="1:21">
      <c r="A1" s="4" t="s">
        <v>103</v>
      </c>
      <c r="L1" s="4" t="s">
        <v>103</v>
      </c>
      <c r="M1" s="28" t="s">
        <v>103</v>
      </c>
      <c r="N1" s="28" t="s">
        <v>103</v>
      </c>
      <c r="O1" s="28" t="s">
        <v>103</v>
      </c>
      <c r="P1" s="28" t="s">
        <v>103</v>
      </c>
      <c r="Q1" s="28" t="s">
        <v>103</v>
      </c>
      <c r="R1" s="28" t="s">
        <v>103</v>
      </c>
      <c r="S1" s="28" t="s">
        <v>103</v>
      </c>
      <c r="T1" s="28" t="s">
        <v>103</v>
      </c>
      <c r="U1" s="28" t="s">
        <v>103</v>
      </c>
    </row>
    <row r="2" s="2" customFormat="1" ht="18" customHeight="1" spans="1:14">
      <c r="A2" s="3"/>
      <c r="B2" s="5" t="s">
        <v>104</v>
      </c>
      <c r="C2" s="5" t="s">
        <v>105</v>
      </c>
      <c r="D2" s="5" t="s">
        <v>106</v>
      </c>
      <c r="E2" s="5"/>
      <c r="F2" s="5"/>
      <c r="G2" s="5"/>
      <c r="H2" s="5"/>
      <c r="I2" s="5"/>
      <c r="J2" s="5" t="s">
        <v>107</v>
      </c>
      <c r="K2" s="5"/>
      <c r="L2" s="29"/>
      <c r="M2" s="30"/>
      <c r="N2" s="30"/>
    </row>
    <row r="3" s="2" customFormat="1" ht="18" customHeight="1" spans="1:14">
      <c r="A3" s="3"/>
      <c r="B3" s="5"/>
      <c r="C3" s="5"/>
      <c r="D3" s="5"/>
      <c r="E3" s="5"/>
      <c r="F3" s="5"/>
      <c r="G3" s="5"/>
      <c r="H3" s="5"/>
      <c r="I3" s="5"/>
      <c r="J3" s="5"/>
      <c r="K3" s="5"/>
      <c r="L3" s="29"/>
      <c r="M3" s="30"/>
      <c r="N3" s="30"/>
    </row>
    <row r="4" s="2" customFormat="1" ht="18" customHeight="1" spans="1:14">
      <c r="A4" s="3"/>
      <c r="B4" s="6"/>
      <c r="C4" s="7"/>
      <c r="D4" s="7"/>
      <c r="E4" s="7"/>
      <c r="F4" s="7"/>
      <c r="G4" s="7"/>
      <c r="H4" s="7"/>
      <c r="I4" s="7"/>
      <c r="J4" s="7"/>
      <c r="K4" s="19"/>
      <c r="L4" s="31"/>
      <c r="M4" s="30"/>
      <c r="N4" s="30"/>
    </row>
    <row r="5" s="1" customFormat="1" ht="24" customHeight="1" spans="1:14">
      <c r="A5" s="3"/>
      <c r="B5" s="8" t="s">
        <v>978</v>
      </c>
      <c r="C5" s="8"/>
      <c r="D5" s="8"/>
      <c r="E5" s="8"/>
      <c r="F5" s="8"/>
      <c r="G5" s="8"/>
      <c r="H5" s="8"/>
      <c r="I5" s="8"/>
      <c r="J5" s="8"/>
      <c r="K5" s="8"/>
      <c r="L5" s="32"/>
      <c r="M5" s="30"/>
      <c r="N5" s="30"/>
    </row>
    <row r="6" s="1" customFormat="1" ht="18" customHeight="1" spans="1:14">
      <c r="A6" s="3"/>
      <c r="B6" s="9"/>
      <c r="C6" s="9"/>
      <c r="D6" s="10" t="s">
        <v>979</v>
      </c>
      <c r="E6" s="10"/>
      <c r="F6" s="10"/>
      <c r="G6" s="10"/>
      <c r="H6" s="10"/>
      <c r="I6" s="10"/>
      <c r="J6" s="15" t="str">
        <f>'5标记'!F27</f>
        <v>XB-LED18W</v>
      </c>
      <c r="K6" s="15"/>
      <c r="L6" s="32"/>
      <c r="M6" s="30"/>
      <c r="N6" s="30"/>
    </row>
    <row r="7" s="1" customFormat="1" ht="18" customHeight="1" spans="1:14">
      <c r="A7" s="3"/>
      <c r="B7" s="9"/>
      <c r="C7" s="9"/>
      <c r="D7" s="11" t="s">
        <v>980</v>
      </c>
      <c r="E7" s="12"/>
      <c r="F7" s="12"/>
      <c r="G7" s="12"/>
      <c r="H7" s="12"/>
      <c r="I7" s="21"/>
      <c r="J7" s="33" t="str">
        <f>样品描述说明!C14</f>
        <v>LED</v>
      </c>
      <c r="K7" s="34"/>
      <c r="L7" s="32"/>
      <c r="M7" s="30"/>
      <c r="N7" s="30"/>
    </row>
    <row r="8" s="1" customFormat="1" ht="18" customHeight="1" spans="1:14">
      <c r="A8" s="3"/>
      <c r="B8" s="9"/>
      <c r="C8" s="9"/>
      <c r="D8" s="11" t="s">
        <v>981</v>
      </c>
      <c r="E8" s="12"/>
      <c r="F8" s="12"/>
      <c r="G8" s="12"/>
      <c r="H8" s="12"/>
      <c r="I8" s="21"/>
      <c r="J8" s="35" t="s">
        <v>982</v>
      </c>
      <c r="K8" s="36"/>
      <c r="L8" s="31"/>
      <c r="M8" s="30"/>
      <c r="N8" s="30"/>
    </row>
    <row r="9" s="1" customFormat="1" ht="18" customHeight="1" spans="1:14">
      <c r="A9" s="3"/>
      <c r="B9" s="9"/>
      <c r="C9" s="9"/>
      <c r="D9" s="10" t="s">
        <v>983</v>
      </c>
      <c r="E9" s="10"/>
      <c r="F9" s="10"/>
      <c r="G9" s="10"/>
      <c r="H9" s="10"/>
      <c r="I9" s="10"/>
      <c r="J9" s="9" t="s">
        <v>749</v>
      </c>
      <c r="K9" s="9"/>
      <c r="L9" s="31"/>
      <c r="M9" s="30"/>
      <c r="N9" s="30"/>
    </row>
    <row r="10" s="1" customFormat="1" ht="18" customHeight="1" spans="1:14">
      <c r="A10" s="3"/>
      <c r="B10" s="9"/>
      <c r="C10" s="9"/>
      <c r="D10" s="13" t="s">
        <v>984</v>
      </c>
      <c r="E10" s="14"/>
      <c r="F10" s="14"/>
      <c r="G10" s="14"/>
      <c r="H10" s="14"/>
      <c r="I10" s="14"/>
      <c r="J10" s="14"/>
      <c r="K10" s="37"/>
      <c r="L10" s="31"/>
      <c r="M10" s="38"/>
      <c r="N10" s="30"/>
    </row>
    <row r="11" s="1" customFormat="1" ht="18" customHeight="1" spans="1:14">
      <c r="A11" s="3"/>
      <c r="B11" s="9"/>
      <c r="C11" s="9"/>
      <c r="D11" s="10" t="s">
        <v>985</v>
      </c>
      <c r="E11" s="10"/>
      <c r="F11" s="10"/>
      <c r="G11" s="10"/>
      <c r="H11" s="10"/>
      <c r="I11" s="10"/>
      <c r="J11" s="9" t="s">
        <v>116</v>
      </c>
      <c r="K11" s="9"/>
      <c r="L11" s="31"/>
      <c r="M11" s="30"/>
      <c r="N11" s="30"/>
    </row>
    <row r="12" s="1" customFormat="1" ht="18" customHeight="1" spans="1:14">
      <c r="A12" s="3"/>
      <c r="B12" s="9"/>
      <c r="C12" s="9"/>
      <c r="D12" s="10" t="s">
        <v>986</v>
      </c>
      <c r="E12" s="10"/>
      <c r="F12" s="10"/>
      <c r="G12" s="10"/>
      <c r="H12" s="10"/>
      <c r="I12" s="10"/>
      <c r="J12" s="9" t="s">
        <v>116</v>
      </c>
      <c r="K12" s="9"/>
      <c r="L12" s="31"/>
      <c r="M12" s="30"/>
      <c r="N12" s="30"/>
    </row>
    <row r="13" s="1" customFormat="1" ht="18" customHeight="1" spans="1:14">
      <c r="A13" s="3"/>
      <c r="B13" s="9"/>
      <c r="C13" s="9"/>
      <c r="D13" s="10" t="s">
        <v>987</v>
      </c>
      <c r="E13" s="10"/>
      <c r="F13" s="10"/>
      <c r="G13" s="10"/>
      <c r="H13" s="10"/>
      <c r="I13" s="10"/>
      <c r="J13" s="9" t="s">
        <v>988</v>
      </c>
      <c r="K13" s="9"/>
      <c r="L13" s="31"/>
      <c r="M13" s="30"/>
      <c r="N13" s="30"/>
    </row>
    <row r="14" s="1" customFormat="1" ht="18" customHeight="1" spans="1:14">
      <c r="A14" s="3"/>
      <c r="B14" s="9"/>
      <c r="C14" s="9"/>
      <c r="D14" s="10" t="s">
        <v>989</v>
      </c>
      <c r="E14" s="10"/>
      <c r="F14" s="10"/>
      <c r="G14" s="10"/>
      <c r="H14" s="10"/>
      <c r="I14" s="10"/>
      <c r="J14" s="9" t="s">
        <v>116</v>
      </c>
      <c r="K14" s="9"/>
      <c r="L14" s="31"/>
      <c r="M14" s="30"/>
      <c r="N14" s="30"/>
    </row>
    <row r="15" s="1" customFormat="1" ht="18" customHeight="1" spans="1:14">
      <c r="A15" s="3"/>
      <c r="B15" s="9"/>
      <c r="C15" s="9"/>
      <c r="D15" s="10" t="s">
        <v>990</v>
      </c>
      <c r="E15" s="10"/>
      <c r="F15" s="10"/>
      <c r="G15" s="10"/>
      <c r="H15" s="10"/>
      <c r="I15" s="10"/>
      <c r="J15" s="9" t="s">
        <v>116</v>
      </c>
      <c r="K15" s="9"/>
      <c r="L15" s="31"/>
      <c r="M15" s="30"/>
      <c r="N15" s="30"/>
    </row>
    <row r="16" s="1" customFormat="1" ht="18" customHeight="1" spans="1:14">
      <c r="A16" s="3"/>
      <c r="B16" s="9"/>
      <c r="C16" s="9"/>
      <c r="D16" s="10" t="s">
        <v>991</v>
      </c>
      <c r="E16" s="10"/>
      <c r="F16" s="10"/>
      <c r="G16" s="10"/>
      <c r="H16" s="10"/>
      <c r="I16" s="10"/>
      <c r="J16" s="9" t="s">
        <v>116</v>
      </c>
      <c r="K16" s="9"/>
      <c r="L16" s="31"/>
      <c r="M16" s="30"/>
      <c r="N16" s="30"/>
    </row>
    <row r="17" s="1" customFormat="1" ht="17.7" customHeight="1" spans="1:14">
      <c r="A17" s="3"/>
      <c r="B17" s="9" t="s">
        <v>992</v>
      </c>
      <c r="C17" s="9"/>
      <c r="D17" s="9" t="s">
        <v>993</v>
      </c>
      <c r="E17" s="9"/>
      <c r="F17" s="9"/>
      <c r="G17" s="9"/>
      <c r="H17" s="9"/>
      <c r="I17" s="9" t="s">
        <v>994</v>
      </c>
      <c r="J17" s="9"/>
      <c r="K17" s="9"/>
      <c r="L17" s="31"/>
      <c r="M17" s="39" t="s">
        <v>995</v>
      </c>
      <c r="N17" s="39" t="s">
        <v>996</v>
      </c>
    </row>
    <row r="18" s="1" customFormat="1" ht="17.7" customHeight="1" spans="1:14">
      <c r="A18" s="3"/>
      <c r="B18" s="9"/>
      <c r="C18" s="9"/>
      <c r="D18" s="9" t="s">
        <v>997</v>
      </c>
      <c r="E18" s="9" t="s">
        <v>998</v>
      </c>
      <c r="F18" s="9" t="s">
        <v>999</v>
      </c>
      <c r="G18" s="9" t="s">
        <v>1000</v>
      </c>
      <c r="H18" s="9"/>
      <c r="I18" s="9" t="s">
        <v>1001</v>
      </c>
      <c r="J18" s="9" t="s">
        <v>1000</v>
      </c>
      <c r="K18" s="9"/>
      <c r="L18" s="31"/>
      <c r="M18" s="39" t="s">
        <v>1002</v>
      </c>
      <c r="N18" s="39"/>
    </row>
    <row r="19" s="1" customFormat="1" ht="17.7" customHeight="1" spans="1:14">
      <c r="A19" s="3"/>
      <c r="B19" s="8" t="s">
        <v>1003</v>
      </c>
      <c r="C19" s="8"/>
      <c r="D19" s="9" t="s">
        <v>116</v>
      </c>
      <c r="E19" s="15">
        <f>M19-M33+E33</f>
        <v>26</v>
      </c>
      <c r="F19" s="9" t="s">
        <v>116</v>
      </c>
      <c r="G19" s="9" t="s">
        <v>1004</v>
      </c>
      <c r="H19" s="9"/>
      <c r="I19" s="9" t="s">
        <v>116</v>
      </c>
      <c r="J19" s="6" t="s">
        <v>116</v>
      </c>
      <c r="K19" s="19"/>
      <c r="L19" s="31"/>
      <c r="M19" s="40">
        <v>26</v>
      </c>
      <c r="N19" s="41">
        <v>1</v>
      </c>
    </row>
    <row r="20" s="1" customFormat="1" ht="17.7" customHeight="1" spans="1:14">
      <c r="A20" s="3"/>
      <c r="B20" s="8" t="s">
        <v>1005</v>
      </c>
      <c r="C20" s="8"/>
      <c r="D20" s="9" t="s">
        <v>116</v>
      </c>
      <c r="E20" s="15">
        <f>M20-M33+E33</f>
        <v>27</v>
      </c>
      <c r="F20" s="9" t="s">
        <v>116</v>
      </c>
      <c r="G20" s="9" t="s">
        <v>1006</v>
      </c>
      <c r="H20" s="9"/>
      <c r="I20" s="9" t="s">
        <v>116</v>
      </c>
      <c r="J20" s="6" t="s">
        <v>116</v>
      </c>
      <c r="K20" s="19"/>
      <c r="L20" s="31"/>
      <c r="M20" s="40">
        <v>27</v>
      </c>
      <c r="N20" s="41">
        <v>2</v>
      </c>
    </row>
    <row r="21" s="1" customFormat="1" ht="18" customHeight="1" spans="1:14">
      <c r="A21" s="3"/>
      <c r="B21" s="8" t="s">
        <v>1007</v>
      </c>
      <c r="C21" s="8"/>
      <c r="D21" s="9" t="s">
        <v>116</v>
      </c>
      <c r="E21" s="15">
        <f>M21-M33+E33</f>
        <v>28</v>
      </c>
      <c r="F21" s="9" t="s">
        <v>116</v>
      </c>
      <c r="G21" s="9" t="s">
        <v>1006</v>
      </c>
      <c r="H21" s="9"/>
      <c r="I21" s="9" t="s">
        <v>116</v>
      </c>
      <c r="J21" s="6" t="s">
        <v>116</v>
      </c>
      <c r="K21" s="19"/>
      <c r="L21" s="31"/>
      <c r="M21" s="40">
        <v>28</v>
      </c>
      <c r="N21" s="41">
        <v>3</v>
      </c>
    </row>
    <row r="22" s="1" customFormat="1" ht="17.85" customHeight="1" spans="1:14">
      <c r="A22" s="3"/>
      <c r="B22" s="16" t="s">
        <v>1008</v>
      </c>
      <c r="C22" s="17"/>
      <c r="D22" s="9" t="s">
        <v>116</v>
      </c>
      <c r="E22" s="15">
        <f>M22-M33+E33</f>
        <v>29</v>
      </c>
      <c r="F22" s="9" t="s">
        <v>116</v>
      </c>
      <c r="G22" s="9" t="s">
        <v>1006</v>
      </c>
      <c r="H22" s="9"/>
      <c r="I22" s="9" t="s">
        <v>116</v>
      </c>
      <c r="J22" s="6" t="s">
        <v>116</v>
      </c>
      <c r="K22" s="19"/>
      <c r="L22" s="31"/>
      <c r="M22" s="40">
        <v>29</v>
      </c>
      <c r="N22" s="41">
        <v>4</v>
      </c>
    </row>
    <row r="23" s="1" customFormat="1" ht="17.6" customHeight="1" spans="1:14">
      <c r="A23" s="3"/>
      <c r="B23" s="18" t="s">
        <v>1009</v>
      </c>
      <c r="C23" s="18"/>
      <c r="D23" s="19" t="s">
        <v>116</v>
      </c>
      <c r="E23" s="15">
        <f>M23-M33+E33</f>
        <v>30</v>
      </c>
      <c r="F23" s="9" t="s">
        <v>116</v>
      </c>
      <c r="G23" s="9" t="s">
        <v>1006</v>
      </c>
      <c r="H23" s="9"/>
      <c r="I23" s="9" t="s">
        <v>116</v>
      </c>
      <c r="J23" s="6" t="s">
        <v>116</v>
      </c>
      <c r="K23" s="19"/>
      <c r="L23" s="31"/>
      <c r="M23" s="40">
        <v>30</v>
      </c>
      <c r="N23" s="41">
        <v>5</v>
      </c>
    </row>
    <row r="24" s="1" customFormat="1" ht="17.6" customHeight="1" spans="1:14">
      <c r="A24" s="3"/>
      <c r="B24" s="20" t="s">
        <v>1010</v>
      </c>
      <c r="C24" s="20"/>
      <c r="D24" s="9" t="s">
        <v>116</v>
      </c>
      <c r="E24" s="15">
        <f>M24-M33+E33</f>
        <v>31</v>
      </c>
      <c r="F24" s="9" t="s">
        <v>116</v>
      </c>
      <c r="G24" s="9" t="s">
        <v>1011</v>
      </c>
      <c r="H24" s="9"/>
      <c r="I24" s="9" t="s">
        <v>116</v>
      </c>
      <c r="J24" s="6" t="s">
        <v>116</v>
      </c>
      <c r="K24" s="19"/>
      <c r="L24" s="31"/>
      <c r="M24" s="40">
        <v>31</v>
      </c>
      <c r="N24" s="41">
        <v>6</v>
      </c>
    </row>
    <row r="25" s="1" customFormat="1" ht="17.6" customHeight="1" spans="1:14">
      <c r="A25" s="3"/>
      <c r="B25" s="8" t="s">
        <v>1012</v>
      </c>
      <c r="C25" s="8"/>
      <c r="D25" s="9" t="s">
        <v>116</v>
      </c>
      <c r="E25" s="15">
        <f>M25-M33+E33</f>
        <v>115</v>
      </c>
      <c r="F25" s="9" t="s">
        <v>116</v>
      </c>
      <c r="G25" s="6" t="s">
        <v>1013</v>
      </c>
      <c r="H25" s="19"/>
      <c r="I25" s="9" t="s">
        <v>116</v>
      </c>
      <c r="J25" s="6" t="s">
        <v>116</v>
      </c>
      <c r="K25" s="19"/>
      <c r="L25" s="31"/>
      <c r="M25" s="40">
        <v>115</v>
      </c>
      <c r="N25" s="41">
        <v>7</v>
      </c>
    </row>
    <row r="26" s="1" customFormat="1" ht="17.6" customHeight="1" spans="1:14">
      <c r="A26" s="3"/>
      <c r="B26" s="11" t="s">
        <v>1014</v>
      </c>
      <c r="C26" s="21"/>
      <c r="D26" s="9" t="s">
        <v>116</v>
      </c>
      <c r="E26" s="15">
        <f>M26-M33+E33</f>
        <v>65</v>
      </c>
      <c r="F26" s="9" t="s">
        <v>116</v>
      </c>
      <c r="G26" s="6" t="s">
        <v>1015</v>
      </c>
      <c r="H26" s="19"/>
      <c r="I26" s="9" t="s">
        <v>116</v>
      </c>
      <c r="J26" s="6" t="s">
        <v>116</v>
      </c>
      <c r="K26" s="19"/>
      <c r="L26" s="31"/>
      <c r="M26" s="40">
        <v>65</v>
      </c>
      <c r="N26" s="41">
        <v>8</v>
      </c>
    </row>
    <row r="27" s="1" customFormat="1" ht="17.6" customHeight="1" spans="1:14">
      <c r="A27" s="3"/>
      <c r="B27" s="6"/>
      <c r="C27" s="19"/>
      <c r="D27" s="9"/>
      <c r="E27" s="15"/>
      <c r="F27" s="9"/>
      <c r="G27" s="6"/>
      <c r="H27" s="19"/>
      <c r="I27" s="9"/>
      <c r="J27" s="6"/>
      <c r="K27" s="19"/>
      <c r="L27" s="31"/>
      <c r="M27" s="40"/>
      <c r="N27" s="41"/>
    </row>
    <row r="28" s="1" customFormat="1" ht="17.6" customHeight="1" spans="1:14">
      <c r="A28" s="3"/>
      <c r="B28" s="6"/>
      <c r="C28" s="19"/>
      <c r="D28" s="9"/>
      <c r="E28" s="15"/>
      <c r="F28" s="9"/>
      <c r="G28" s="6"/>
      <c r="H28" s="19"/>
      <c r="I28" s="9"/>
      <c r="J28" s="6"/>
      <c r="K28" s="19"/>
      <c r="L28" s="31"/>
      <c r="M28" s="40"/>
      <c r="N28" s="41"/>
    </row>
    <row r="29" s="1" customFormat="1" ht="17.6" customHeight="1" spans="1:14">
      <c r="A29" s="3"/>
      <c r="B29" s="22"/>
      <c r="C29" s="23"/>
      <c r="D29" s="24"/>
      <c r="E29" s="15"/>
      <c r="F29" s="24"/>
      <c r="G29" s="22"/>
      <c r="H29" s="23"/>
      <c r="I29" s="24"/>
      <c r="J29" s="22"/>
      <c r="K29" s="23"/>
      <c r="L29" s="31"/>
      <c r="M29" s="40"/>
      <c r="N29" s="41"/>
    </row>
    <row r="30" s="1" customFormat="1" ht="17.6" customHeight="1" spans="1:14">
      <c r="A30" s="3"/>
      <c r="B30" s="22"/>
      <c r="C30" s="23"/>
      <c r="D30" s="24"/>
      <c r="E30" s="15"/>
      <c r="F30" s="24"/>
      <c r="G30" s="22"/>
      <c r="H30" s="23"/>
      <c r="I30" s="24"/>
      <c r="J30" s="22"/>
      <c r="K30" s="23"/>
      <c r="L30" s="29"/>
      <c r="M30" s="40"/>
      <c r="N30" s="41"/>
    </row>
    <row r="31" s="1" customFormat="1" ht="17.6" customHeight="1" spans="1:14">
      <c r="A31" s="3"/>
      <c r="B31" s="22"/>
      <c r="C31" s="23"/>
      <c r="D31" s="24"/>
      <c r="E31" s="15"/>
      <c r="F31" s="24"/>
      <c r="G31" s="22"/>
      <c r="H31" s="23"/>
      <c r="I31" s="24"/>
      <c r="J31" s="22"/>
      <c r="K31" s="23"/>
      <c r="L31" s="29"/>
      <c r="M31" s="40"/>
      <c r="N31" s="41"/>
    </row>
    <row r="32" s="1" customFormat="1" ht="17.6" customHeight="1" spans="1:14">
      <c r="A32" s="4"/>
      <c r="B32" s="25"/>
      <c r="C32" s="26"/>
      <c r="D32" s="24"/>
      <c r="E32" s="15"/>
      <c r="F32" s="24"/>
      <c r="G32" s="24"/>
      <c r="H32" s="24"/>
      <c r="I32" s="24"/>
      <c r="J32" s="24"/>
      <c r="K32" s="24"/>
      <c r="L32" s="29"/>
      <c r="M32" s="40"/>
      <c r="N32" s="41"/>
    </row>
    <row r="33" s="1" customFormat="1" ht="21.05" customHeight="1" spans="1:14">
      <c r="A33" s="4" t="s">
        <v>103</v>
      </c>
      <c r="B33" s="11" t="s">
        <v>1016</v>
      </c>
      <c r="C33" s="21"/>
      <c r="D33" s="9"/>
      <c r="E33" s="27">
        <v>25</v>
      </c>
      <c r="F33" s="9"/>
      <c r="G33" s="9"/>
      <c r="H33" s="9"/>
      <c r="I33" s="9"/>
      <c r="J33" s="9"/>
      <c r="K33" s="9"/>
      <c r="L33" s="29"/>
      <c r="M33" s="40">
        <v>25</v>
      </c>
      <c r="N33" s="41">
        <v>9</v>
      </c>
    </row>
    <row r="34" s="1" customFormat="1" ht="21.05" customHeight="1" spans="1:21">
      <c r="A34" s="4" t="s">
        <v>103</v>
      </c>
      <c r="L34" s="29"/>
      <c r="M34" s="42" t="s">
        <v>1017</v>
      </c>
      <c r="N34" s="42"/>
      <c r="O34" s="42"/>
      <c r="P34" s="42"/>
      <c r="Q34" s="42"/>
      <c r="R34" s="42"/>
      <c r="S34" s="42"/>
      <c r="T34" s="42"/>
      <c r="U34" s="42"/>
    </row>
    <row r="35" s="1" customFormat="1" ht="21.05" customHeight="1" spans="1:21">
      <c r="A35" s="4" t="s">
        <v>103</v>
      </c>
      <c r="L35" s="3"/>
      <c r="M35" s="42"/>
      <c r="N35" s="42"/>
      <c r="O35" s="42"/>
      <c r="P35" s="42"/>
      <c r="Q35" s="42"/>
      <c r="R35" s="42"/>
      <c r="S35" s="42"/>
      <c r="T35" s="42"/>
      <c r="U35" s="42"/>
    </row>
    <row r="36" s="1" customFormat="1" ht="21.05" customHeight="1" spans="1:21">
      <c r="A36" s="4" t="s">
        <v>103</v>
      </c>
      <c r="L36" s="3"/>
      <c r="M36" s="42"/>
      <c r="N36" s="42"/>
      <c r="O36" s="42"/>
      <c r="P36" s="42"/>
      <c r="Q36" s="42"/>
      <c r="R36" s="42"/>
      <c r="S36" s="42"/>
      <c r="T36" s="42"/>
      <c r="U36" s="42"/>
    </row>
    <row r="37" s="1" customFormat="1" ht="16.5" customHeight="1" spans="1:21">
      <c r="A37" s="4" t="s">
        <v>103</v>
      </c>
      <c r="L37" s="3"/>
      <c r="M37" s="42"/>
      <c r="N37" s="42"/>
      <c r="O37" s="42"/>
      <c r="P37" s="42"/>
      <c r="Q37" s="42"/>
      <c r="R37" s="42"/>
      <c r="S37" s="42"/>
      <c r="T37" s="42"/>
      <c r="U37" s="42"/>
    </row>
    <row r="38" s="1" customFormat="1" ht="16.65" customHeight="1" spans="1:12">
      <c r="A38" s="4" t="s">
        <v>103</v>
      </c>
      <c r="L38" s="3"/>
    </row>
    <row r="39" s="1" customFormat="1" ht="16.75" customHeight="1" spans="1:12">
      <c r="A39" s="4" t="s">
        <v>103</v>
      </c>
      <c r="L39" s="3"/>
    </row>
    <row r="40" s="1" customFormat="1" ht="16.5" customHeight="1" spans="1:12">
      <c r="A40" s="4" t="s">
        <v>103</v>
      </c>
      <c r="L40" s="3"/>
    </row>
    <row r="41" s="1" customFormat="1" ht="16.5" customHeight="1" spans="1:12">
      <c r="A41" s="4" t="s">
        <v>103</v>
      </c>
      <c r="L41" s="3"/>
    </row>
    <row r="42" s="1" customFormat="1" ht="16.5" customHeight="1" spans="1:12">
      <c r="A42" s="4" t="s">
        <v>103</v>
      </c>
      <c r="L42" s="3"/>
    </row>
    <row r="43" s="1" customFormat="1" ht="16.5" customHeight="1" spans="1:12">
      <c r="A43" s="4" t="s">
        <v>103</v>
      </c>
      <c r="L43" s="3"/>
    </row>
    <row r="44" s="1" customFormat="1" ht="16.5" customHeight="1" spans="1:12">
      <c r="A44" s="4" t="s">
        <v>103</v>
      </c>
      <c r="L44" s="3"/>
    </row>
    <row r="45" s="1" customFormat="1" ht="16.5" customHeight="1" spans="1:12">
      <c r="A45" s="4" t="s">
        <v>103</v>
      </c>
      <c r="L45" s="3"/>
    </row>
    <row r="46" s="1" customFormat="1" ht="16.5" customHeight="1" spans="1:12">
      <c r="A46" s="3"/>
      <c r="L46" s="3"/>
    </row>
    <row r="47" s="1" customFormat="1" ht="16.5" customHeight="1" spans="1:12">
      <c r="A47" s="3"/>
      <c r="L47" s="3"/>
    </row>
    <row r="48" s="1" customFormat="1" ht="16.5" customHeight="1" spans="1:12">
      <c r="A48" s="3"/>
      <c r="L48" s="3"/>
    </row>
    <row r="49" s="1" customFormat="1" ht="16.5" customHeight="1" spans="1:12">
      <c r="A49" s="3"/>
      <c r="L49" s="3"/>
    </row>
    <row r="50" s="1" customFormat="1" ht="16.5" customHeight="1" spans="1:12">
      <c r="A50" s="3"/>
      <c r="L50" s="3"/>
    </row>
    <row r="51" s="1" customFormat="1" ht="16.5" customHeight="1" spans="1:12">
      <c r="A51" s="3"/>
      <c r="L51" s="3"/>
    </row>
    <row r="52" s="1" customFormat="1" ht="16.5" customHeight="1" spans="1:12">
      <c r="A52" s="3"/>
      <c r="L52" s="3"/>
    </row>
    <row r="53" s="1" customFormat="1" ht="16.5" customHeight="1" spans="1:12">
      <c r="A53" s="3"/>
      <c r="L53" s="3"/>
    </row>
    <row r="54" s="1" customFormat="1" ht="16.5" customHeight="1" spans="1:12">
      <c r="A54" s="3"/>
      <c r="L54" s="3"/>
    </row>
    <row r="55" s="1" customFormat="1" ht="16.5" customHeight="1" spans="1:12">
      <c r="A55" s="3"/>
      <c r="L55" s="3"/>
    </row>
    <row r="56" s="1" customFormat="1" ht="16.5" customHeight="1" spans="1:12">
      <c r="A56" s="3"/>
      <c r="L56" s="3"/>
    </row>
    <row r="57" s="1" customFormat="1" ht="16.5" customHeight="1" spans="1:12">
      <c r="A57" s="3"/>
      <c r="L57" s="3"/>
    </row>
    <row r="58" s="1" customFormat="1" ht="16.5" customHeight="1" spans="1:12">
      <c r="A58" s="3"/>
      <c r="L58" s="3"/>
    </row>
    <row r="59" s="1" customFormat="1" ht="16.5" customHeight="1" spans="1:12">
      <c r="A59" s="3"/>
      <c r="L59" s="3"/>
    </row>
    <row r="60" s="1" customFormat="1" ht="16.5" customHeight="1" spans="1:12">
      <c r="A60" s="3"/>
      <c r="L60" s="3"/>
    </row>
    <row r="61" s="1" customFormat="1" ht="16.5" customHeight="1" spans="1:12">
      <c r="A61" s="3"/>
      <c r="L61" s="3"/>
    </row>
    <row r="62" s="1" customFormat="1" ht="16.5" customHeight="1" spans="1:12">
      <c r="A62" s="3"/>
      <c r="L62" s="3"/>
    </row>
    <row r="63" s="1" customFormat="1" ht="16.5" customHeight="1" spans="1:12">
      <c r="A63" s="3"/>
      <c r="L63" s="3"/>
    </row>
    <row r="64" s="1" customFormat="1" ht="16.5" customHeight="1" spans="1:12">
      <c r="A64" s="3"/>
      <c r="L64" s="3"/>
    </row>
    <row r="65" s="1" customFormat="1" ht="16.5" customHeight="1" spans="1:12">
      <c r="A65" s="3"/>
      <c r="L65" s="3"/>
    </row>
    <row r="66" s="1" customFormat="1" ht="16.5" customHeight="1" spans="1:12">
      <c r="A66" s="3"/>
      <c r="L66" s="3"/>
    </row>
    <row r="67" s="1" customFormat="1" ht="16.65" customHeight="1" spans="1:12">
      <c r="A67" s="3"/>
      <c r="L67" s="3"/>
    </row>
    <row r="68" s="1" customFormat="1" ht="152" customHeight="1" spans="1:12">
      <c r="A68" s="3"/>
      <c r="L68" s="3"/>
    </row>
    <row r="69" s="1" customFormat="1" ht="16.5" customHeight="1" spans="1:12">
      <c r="A69" s="3"/>
      <c r="L69" s="3"/>
    </row>
    <row r="70" s="1" customFormat="1" ht="16.5" customHeight="1" spans="1:12">
      <c r="A70" s="3"/>
      <c r="L70" s="3"/>
    </row>
    <row r="71" s="1" customFormat="1" ht="16.5" customHeight="1" spans="1:12">
      <c r="A71" s="3"/>
      <c r="L71" s="3"/>
    </row>
    <row r="72" s="1" customFormat="1" ht="32.5" customHeight="1" spans="1:12">
      <c r="A72" s="3"/>
      <c r="L72" s="3"/>
    </row>
    <row r="73" s="1" customFormat="1" ht="32.5" customHeight="1" spans="1:12">
      <c r="A73" s="3"/>
      <c r="L73" s="3"/>
    </row>
    <row r="74" s="1" customFormat="1" ht="32.5" customHeight="1" spans="1:12">
      <c r="A74" s="3"/>
      <c r="L74" s="3"/>
    </row>
    <row r="75" s="1" customFormat="1" ht="16.5" customHeight="1" spans="1:12">
      <c r="A75" s="3"/>
      <c r="L75" s="3"/>
    </row>
    <row r="76" s="1" customFormat="1" ht="16.5" customHeight="1" spans="1:12">
      <c r="A76" s="3"/>
      <c r="L76" s="3"/>
    </row>
    <row r="77" s="1" customFormat="1" ht="16.5" customHeight="1" spans="1:12">
      <c r="A77" s="3"/>
      <c r="L77" s="3"/>
    </row>
    <row r="78" s="1" customFormat="1" ht="16.65" customHeight="1" spans="1:12">
      <c r="A78" s="3"/>
      <c r="L78" s="3"/>
    </row>
    <row r="79" s="1" customFormat="1" ht="16.75" customHeight="1" spans="1:12">
      <c r="A79" s="3"/>
      <c r="L79" s="3"/>
    </row>
    <row r="80" s="1" customFormat="1" ht="16.5" customHeight="1" spans="1:12">
      <c r="A80" s="3"/>
      <c r="L80" s="3"/>
    </row>
    <row r="81" s="1" customFormat="1" ht="16.5" customHeight="1" spans="1:12">
      <c r="A81" s="3"/>
      <c r="L81" s="3"/>
    </row>
    <row r="82" s="1" customFormat="1" ht="16.5" customHeight="1" spans="1:12">
      <c r="A82" s="3"/>
      <c r="L82" s="3"/>
    </row>
    <row r="83" s="1" customFormat="1" ht="16.5" customHeight="1" spans="1:12">
      <c r="A83" s="3"/>
      <c r="L83" s="3"/>
    </row>
    <row r="84" s="1" customFormat="1" ht="16.5" customHeight="1" spans="1:12">
      <c r="A84" s="3"/>
      <c r="L84" s="3"/>
    </row>
    <row r="85" s="1" customFormat="1" ht="16.5" customHeight="1" spans="1:12">
      <c r="A85" s="3"/>
      <c r="L85" s="3"/>
    </row>
    <row r="86" s="1" customFormat="1" ht="16.5" customHeight="1" spans="1:12">
      <c r="A86" s="3"/>
      <c r="L86" s="3"/>
    </row>
    <row r="87" s="1" customFormat="1" ht="16.5" customHeight="1" spans="1:12">
      <c r="A87" s="3"/>
      <c r="L87" s="3"/>
    </row>
    <row r="88" s="1" customFormat="1" ht="16.5" customHeight="1" spans="1:12">
      <c r="A88" s="3"/>
      <c r="L88" s="3"/>
    </row>
    <row r="89" s="1" customFormat="1" ht="16.5" customHeight="1" spans="1:12">
      <c r="A89" s="3"/>
      <c r="L89" s="3"/>
    </row>
    <row r="90" s="1" customFormat="1" ht="16.5" customHeight="1" spans="1:12">
      <c r="A90" s="3"/>
      <c r="L90" s="3"/>
    </row>
    <row r="91" s="1" customFormat="1" ht="16.5" customHeight="1" spans="1:12">
      <c r="A91" s="3"/>
      <c r="L91" s="3"/>
    </row>
    <row r="92" s="1" customFormat="1" ht="16.5" customHeight="1" spans="1:12">
      <c r="A92" s="3"/>
      <c r="L92" s="3"/>
    </row>
    <row r="93" s="1" customFormat="1" ht="18.95" customHeight="1" spans="1:12">
      <c r="A93" s="3"/>
      <c r="L93" s="3"/>
    </row>
    <row r="94" s="1" customFormat="1" ht="19.25" customHeight="1" spans="1:12">
      <c r="A94" s="3"/>
      <c r="L94" s="3"/>
    </row>
    <row r="95" s="1" customFormat="1" ht="19.25" customHeight="1" spans="1:12">
      <c r="A95" s="3"/>
      <c r="L95" s="3"/>
    </row>
    <row r="96" s="1" customFormat="1" ht="19.25" customHeight="1" spans="1:12">
      <c r="A96" s="3"/>
      <c r="L96" s="3"/>
    </row>
    <row r="97" s="1" customFormat="1" ht="207.6" customHeight="1" spans="1:12">
      <c r="A97" s="3"/>
      <c r="L97" s="3"/>
    </row>
    <row r="98" s="1" customFormat="1" ht="207.6" customHeight="1" spans="1:12">
      <c r="A98" s="3"/>
      <c r="L98" s="3"/>
    </row>
    <row r="99" s="1" customFormat="1" ht="17.6" customHeight="1" spans="1:12">
      <c r="A99" s="3"/>
      <c r="L99" s="3"/>
    </row>
    <row r="100" s="1" customFormat="1" ht="17.35" customHeight="1" spans="1:12">
      <c r="A100" s="3"/>
      <c r="L100" s="3"/>
    </row>
    <row r="101" s="1" customFormat="1" ht="17.35" customHeight="1" spans="1:12">
      <c r="A101" s="3"/>
      <c r="L101" s="3"/>
    </row>
    <row r="102" s="1" customFormat="1" ht="17.35" customHeight="1" spans="1:12">
      <c r="A102" s="3"/>
      <c r="L102" s="3"/>
    </row>
    <row r="103" s="1" customFormat="1" ht="17.35" customHeight="1" spans="1:12">
      <c r="A103" s="3"/>
      <c r="L103" s="3"/>
    </row>
    <row r="104" s="1" customFormat="1" ht="17.35" customHeight="1" spans="1:12">
      <c r="A104" s="3"/>
      <c r="L104" s="3"/>
    </row>
    <row r="105" s="1" customFormat="1" ht="17.35" customHeight="1" spans="1:12">
      <c r="A105" s="3"/>
      <c r="L105" s="3"/>
    </row>
    <row r="106" s="1" customFormat="1" ht="17.35" customHeight="1" spans="1:12">
      <c r="A106" s="3"/>
      <c r="L106" s="3"/>
    </row>
    <row r="107" s="1" customFormat="1" ht="17.35" customHeight="1" spans="1:12">
      <c r="A107" s="3"/>
      <c r="L107" s="3"/>
    </row>
    <row r="108" s="1" customFormat="1" ht="17.35" customHeight="1" spans="1:12">
      <c r="A108" s="3"/>
      <c r="L108" s="3"/>
    </row>
    <row r="109" s="1" customFormat="1" ht="17.35" customHeight="1" spans="1:12">
      <c r="A109" s="3"/>
      <c r="L109" s="3"/>
    </row>
    <row r="110" s="1" customFormat="1" ht="17.35" customHeight="1" spans="1:12">
      <c r="A110" s="3"/>
      <c r="L110" s="3"/>
    </row>
    <row r="111" s="1" customFormat="1" ht="17.35" customHeight="1" spans="1:12">
      <c r="A111" s="3"/>
      <c r="L111" s="3"/>
    </row>
    <row r="112" s="1" customFormat="1" ht="17.35" customHeight="1" spans="1:12">
      <c r="A112" s="3"/>
      <c r="L112" s="3"/>
    </row>
    <row r="113" s="1" customFormat="1" ht="17.35" customHeight="1" spans="1:12">
      <c r="A113" s="3"/>
      <c r="L113" s="3"/>
    </row>
    <row r="114" s="1" customFormat="1" ht="17.35" customHeight="1" spans="1:12">
      <c r="A114" s="3"/>
      <c r="L114" s="3"/>
    </row>
    <row r="115" s="1" customFormat="1" ht="17.35" customHeight="1" spans="1:12">
      <c r="A115" s="3"/>
      <c r="L115" s="3"/>
    </row>
    <row r="116" s="1" customFormat="1" ht="17.35" customHeight="1" spans="1:12">
      <c r="A116" s="3"/>
      <c r="L116" s="3"/>
    </row>
    <row r="117" s="1" customFormat="1" ht="17.35" customHeight="1" spans="1:12">
      <c r="A117" s="3"/>
      <c r="L117" s="3"/>
    </row>
    <row r="118" s="1" customFormat="1" ht="17.35" customHeight="1" spans="1:12">
      <c r="A118" s="3"/>
      <c r="L118" s="3"/>
    </row>
    <row r="119" s="1" customFormat="1" ht="77" customHeight="1" spans="1:12">
      <c r="A119" s="3"/>
      <c r="L119" s="3"/>
    </row>
    <row r="120" s="1" customFormat="1" ht="16.5" customHeight="1" spans="1:12">
      <c r="A120" s="3"/>
      <c r="L120" s="3"/>
    </row>
    <row r="121" s="1" customFormat="1" ht="16.5" customHeight="1" spans="1:12">
      <c r="A121" s="3"/>
      <c r="L121" s="3"/>
    </row>
    <row r="122" s="1" customFormat="1" ht="16.5" customHeight="1" spans="1:12">
      <c r="A122" s="3"/>
      <c r="L122" s="3"/>
    </row>
    <row r="123" s="1" customFormat="1" ht="16.5" customHeight="1" spans="1:12">
      <c r="A123" s="3"/>
      <c r="L123" s="3"/>
    </row>
    <row r="124" s="1" customFormat="1" ht="16.5" customHeight="1" spans="1:12">
      <c r="A124" s="3"/>
      <c r="L124" s="3"/>
    </row>
    <row r="125" s="1" customFormat="1" ht="16.5" customHeight="1" spans="1:12">
      <c r="A125" s="3"/>
      <c r="L125" s="3"/>
    </row>
    <row r="126" s="1" customFormat="1" ht="16.5" customHeight="1" spans="1:12">
      <c r="A126" s="3"/>
      <c r="L126" s="3"/>
    </row>
    <row r="127" s="1" customFormat="1" ht="16.65" customHeight="1" spans="1:12">
      <c r="A127" s="3"/>
      <c r="L127" s="3"/>
    </row>
    <row r="128" s="1" customFormat="1" ht="16.75" customHeight="1" spans="1:12">
      <c r="A128" s="3"/>
      <c r="L128" s="3"/>
    </row>
    <row r="129" s="1" customFormat="1" ht="16.5" customHeight="1" spans="1:12">
      <c r="A129" s="3"/>
      <c r="L129" s="3"/>
    </row>
    <row r="130" s="1" customFormat="1" ht="16.5" customHeight="1" spans="1:12">
      <c r="A130" s="3"/>
      <c r="L130" s="3"/>
    </row>
    <row r="131" s="1" customFormat="1" ht="16.5" customHeight="1" spans="1:12">
      <c r="A131" s="3"/>
      <c r="L131" s="3"/>
    </row>
    <row r="132" s="1" customFormat="1" ht="16.5" customHeight="1" spans="1:12">
      <c r="A132" s="3"/>
      <c r="L132" s="3"/>
    </row>
    <row r="133" s="1" customFormat="1" ht="16.5" customHeight="1" spans="1:12">
      <c r="A133" s="3"/>
      <c r="L133" s="3"/>
    </row>
    <row r="134" s="1" customFormat="1" ht="16.5" customHeight="1" spans="1:12">
      <c r="A134" s="3"/>
      <c r="L134" s="3"/>
    </row>
    <row r="135" s="1" customFormat="1" ht="16.5" customHeight="1" spans="1:12">
      <c r="A135" s="3"/>
      <c r="L135" s="3"/>
    </row>
    <row r="136" s="1" customFormat="1" ht="16.5" customHeight="1" spans="1:12">
      <c r="A136" s="3"/>
      <c r="L136" s="3"/>
    </row>
    <row r="137" s="1" customFormat="1" ht="17.8" customHeight="1" spans="1:12">
      <c r="A137" s="3"/>
      <c r="L137" s="3"/>
    </row>
    <row r="138" s="1" customFormat="1" ht="17.8" customHeight="1" spans="1:12">
      <c r="A138" s="3"/>
      <c r="L138" s="3"/>
    </row>
    <row r="139" s="1" customFormat="1" ht="16" customHeight="1" spans="1:12">
      <c r="A139" s="3"/>
      <c r="L139" s="3"/>
    </row>
    <row r="140" s="1" customFormat="1" ht="19.6" customHeight="1" spans="1:12">
      <c r="A140" s="3"/>
      <c r="L140" s="3"/>
    </row>
    <row r="141" s="1" customFormat="1" ht="15.45" customHeight="1" spans="1:12">
      <c r="A141" s="3"/>
      <c r="L141" s="3"/>
    </row>
    <row r="142" s="1" customFormat="1" ht="16.5" customHeight="1" spans="1:12">
      <c r="A142" s="3"/>
      <c r="L142" s="3"/>
    </row>
    <row r="143" s="1" customFormat="1" ht="16.5" customHeight="1" spans="1:12">
      <c r="A143" s="3"/>
      <c r="L143" s="3"/>
    </row>
    <row r="144" s="1" customFormat="1" ht="16.5" customHeight="1" spans="1:12">
      <c r="A144" s="3"/>
      <c r="L144" s="3"/>
    </row>
    <row r="145" s="1" customFormat="1" ht="16.5" customHeight="1" spans="1:12">
      <c r="A145" s="3"/>
      <c r="L145" s="3"/>
    </row>
    <row r="146" s="1" customFormat="1" ht="16.5" customHeight="1" spans="1:12">
      <c r="A146" s="3"/>
      <c r="L146" s="3"/>
    </row>
    <row r="147" s="1" customFormat="1" ht="16.5" customHeight="1" spans="1:12">
      <c r="A147" s="3"/>
      <c r="L147" s="3"/>
    </row>
    <row r="148" s="1" customFormat="1" ht="16.5" customHeight="1" spans="1:12">
      <c r="A148" s="3"/>
      <c r="L148" s="3"/>
    </row>
    <row r="149" s="1" customFormat="1" ht="16.5" customHeight="1" spans="1:12">
      <c r="A149" s="3"/>
      <c r="L149" s="3"/>
    </row>
    <row r="150" s="1" customFormat="1" ht="16.5" customHeight="1" spans="1:12">
      <c r="A150" s="3"/>
      <c r="L150" s="3"/>
    </row>
    <row r="151" s="1" customFormat="1" ht="16.5" customHeight="1" spans="1:12">
      <c r="A151" s="3"/>
      <c r="L151" s="3"/>
    </row>
    <row r="152" s="1" customFormat="1" ht="16.5" customHeight="1" spans="1:12">
      <c r="A152" s="3"/>
      <c r="L152" s="3"/>
    </row>
    <row r="153" s="1" customFormat="1" ht="17.75" customHeight="1" spans="1:12">
      <c r="A153" s="3"/>
      <c r="L153" s="3"/>
    </row>
    <row r="154" s="1" customFormat="1" ht="22" customHeight="1" spans="1:12">
      <c r="A154" s="3"/>
      <c r="L154" s="3"/>
    </row>
    <row r="155" s="1" customFormat="1" ht="22" customHeight="1" spans="1:12">
      <c r="A155" s="3"/>
      <c r="L155" s="3"/>
    </row>
    <row r="156" s="1" customFormat="1" ht="22" customHeight="1" spans="1:12">
      <c r="A156" s="3"/>
      <c r="L156" s="3"/>
    </row>
    <row r="157" s="1" customFormat="1" ht="22" customHeight="1" spans="1:12">
      <c r="A157" s="3"/>
      <c r="L157" s="3"/>
    </row>
    <row r="158" s="1" customFormat="1" ht="22" customHeight="1" spans="1:12">
      <c r="A158" s="3"/>
      <c r="L158" s="3"/>
    </row>
    <row r="159" s="1" customFormat="1" ht="22" customHeight="1" spans="1:12">
      <c r="A159" s="3"/>
      <c r="L159" s="3"/>
    </row>
    <row r="160" s="1" customFormat="1" ht="22" customHeight="1" spans="1:12">
      <c r="A160" s="3"/>
      <c r="L160" s="3"/>
    </row>
    <row r="161" s="1" customFormat="1" ht="22" customHeight="1" spans="1:12">
      <c r="A161" s="3"/>
      <c r="L161" s="3"/>
    </row>
    <row r="162" s="1" customFormat="1" ht="22" customHeight="1" spans="1:12">
      <c r="A162" s="3"/>
      <c r="L162" s="3"/>
    </row>
    <row r="163" s="1" customFormat="1" ht="22" customHeight="1" spans="1:12">
      <c r="A163" s="3"/>
      <c r="L163" s="3"/>
    </row>
    <row r="164" s="1" customFormat="1" ht="22" customHeight="1" spans="1:12">
      <c r="A164" s="3"/>
      <c r="L164" s="3"/>
    </row>
    <row r="165" s="1" customFormat="1" ht="22" customHeight="1" spans="1:12">
      <c r="A165" s="3"/>
      <c r="L165" s="3"/>
    </row>
    <row r="166" s="1" customFormat="1" ht="22" customHeight="1" spans="1:12">
      <c r="A166" s="3"/>
      <c r="L166" s="3"/>
    </row>
    <row r="167" s="1" customFormat="1" ht="22" customHeight="1" spans="1:12">
      <c r="A167" s="3"/>
      <c r="L167" s="3"/>
    </row>
    <row r="168" s="1" customFormat="1" ht="22" customHeight="1" spans="1:12">
      <c r="A168" s="3"/>
      <c r="L168" s="3"/>
    </row>
    <row r="169" s="1" customFormat="1" ht="22" customHeight="1" spans="1:12">
      <c r="A169" s="3"/>
      <c r="L169" s="3"/>
    </row>
    <row r="170" s="1" customFormat="1" spans="1:12">
      <c r="A170" s="3"/>
      <c r="L170" s="3"/>
    </row>
    <row r="171" s="1" customFormat="1" ht="22" customHeight="1" spans="1:12">
      <c r="A171" s="3"/>
      <c r="L171" s="3"/>
    </row>
    <row r="172" s="1" customFormat="1" ht="22" customHeight="1" spans="1:12">
      <c r="A172" s="3"/>
      <c r="L172" s="3"/>
    </row>
    <row r="173" s="1" customFormat="1" ht="22" customHeight="1" spans="1:12">
      <c r="A173" s="3"/>
      <c r="L173" s="3"/>
    </row>
    <row r="174" s="1" customFormat="1" ht="22" customHeight="1" spans="1:12">
      <c r="A174" s="3"/>
      <c r="L174" s="3"/>
    </row>
    <row r="175" s="1" customFormat="1" ht="22" customHeight="1" spans="1:12">
      <c r="A175" s="3"/>
      <c r="L175" s="3"/>
    </row>
    <row r="176" s="1" customFormat="1" ht="22" customHeight="1" spans="1:12">
      <c r="A176" s="3"/>
      <c r="L176" s="3"/>
    </row>
    <row r="177" s="1" customFormat="1" ht="22" customHeight="1" spans="1:12">
      <c r="A177" s="3"/>
      <c r="L177" s="3"/>
    </row>
    <row r="178" s="1" customFormat="1" ht="22" customHeight="1" spans="1:12">
      <c r="A178" s="3"/>
      <c r="L178" s="3"/>
    </row>
    <row r="179" s="1" customFormat="1" ht="22" customHeight="1" spans="1:12">
      <c r="A179" s="3"/>
      <c r="L179" s="3"/>
    </row>
    <row r="180" s="1" customFormat="1" ht="22" customHeight="1" spans="1:12">
      <c r="A180" s="3"/>
      <c r="L180" s="3"/>
    </row>
    <row r="181" s="1" customFormat="1" ht="22" customHeight="1" spans="1:12">
      <c r="A181" s="3"/>
      <c r="L181" s="3"/>
    </row>
    <row r="182" s="1" customFormat="1" ht="22" customHeight="1" spans="1:12">
      <c r="A182" s="3"/>
      <c r="L182" s="3"/>
    </row>
    <row r="183" s="1" customFormat="1" ht="22" customHeight="1" spans="1:12">
      <c r="A183" s="3"/>
      <c r="L183" s="3"/>
    </row>
    <row r="184" s="1" customFormat="1" ht="22" customHeight="1" spans="1:12">
      <c r="A184" s="3"/>
      <c r="L184" s="3"/>
    </row>
    <row r="185" s="1" customFormat="1" ht="22" customHeight="1" spans="1:12">
      <c r="A185" s="3"/>
      <c r="L185" s="3"/>
    </row>
    <row r="186" s="1" customFormat="1" ht="22" customHeight="1" spans="1:12">
      <c r="A186" s="3"/>
      <c r="L186" s="3"/>
    </row>
    <row r="187" s="1" customFormat="1" ht="22" customHeight="1" spans="1:12">
      <c r="A187" s="3"/>
      <c r="L187" s="3"/>
    </row>
    <row r="188" s="1" customFormat="1" ht="22" customHeight="1" spans="1:12">
      <c r="A188" s="3"/>
      <c r="L188" s="3"/>
    </row>
    <row r="189" s="1" customFormat="1" ht="22" customHeight="1" spans="1:12">
      <c r="A189" s="3"/>
      <c r="L189" s="3"/>
    </row>
    <row r="190" s="1" customFormat="1" ht="22" customHeight="1" spans="1:12">
      <c r="A190" s="3"/>
      <c r="L190" s="3"/>
    </row>
    <row r="191" s="1" customFormat="1" ht="22" customHeight="1" spans="1:12">
      <c r="A191" s="3"/>
      <c r="L191" s="3"/>
    </row>
    <row r="192" s="1" customFormat="1" ht="22" customHeight="1" spans="1:12">
      <c r="A192" s="3"/>
      <c r="L192" s="3"/>
    </row>
    <row r="193" s="1" customFormat="1" ht="22" customHeight="1" spans="1:12">
      <c r="A193" s="3"/>
      <c r="L193" s="3"/>
    </row>
    <row r="194" s="1" customFormat="1" ht="22" customHeight="1" spans="1:12">
      <c r="A194" s="3"/>
      <c r="L194" s="3"/>
    </row>
    <row r="195" s="1" customFormat="1" ht="22" customHeight="1" spans="1:12">
      <c r="A195" s="3"/>
      <c r="L195" s="3"/>
    </row>
    <row r="196" s="1" customFormat="1" ht="22" customHeight="1" spans="1:12">
      <c r="A196" s="3"/>
      <c r="L196" s="3"/>
    </row>
    <row r="197" s="1" customFormat="1" ht="22" customHeight="1" spans="1:12">
      <c r="A197" s="3"/>
      <c r="L197" s="3"/>
    </row>
    <row r="198" s="1" customFormat="1" ht="22" customHeight="1" spans="1:12">
      <c r="A198" s="3"/>
      <c r="L198" s="3"/>
    </row>
    <row r="199" s="1" customFormat="1" ht="22" customHeight="1" spans="1:12">
      <c r="A199" s="3"/>
      <c r="L199" s="3"/>
    </row>
    <row r="200" s="1" customFormat="1" ht="22" customHeight="1" spans="1:12">
      <c r="A200" s="3"/>
      <c r="L200" s="3"/>
    </row>
    <row r="201" s="1" customFormat="1" ht="22" customHeight="1" spans="1:12">
      <c r="A201" s="3"/>
      <c r="L201" s="3"/>
    </row>
    <row r="202" s="1" customFormat="1" ht="22" customHeight="1" spans="1:12">
      <c r="A202" s="3"/>
      <c r="L202" s="3"/>
    </row>
    <row r="203" s="1" customFormat="1" ht="22" customHeight="1" spans="1:12">
      <c r="A203" s="3"/>
      <c r="L203" s="3"/>
    </row>
    <row r="204" s="1" customFormat="1" ht="22" customHeight="1" spans="1:12">
      <c r="A204" s="3"/>
      <c r="L204" s="3"/>
    </row>
    <row r="205" s="1" customFormat="1" ht="22" customHeight="1" spans="1:12">
      <c r="A205" s="3"/>
      <c r="L205" s="3"/>
    </row>
    <row r="206" s="1" customFormat="1" ht="22" customHeight="1" spans="1:12">
      <c r="A206" s="3"/>
      <c r="L206" s="3"/>
    </row>
    <row r="207" s="1" customFormat="1" ht="22" customHeight="1" spans="1:12">
      <c r="A207" s="3"/>
      <c r="L207" s="3"/>
    </row>
    <row r="208" s="1" customFormat="1" ht="22" customHeight="1" spans="1:12">
      <c r="A208" s="3"/>
      <c r="L208" s="3"/>
    </row>
    <row r="209" s="1" customFormat="1" ht="22" customHeight="1" spans="1:12">
      <c r="A209" s="3"/>
      <c r="L209" s="3"/>
    </row>
    <row r="210" s="1" customFormat="1" ht="22" customHeight="1" spans="1:12">
      <c r="A210" s="3"/>
      <c r="L210" s="3"/>
    </row>
    <row r="211" s="1" customFormat="1" ht="22" customHeight="1" spans="1:12">
      <c r="A211" s="3"/>
      <c r="L211" s="3"/>
    </row>
    <row r="212" s="1" customFormat="1" ht="22" customHeight="1" spans="1:12">
      <c r="A212" s="3"/>
      <c r="L212" s="3"/>
    </row>
    <row r="213" s="1" customFormat="1" ht="22" customHeight="1" spans="1:12">
      <c r="A213" s="3"/>
      <c r="L213" s="3"/>
    </row>
    <row r="214" s="1" customFormat="1" ht="22" customHeight="1" spans="1:12">
      <c r="A214" s="3"/>
      <c r="L214" s="3"/>
    </row>
    <row r="215" s="1" customFormat="1" ht="22" customHeight="1" spans="1:12">
      <c r="A215" s="3"/>
      <c r="L215" s="3"/>
    </row>
    <row r="216" s="1" customFormat="1" ht="22" customHeight="1" spans="1:12">
      <c r="A216" s="3"/>
      <c r="L216" s="3"/>
    </row>
    <row r="217" s="1" customFormat="1" ht="22" customHeight="1" spans="1:12">
      <c r="A217" s="3"/>
      <c r="L217" s="3"/>
    </row>
    <row r="218" s="1" customFormat="1" ht="22" customHeight="1" spans="1:12">
      <c r="A218" s="3"/>
      <c r="L218" s="3"/>
    </row>
    <row r="219" s="1" customFormat="1" ht="22" customHeight="1" spans="1:12">
      <c r="A219" s="3"/>
      <c r="L219" s="3"/>
    </row>
    <row r="220" s="1" customFormat="1" ht="22" customHeight="1" spans="1:12">
      <c r="A220" s="3"/>
      <c r="L220" s="3"/>
    </row>
    <row r="221" s="1" customFormat="1" ht="22" customHeight="1" spans="1:12">
      <c r="A221" s="3"/>
      <c r="L221" s="3"/>
    </row>
    <row r="222" s="1" customFormat="1" ht="22" customHeight="1" spans="1:12">
      <c r="A222" s="3"/>
      <c r="L222" s="3"/>
    </row>
    <row r="223" s="1" customFormat="1" ht="22" customHeight="1" spans="1:12">
      <c r="A223" s="3"/>
      <c r="L223" s="3"/>
    </row>
    <row r="224" s="1" customFormat="1" ht="22" customHeight="1" spans="1:12">
      <c r="A224" s="3"/>
      <c r="L224" s="3"/>
    </row>
    <row r="225" s="1" customFormat="1" ht="22" customHeight="1" spans="1:12">
      <c r="A225" s="3"/>
      <c r="L225" s="3"/>
    </row>
    <row r="226" s="1" customFormat="1" ht="22" customHeight="1" spans="1:12">
      <c r="A226" s="3"/>
      <c r="L226" s="3"/>
    </row>
    <row r="227" s="1" customFormat="1" ht="22" customHeight="1" spans="1:12">
      <c r="A227" s="3"/>
      <c r="L227" s="3"/>
    </row>
    <row r="228" s="1" customFormat="1" ht="22" customHeight="1" spans="1:12">
      <c r="A228" s="3"/>
      <c r="L228" s="3"/>
    </row>
    <row r="229" s="1" customFormat="1" ht="22" customHeight="1" spans="1:12">
      <c r="A229" s="3"/>
      <c r="L229" s="3"/>
    </row>
    <row r="230" s="1" customFormat="1" ht="22" customHeight="1" spans="1:12">
      <c r="A230" s="3"/>
      <c r="L230" s="3"/>
    </row>
    <row r="231" s="1" customFormat="1" ht="22" customHeight="1" spans="1:12">
      <c r="A231" s="3"/>
      <c r="L231" s="3"/>
    </row>
    <row r="232" s="1" customFormat="1" ht="22" customHeight="1" spans="1:12">
      <c r="A232" s="3"/>
      <c r="L232" s="3"/>
    </row>
    <row r="233" s="1" customFormat="1" ht="22" customHeight="1" spans="1:12">
      <c r="A233" s="3"/>
      <c r="L233" s="3"/>
    </row>
    <row r="234" s="1" customFormat="1" ht="22" customHeight="1" spans="1:12">
      <c r="A234" s="3"/>
      <c r="L234" s="3"/>
    </row>
    <row r="235" s="1" customFormat="1" ht="22" customHeight="1" spans="1:12">
      <c r="A235" s="3"/>
      <c r="L235" s="3"/>
    </row>
    <row r="236" s="1" customFormat="1" ht="22" customHeight="1" spans="1:12">
      <c r="A236" s="3"/>
      <c r="L236" s="3"/>
    </row>
    <row r="237" s="1" customFormat="1" ht="22" customHeight="1" spans="1:12">
      <c r="A237" s="3"/>
      <c r="L237" s="3"/>
    </row>
    <row r="238" s="1" customFormat="1" ht="22" customHeight="1" spans="1:12">
      <c r="A238" s="3"/>
      <c r="L238" s="3"/>
    </row>
    <row r="239" s="1" customFormat="1" ht="22" customHeight="1" spans="1:12">
      <c r="A239" s="3"/>
      <c r="L239" s="3"/>
    </row>
    <row r="240" s="1" customFormat="1" ht="22" customHeight="1" spans="1:12">
      <c r="A240" s="3"/>
      <c r="L240" s="3"/>
    </row>
    <row r="241" s="1" customFormat="1" ht="22" customHeight="1" spans="1:12">
      <c r="A241" s="3"/>
      <c r="L241" s="3"/>
    </row>
  </sheetData>
  <mergeCells count="81">
    <mergeCell ref="B4:K4"/>
    <mergeCell ref="B5:K5"/>
    <mergeCell ref="D6:I6"/>
    <mergeCell ref="J6:K6"/>
    <mergeCell ref="D7:I7"/>
    <mergeCell ref="J7:K7"/>
    <mergeCell ref="D8:I8"/>
    <mergeCell ref="J8:K8"/>
    <mergeCell ref="D9:I9"/>
    <mergeCell ref="J9:K9"/>
    <mergeCell ref="D10:K10"/>
    <mergeCell ref="D11:I11"/>
    <mergeCell ref="J11:K11"/>
    <mergeCell ref="D12:I12"/>
    <mergeCell ref="J12:K12"/>
    <mergeCell ref="D13:I13"/>
    <mergeCell ref="J13:K13"/>
    <mergeCell ref="D14:I14"/>
    <mergeCell ref="J14:K14"/>
    <mergeCell ref="D15:I15"/>
    <mergeCell ref="J15:K15"/>
    <mergeCell ref="D16:I16"/>
    <mergeCell ref="J16:K16"/>
    <mergeCell ref="D17:H17"/>
    <mergeCell ref="I17:K17"/>
    <mergeCell ref="G18:H18"/>
    <mergeCell ref="J18:K18"/>
    <mergeCell ref="B19:C19"/>
    <mergeCell ref="G19:H19"/>
    <mergeCell ref="J19:K19"/>
    <mergeCell ref="B20:C20"/>
    <mergeCell ref="G20:H20"/>
    <mergeCell ref="J20:K20"/>
    <mergeCell ref="B21:C21"/>
    <mergeCell ref="G21:H21"/>
    <mergeCell ref="J21:K21"/>
    <mergeCell ref="B22:C22"/>
    <mergeCell ref="G22:H22"/>
    <mergeCell ref="J22:K22"/>
    <mergeCell ref="B23:C23"/>
    <mergeCell ref="G23:H23"/>
    <mergeCell ref="J23:K23"/>
    <mergeCell ref="B24:C24"/>
    <mergeCell ref="G24:H24"/>
    <mergeCell ref="J24:K24"/>
    <mergeCell ref="B25:C25"/>
    <mergeCell ref="G25:H25"/>
    <mergeCell ref="J25:K25"/>
    <mergeCell ref="B26:C26"/>
    <mergeCell ref="G26:H26"/>
    <mergeCell ref="J26:K26"/>
    <mergeCell ref="B27:C27"/>
    <mergeCell ref="G27:H27"/>
    <mergeCell ref="J27:K27"/>
    <mergeCell ref="B28:C28"/>
    <mergeCell ref="G28:H28"/>
    <mergeCell ref="J28:K28"/>
    <mergeCell ref="B29:C29"/>
    <mergeCell ref="G29:H29"/>
    <mergeCell ref="J29:K29"/>
    <mergeCell ref="B30:C30"/>
    <mergeCell ref="G30:H30"/>
    <mergeCell ref="J30:K30"/>
    <mergeCell ref="B31:C31"/>
    <mergeCell ref="G31:H31"/>
    <mergeCell ref="J31:K31"/>
    <mergeCell ref="B32:C32"/>
    <mergeCell ref="G32:H32"/>
    <mergeCell ref="J32:K32"/>
    <mergeCell ref="B33:C33"/>
    <mergeCell ref="G33:H33"/>
    <mergeCell ref="J33:K33"/>
    <mergeCell ref="B2:B3"/>
    <mergeCell ref="B6:B16"/>
    <mergeCell ref="C2:C3"/>
    <mergeCell ref="C6:C16"/>
    <mergeCell ref="N17:N18"/>
    <mergeCell ref="D2:I3"/>
    <mergeCell ref="J2:K3"/>
    <mergeCell ref="B17:C18"/>
    <mergeCell ref="M34:U37"/>
  </mergeCells>
  <dataValidations count="7">
    <dataValidation type="list" allowBlank="1" showInputMessage="1" showErrorMessage="1" sqref="B25:C25">
      <formula1>"灯座（E27）,灯座（E14）"</formula1>
    </dataValidation>
    <dataValidation type="list" allowBlank="1" showInputMessage="1" sqref="J7:K7">
      <formula1>"LED,自镇流LED灯,白炽灯,荧光灯"</formula1>
    </dataValidation>
    <dataValidation type="list" allowBlank="1" showInputMessage="1" sqref="B20:C20">
      <formula1>"内部线（LED控制装置输入端）,外部线（LED控制装置输入端）"</formula1>
    </dataValidation>
    <dataValidation type="list" allowBlank="1" showInputMessage="1" showErrorMessage="1" sqref="J8:K8">
      <formula1>"LED控制装置,----,电子镇流器,电感镇流器"</formula1>
    </dataValidation>
    <dataValidation type="list" allowBlank="1" showInputMessage="1" sqref="B24:C24">
      <formula1>"接线端子,接线帽"</formula1>
    </dataValidation>
    <dataValidation type="list" allowBlank="1" showInputMessage="1" sqref="B21:C21">
      <formula1>"内部线（LED控制装置输出端）,外部线（LED控制装置输出端）"</formula1>
    </dataValidation>
    <dataValidation type="list" allowBlank="1" showInputMessage="1" sqref="B22:C22">
      <formula1>"内部线（靠近光源）,外部线（靠近光源）"</formula1>
    </dataValidation>
  </dataValidations>
  <pageMargins left="0.393055555555556" right="0.393055555555556" top="1.41666666666667" bottom="0.708333333333333" header="0.298611111111111" footer="0.298611111111111"/>
  <pageSetup paperSize="9" scale="50" fitToHeight="0" orientation="portrait" horizontalDpi="600"/>
  <headerFooter>
    <oddHeader>&amp;L&amp;10&amp;B@[质控版本号]&amp;C&amp;18&amp;B
@[检验单位]
原始记录&amp;R&amp;12&amp;B报告编号：@[报告编号]&amp;K00+000
PageNumSet</oddHeader>
    <oddFooter>&amp;L检验：@(image_检验员[KG_100_40])&amp;R审核：@(image_审核人[KG_100_40])</oddFooter>
  </headerFooter>
  <drawing r:id="rId1"/>
  <legacyDrawing r:id="rId2"/>
  <controls>
    <mc:AlternateContent xmlns:mc="http://schemas.openxmlformats.org/markup-compatibility/2006">
      <mc:Choice Requires="x14">
        <control shapeId="35903" r:id="rId3" name="CheckBox4">
          <controlPr defaultSize="0" r:id="rId4">
            <anchor moveWithCells="1">
              <from>
                <xdr:col>12</xdr:col>
                <xdr:colOff>626745</xdr:colOff>
                <xdr:row>33</xdr:row>
                <xdr:rowOff>179705</xdr:rowOff>
              </from>
              <to>
                <xdr:col>13</xdr:col>
                <xdr:colOff>0</xdr:colOff>
                <xdr:row>34</xdr:row>
                <xdr:rowOff>53975</xdr:rowOff>
              </to>
            </anchor>
          </controlPr>
        </control>
      </mc:Choice>
      <mc:Fallback>
        <control shapeId="35903" r:id="rId3" name="CheckBox4"/>
      </mc:Fallback>
    </mc:AlternateContent>
    <mc:AlternateContent xmlns:mc="http://schemas.openxmlformats.org/markup-compatibility/2006">
      <mc:Choice Requires="x14">
        <control shapeId="35904" r:id="rId5" name="CheckBox1">
          <controlPr defaultSize="0" r:id="rId4">
            <anchor moveWithCells="1">
              <from>
                <xdr:col>13</xdr:col>
                <xdr:colOff>305435</xdr:colOff>
                <xdr:row>33</xdr:row>
                <xdr:rowOff>179705</xdr:rowOff>
              </from>
              <to>
                <xdr:col>13</xdr:col>
                <xdr:colOff>439420</xdr:colOff>
                <xdr:row>34</xdr:row>
                <xdr:rowOff>53975</xdr:rowOff>
              </to>
            </anchor>
          </controlPr>
        </control>
      </mc:Choice>
      <mc:Fallback>
        <control shapeId="35904" r:id="rId5" name="CheckBox1"/>
      </mc:Fallback>
    </mc:AlternateContent>
    <mc:AlternateContent xmlns:mc="http://schemas.openxmlformats.org/markup-compatibility/2006">
      <mc:Choice Requires="x14">
        <control shapeId="35905" r:id="rId6" name="CheckBox2">
          <controlPr defaultSize="0" r:id="rId4">
            <anchor moveWithCells="1">
              <from>
                <xdr:col>13</xdr:col>
                <xdr:colOff>761365</xdr:colOff>
                <xdr:row>33</xdr:row>
                <xdr:rowOff>179705</xdr:rowOff>
              </from>
              <to>
                <xdr:col>14</xdr:col>
                <xdr:colOff>111760</xdr:colOff>
                <xdr:row>34</xdr:row>
                <xdr:rowOff>53975</xdr:rowOff>
              </to>
            </anchor>
          </controlPr>
        </control>
      </mc:Choice>
      <mc:Fallback>
        <control shapeId="35905" r:id="rId6" name="CheckBox2"/>
      </mc:Fallback>
    </mc:AlternateContent>
    <mc:AlternateContent xmlns:mc="http://schemas.openxmlformats.org/markup-compatibility/2006">
      <mc:Choice Requires="x14">
        <control shapeId="35906" r:id="rId7" name="CheckBox3">
          <controlPr defaultSize="0" r:id="rId4">
            <anchor moveWithCells="1">
              <from>
                <xdr:col>14</xdr:col>
                <xdr:colOff>377825</xdr:colOff>
                <xdr:row>33</xdr:row>
                <xdr:rowOff>179705</xdr:rowOff>
              </from>
              <to>
                <xdr:col>14</xdr:col>
                <xdr:colOff>511810</xdr:colOff>
                <xdr:row>34</xdr:row>
                <xdr:rowOff>53975</xdr:rowOff>
              </to>
            </anchor>
          </controlPr>
        </control>
      </mc:Choice>
      <mc:Fallback>
        <control shapeId="35906" r:id="rId7" name="CheckBox3"/>
      </mc:Fallback>
    </mc:AlternateContent>
    <mc:AlternateContent xmlns:mc="http://schemas.openxmlformats.org/markup-compatibility/2006">
      <mc:Choice Requires="x14">
        <control shapeId="35907" r:id="rId8" name="CheckBox5">
          <controlPr defaultSize="0" r:id="rId4">
            <anchor moveWithCells="1">
              <from>
                <xdr:col>12</xdr:col>
                <xdr:colOff>636905</xdr:colOff>
                <xdr:row>34</xdr:row>
                <xdr:rowOff>84455</xdr:rowOff>
              </from>
              <to>
                <xdr:col>13</xdr:col>
                <xdr:colOff>0</xdr:colOff>
                <xdr:row>34</xdr:row>
                <xdr:rowOff>226060</xdr:rowOff>
              </to>
            </anchor>
          </controlPr>
        </control>
      </mc:Choice>
      <mc:Fallback>
        <control shapeId="35907" r:id="rId8" name="CheckBox5"/>
      </mc:Fallback>
    </mc:AlternateContent>
    <mc:AlternateContent xmlns:mc="http://schemas.openxmlformats.org/markup-compatibility/2006">
      <mc:Choice Requires="x14">
        <control shapeId="35908" r:id="rId9" name="CheckBox6">
          <controlPr defaultSize="0" r:id="rId4">
            <anchor moveWithCells="1">
              <from>
                <xdr:col>13</xdr:col>
                <xdr:colOff>761365</xdr:colOff>
                <xdr:row>34</xdr:row>
                <xdr:rowOff>74930</xdr:rowOff>
              </from>
              <to>
                <xdr:col>14</xdr:col>
                <xdr:colOff>111760</xdr:colOff>
                <xdr:row>34</xdr:row>
                <xdr:rowOff>216535</xdr:rowOff>
              </to>
            </anchor>
          </controlPr>
        </control>
      </mc:Choice>
      <mc:Fallback>
        <control shapeId="35908" r:id="rId9" name="CheckBox6"/>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pageSetUpPr fitToPage="1"/>
  </sheetPr>
  <dimension ref="A1:H78"/>
  <sheetViews>
    <sheetView workbookViewId="0">
      <selection activeCell="A2" sqref="A2:F36"/>
    </sheetView>
  </sheetViews>
  <sheetFormatPr defaultColWidth="9" defaultRowHeight="13.1" outlineLevelCol="7"/>
  <cols>
    <col min="1" max="2" width="14.6371681415929" style="512" customWidth="1"/>
    <col min="3" max="5" width="14.6371681415929" style="1" customWidth="1"/>
    <col min="6" max="6" width="24.1858407079646" style="1" customWidth="1"/>
    <col min="7" max="8" width="24.6371681415929" style="1" customWidth="1"/>
    <col min="9" max="16384" width="9" style="1"/>
  </cols>
  <sheetData>
    <row r="1" s="1" customFormat="1" ht="36" customHeight="1" spans="1:6">
      <c r="A1" s="518" t="s">
        <v>89</v>
      </c>
      <c r="B1" s="518"/>
      <c r="C1" s="518"/>
      <c r="D1" s="518"/>
      <c r="E1" s="518"/>
      <c r="F1" s="518"/>
    </row>
    <row r="2" s="1" customFormat="1" ht="18" customHeight="1" spans="1:6">
      <c r="A2" s="519"/>
      <c r="B2" s="519"/>
      <c r="C2" s="519"/>
      <c r="D2" s="519"/>
      <c r="E2" s="519"/>
      <c r="F2" s="519"/>
    </row>
    <row r="3" s="517" customFormat="1" ht="18" customHeight="1" spans="1:8">
      <c r="A3" s="519"/>
      <c r="B3" s="519"/>
      <c r="C3" s="519"/>
      <c r="D3" s="519"/>
      <c r="E3" s="519"/>
      <c r="F3" s="519"/>
      <c r="G3" s="1"/>
      <c r="H3" s="1"/>
    </row>
    <row r="4" s="1" customFormat="1" ht="18" customHeight="1" spans="1:6">
      <c r="A4" s="519"/>
      <c r="B4" s="519"/>
      <c r="C4" s="519"/>
      <c r="D4" s="519"/>
      <c r="E4" s="519"/>
      <c r="F4" s="519"/>
    </row>
    <row r="5" s="1" customFormat="1" ht="18" customHeight="1" spans="1:6">
      <c r="A5" s="519"/>
      <c r="B5" s="519"/>
      <c r="C5" s="519"/>
      <c r="D5" s="519"/>
      <c r="E5" s="519"/>
      <c r="F5" s="519"/>
    </row>
    <row r="6" s="1" customFormat="1" ht="18" customHeight="1" spans="1:6">
      <c r="A6" s="519"/>
      <c r="B6" s="519"/>
      <c r="C6" s="519"/>
      <c r="D6" s="519"/>
      <c r="E6" s="519"/>
      <c r="F6" s="519"/>
    </row>
    <row r="7" s="1" customFormat="1" ht="18" customHeight="1" spans="1:6">
      <c r="A7" s="519"/>
      <c r="B7" s="519"/>
      <c r="C7" s="519"/>
      <c r="D7" s="519"/>
      <c r="E7" s="519"/>
      <c r="F7" s="519"/>
    </row>
    <row r="8" s="1" customFormat="1" ht="18" customHeight="1" spans="1:6">
      <c r="A8" s="519"/>
      <c r="B8" s="519"/>
      <c r="C8" s="519"/>
      <c r="D8" s="519"/>
      <c r="E8" s="519"/>
      <c r="F8" s="519"/>
    </row>
    <row r="9" s="1" customFormat="1" ht="18" customHeight="1" spans="1:6">
      <c r="A9" s="519"/>
      <c r="B9" s="519"/>
      <c r="C9" s="519"/>
      <c r="D9" s="519"/>
      <c r="E9" s="519"/>
      <c r="F9" s="519"/>
    </row>
    <row r="10" s="1" customFormat="1" ht="18" customHeight="1" spans="1:6">
      <c r="A10" s="519"/>
      <c r="B10" s="519"/>
      <c r="C10" s="519"/>
      <c r="D10" s="519"/>
      <c r="E10" s="519"/>
      <c r="F10" s="519"/>
    </row>
    <row r="11" s="1" customFormat="1" ht="18" customHeight="1" spans="1:6">
      <c r="A11" s="519"/>
      <c r="B11" s="519"/>
      <c r="C11" s="519"/>
      <c r="D11" s="519"/>
      <c r="E11" s="519"/>
      <c r="F11" s="519"/>
    </row>
    <row r="12" s="1" customFormat="1" ht="18" customHeight="1" spans="1:6">
      <c r="A12" s="519"/>
      <c r="B12" s="519"/>
      <c r="C12" s="519"/>
      <c r="D12" s="519"/>
      <c r="E12" s="519"/>
      <c r="F12" s="519"/>
    </row>
    <row r="13" s="1" customFormat="1" ht="18" customHeight="1" spans="1:6">
      <c r="A13" s="519"/>
      <c r="B13" s="519"/>
      <c r="C13" s="519"/>
      <c r="D13" s="519"/>
      <c r="E13" s="519"/>
      <c r="F13" s="519"/>
    </row>
    <row r="14" s="1" customFormat="1" ht="18" customHeight="1" spans="1:6">
      <c r="A14" s="519"/>
      <c r="B14" s="519"/>
      <c r="C14" s="519"/>
      <c r="D14" s="519"/>
      <c r="E14" s="519"/>
      <c r="F14" s="519"/>
    </row>
    <row r="15" s="1" customFormat="1" ht="18" customHeight="1" spans="1:6">
      <c r="A15" s="519"/>
      <c r="B15" s="519"/>
      <c r="C15" s="519"/>
      <c r="D15" s="519"/>
      <c r="E15" s="519"/>
      <c r="F15" s="519"/>
    </row>
    <row r="16" s="1" customFormat="1" ht="18" customHeight="1" spans="1:6">
      <c r="A16" s="519"/>
      <c r="B16" s="519"/>
      <c r="C16" s="519"/>
      <c r="D16" s="519"/>
      <c r="E16" s="519"/>
      <c r="F16" s="519"/>
    </row>
    <row r="17" s="1" customFormat="1" ht="18" customHeight="1" spans="1:6">
      <c r="A17" s="519"/>
      <c r="B17" s="519"/>
      <c r="C17" s="519"/>
      <c r="D17" s="519"/>
      <c r="E17" s="519"/>
      <c r="F17" s="519"/>
    </row>
    <row r="18" s="1" customFormat="1" ht="18" customHeight="1" spans="1:6">
      <c r="A18" s="519"/>
      <c r="B18" s="519"/>
      <c r="C18" s="519"/>
      <c r="D18" s="519"/>
      <c r="E18" s="519"/>
      <c r="F18" s="519"/>
    </row>
    <row r="19" s="1" customFormat="1" ht="18" customHeight="1" spans="1:6">
      <c r="A19" s="519"/>
      <c r="B19" s="519"/>
      <c r="C19" s="519"/>
      <c r="D19" s="519"/>
      <c r="E19" s="519"/>
      <c r="F19" s="519"/>
    </row>
    <row r="20" s="1" customFormat="1" ht="18" customHeight="1" spans="1:6">
      <c r="A20" s="519"/>
      <c r="B20" s="519"/>
      <c r="C20" s="519"/>
      <c r="D20" s="519"/>
      <c r="E20" s="519"/>
      <c r="F20" s="519"/>
    </row>
    <row r="21" s="1" customFormat="1" ht="18" customHeight="1" spans="1:6">
      <c r="A21" s="519"/>
      <c r="B21" s="519"/>
      <c r="C21" s="519"/>
      <c r="D21" s="519"/>
      <c r="E21" s="519"/>
      <c r="F21" s="519"/>
    </row>
    <row r="22" s="1" customFormat="1" ht="18" customHeight="1" spans="1:6">
      <c r="A22" s="519"/>
      <c r="B22" s="519"/>
      <c r="C22" s="519"/>
      <c r="D22" s="519"/>
      <c r="E22" s="519"/>
      <c r="F22" s="519"/>
    </row>
    <row r="23" s="1" customFormat="1" ht="18" customHeight="1" spans="1:6">
      <c r="A23" s="519"/>
      <c r="B23" s="519"/>
      <c r="C23" s="519"/>
      <c r="D23" s="519"/>
      <c r="E23" s="519"/>
      <c r="F23" s="519"/>
    </row>
    <row r="24" s="1" customFormat="1" ht="18" customHeight="1" spans="1:6">
      <c r="A24" s="519"/>
      <c r="B24" s="519"/>
      <c r="C24" s="519"/>
      <c r="D24" s="519"/>
      <c r="E24" s="519"/>
      <c r="F24" s="519"/>
    </row>
    <row r="25" s="1" customFormat="1" ht="18" customHeight="1" spans="1:6">
      <c r="A25" s="519"/>
      <c r="B25" s="519"/>
      <c r="C25" s="519"/>
      <c r="D25" s="519"/>
      <c r="E25" s="519"/>
      <c r="F25" s="519"/>
    </row>
    <row r="26" s="1" customFormat="1" ht="18" customHeight="1" spans="1:6">
      <c r="A26" s="519"/>
      <c r="B26" s="519"/>
      <c r="C26" s="519"/>
      <c r="D26" s="519"/>
      <c r="E26" s="519"/>
      <c r="F26" s="519"/>
    </row>
    <row r="27" s="1" customFormat="1" ht="18" customHeight="1" spans="1:6">
      <c r="A27" s="519"/>
      <c r="B27" s="519"/>
      <c r="C27" s="519"/>
      <c r="D27" s="519"/>
      <c r="E27" s="519"/>
      <c r="F27" s="519"/>
    </row>
    <row r="28" s="1" customFormat="1" ht="18" customHeight="1" spans="1:6">
      <c r="A28" s="519"/>
      <c r="B28" s="519"/>
      <c r="C28" s="519"/>
      <c r="D28" s="519"/>
      <c r="E28" s="519"/>
      <c r="F28" s="519"/>
    </row>
    <row r="29" s="1" customFormat="1" ht="18" customHeight="1" spans="1:6">
      <c r="A29" s="519"/>
      <c r="B29" s="519"/>
      <c r="C29" s="519"/>
      <c r="D29" s="519"/>
      <c r="E29" s="519"/>
      <c r="F29" s="519"/>
    </row>
    <row r="30" s="1" customFormat="1" ht="18" customHeight="1" spans="1:6">
      <c r="A30" s="519"/>
      <c r="B30" s="519"/>
      <c r="C30" s="519"/>
      <c r="D30" s="519"/>
      <c r="E30" s="519"/>
      <c r="F30" s="519"/>
    </row>
    <row r="31" s="1" customFormat="1" ht="18" customHeight="1" spans="1:6">
      <c r="A31" s="519"/>
      <c r="B31" s="519"/>
      <c r="C31" s="519"/>
      <c r="D31" s="519"/>
      <c r="E31" s="519"/>
      <c r="F31" s="519"/>
    </row>
    <row r="32" s="1" customFormat="1" ht="18" customHeight="1" spans="1:6">
      <c r="A32" s="519"/>
      <c r="B32" s="519"/>
      <c r="C32" s="519"/>
      <c r="D32" s="519"/>
      <c r="E32" s="519"/>
      <c r="F32" s="519"/>
    </row>
    <row r="33" s="1" customFormat="1" ht="18" customHeight="1" spans="1:6">
      <c r="A33" s="519"/>
      <c r="B33" s="519"/>
      <c r="C33" s="519"/>
      <c r="D33" s="519"/>
      <c r="E33" s="519"/>
      <c r="F33" s="519"/>
    </row>
    <row r="34" s="1" customFormat="1" ht="18" customHeight="1" spans="1:6">
      <c r="A34" s="519"/>
      <c r="B34" s="519"/>
      <c r="C34" s="519"/>
      <c r="D34" s="519"/>
      <c r="E34" s="519"/>
      <c r="F34" s="519"/>
    </row>
    <row r="35" s="1" customFormat="1" ht="18" customHeight="1" spans="1:6">
      <c r="A35" s="519"/>
      <c r="B35" s="519"/>
      <c r="C35" s="519"/>
      <c r="D35" s="519"/>
      <c r="E35" s="519"/>
      <c r="F35" s="519"/>
    </row>
    <row r="36" s="1" customFormat="1" ht="18" customHeight="1" spans="1:6">
      <c r="A36" s="519"/>
      <c r="B36" s="519"/>
      <c r="C36" s="519"/>
      <c r="D36" s="519"/>
      <c r="E36" s="519"/>
      <c r="F36" s="519"/>
    </row>
    <row r="37" s="1" customFormat="1" ht="36" customHeight="1" spans="1:6">
      <c r="A37" s="518" t="s">
        <v>89</v>
      </c>
      <c r="B37" s="518"/>
      <c r="C37" s="518"/>
      <c r="D37" s="518"/>
      <c r="E37" s="518"/>
      <c r="F37" s="518"/>
    </row>
    <row r="38" s="1" customFormat="1" ht="18" customHeight="1" spans="1:6">
      <c r="A38" s="520"/>
      <c r="B38" s="521"/>
      <c r="C38" s="521"/>
      <c r="D38" s="521"/>
      <c r="E38" s="521"/>
      <c r="F38" s="522"/>
    </row>
    <row r="39" s="1" customFormat="1" ht="18" customHeight="1" spans="1:6">
      <c r="A39" s="523"/>
      <c r="B39" s="524"/>
      <c r="C39" s="524"/>
      <c r="D39" s="524"/>
      <c r="E39" s="524"/>
      <c r="F39" s="525"/>
    </row>
    <row r="40" s="1" customFormat="1" ht="18" customHeight="1" spans="1:6">
      <c r="A40" s="523"/>
      <c r="B40" s="524"/>
      <c r="C40" s="524"/>
      <c r="D40" s="524"/>
      <c r="E40" s="524"/>
      <c r="F40" s="525"/>
    </row>
    <row r="41" s="1" customFormat="1" ht="18" customHeight="1" spans="1:6">
      <c r="A41" s="523"/>
      <c r="B41" s="524"/>
      <c r="C41" s="524"/>
      <c r="D41" s="524"/>
      <c r="E41" s="524"/>
      <c r="F41" s="525"/>
    </row>
    <row r="42" s="1" customFormat="1" ht="18" customHeight="1" spans="1:6">
      <c r="A42" s="523"/>
      <c r="B42" s="524"/>
      <c r="C42" s="524"/>
      <c r="D42" s="524"/>
      <c r="E42" s="524"/>
      <c r="F42" s="525"/>
    </row>
    <row r="43" s="1" customFormat="1" ht="18" customHeight="1" spans="1:6">
      <c r="A43" s="523"/>
      <c r="B43" s="524"/>
      <c r="C43" s="524"/>
      <c r="D43" s="524"/>
      <c r="E43" s="524"/>
      <c r="F43" s="525"/>
    </row>
    <row r="44" s="1" customFormat="1" ht="18" customHeight="1" spans="1:6">
      <c r="A44" s="523"/>
      <c r="B44" s="524"/>
      <c r="C44" s="524"/>
      <c r="D44" s="524"/>
      <c r="E44" s="524"/>
      <c r="F44" s="525"/>
    </row>
    <row r="45" s="1" customFormat="1" ht="18" customHeight="1" spans="1:6">
      <c r="A45" s="523"/>
      <c r="B45" s="524"/>
      <c r="C45" s="524"/>
      <c r="D45" s="524"/>
      <c r="E45" s="524"/>
      <c r="F45" s="525"/>
    </row>
    <row r="46" s="1" customFormat="1" ht="18" customHeight="1" spans="1:6">
      <c r="A46" s="523"/>
      <c r="B46" s="524"/>
      <c r="C46" s="524"/>
      <c r="D46" s="524"/>
      <c r="E46" s="524"/>
      <c r="F46" s="525"/>
    </row>
    <row r="47" s="1" customFormat="1" ht="18" customHeight="1" spans="1:6">
      <c r="A47" s="523"/>
      <c r="B47" s="524"/>
      <c r="C47" s="524"/>
      <c r="D47" s="524"/>
      <c r="E47" s="524"/>
      <c r="F47" s="525"/>
    </row>
    <row r="48" s="1" customFormat="1" ht="18" customHeight="1" spans="1:6">
      <c r="A48" s="523"/>
      <c r="B48" s="524"/>
      <c r="C48" s="524"/>
      <c r="D48" s="524"/>
      <c r="E48" s="524"/>
      <c r="F48" s="525"/>
    </row>
    <row r="49" s="1" customFormat="1" ht="18" customHeight="1" spans="1:6">
      <c r="A49" s="523"/>
      <c r="B49" s="524"/>
      <c r="C49" s="524"/>
      <c r="D49" s="524"/>
      <c r="E49" s="524"/>
      <c r="F49" s="525"/>
    </row>
    <row r="50" s="1" customFormat="1" ht="18" customHeight="1" spans="1:6">
      <c r="A50" s="523"/>
      <c r="B50" s="524"/>
      <c r="C50" s="524"/>
      <c r="D50" s="524"/>
      <c r="E50" s="524"/>
      <c r="F50" s="525"/>
    </row>
    <row r="51" s="1" customFormat="1" ht="18" customHeight="1" spans="1:6">
      <c r="A51" s="523"/>
      <c r="B51" s="524"/>
      <c r="C51" s="524"/>
      <c r="D51" s="524"/>
      <c r="E51" s="524"/>
      <c r="F51" s="525"/>
    </row>
    <row r="52" s="1" customFormat="1" ht="18" customHeight="1" spans="1:6">
      <c r="A52" s="523"/>
      <c r="B52" s="524"/>
      <c r="C52" s="524"/>
      <c r="D52" s="524"/>
      <c r="E52" s="524"/>
      <c r="F52" s="525"/>
    </row>
    <row r="53" s="1" customFormat="1" ht="18" customHeight="1" spans="1:6">
      <c r="A53" s="523"/>
      <c r="B53" s="524"/>
      <c r="C53" s="524"/>
      <c r="D53" s="524"/>
      <c r="E53" s="524"/>
      <c r="F53" s="525"/>
    </row>
    <row r="54" s="1" customFormat="1" ht="18" customHeight="1" spans="1:6">
      <c r="A54" s="523"/>
      <c r="B54" s="524"/>
      <c r="C54" s="524"/>
      <c r="D54" s="524"/>
      <c r="E54" s="524"/>
      <c r="F54" s="525"/>
    </row>
    <row r="55" s="1" customFormat="1" ht="18" customHeight="1" spans="1:6">
      <c r="A55" s="523"/>
      <c r="B55" s="524"/>
      <c r="C55" s="524"/>
      <c r="D55" s="524"/>
      <c r="E55" s="524"/>
      <c r="F55" s="525"/>
    </row>
    <row r="56" s="1" customFormat="1" ht="18" customHeight="1" spans="1:6">
      <c r="A56" s="523"/>
      <c r="B56" s="524"/>
      <c r="C56" s="524"/>
      <c r="D56" s="524"/>
      <c r="E56" s="524"/>
      <c r="F56" s="525"/>
    </row>
    <row r="57" s="1" customFormat="1" ht="18" customHeight="1" spans="1:6">
      <c r="A57" s="523"/>
      <c r="B57" s="524"/>
      <c r="C57" s="524"/>
      <c r="D57" s="524"/>
      <c r="E57" s="524"/>
      <c r="F57" s="525"/>
    </row>
    <row r="58" s="1" customFormat="1" spans="1:6">
      <c r="A58" s="523"/>
      <c r="B58" s="524"/>
      <c r="C58" s="524"/>
      <c r="D58" s="524"/>
      <c r="E58" s="524"/>
      <c r="F58" s="525"/>
    </row>
    <row r="59" s="1" customFormat="1" spans="1:6">
      <c r="A59" s="523"/>
      <c r="B59" s="524"/>
      <c r="C59" s="524"/>
      <c r="D59" s="524"/>
      <c r="E59" s="524"/>
      <c r="F59" s="525"/>
    </row>
    <row r="60" s="1" customFormat="1" spans="1:6">
      <c r="A60" s="523"/>
      <c r="B60" s="524"/>
      <c r="C60" s="524"/>
      <c r="D60" s="524"/>
      <c r="E60" s="524"/>
      <c r="F60" s="525"/>
    </row>
    <row r="61" s="1" customFormat="1" spans="1:6">
      <c r="A61" s="523"/>
      <c r="B61" s="524"/>
      <c r="C61" s="524"/>
      <c r="D61" s="524"/>
      <c r="E61" s="524"/>
      <c r="F61" s="525"/>
    </row>
    <row r="62" s="1" customFormat="1" spans="1:6">
      <c r="A62" s="523"/>
      <c r="B62" s="524"/>
      <c r="C62" s="524"/>
      <c r="D62" s="524"/>
      <c r="E62" s="524"/>
      <c r="F62" s="525"/>
    </row>
    <row r="63" s="1" customFormat="1" spans="1:6">
      <c r="A63" s="523"/>
      <c r="B63" s="524"/>
      <c r="C63" s="524"/>
      <c r="D63" s="524"/>
      <c r="E63" s="524"/>
      <c r="F63" s="525"/>
    </row>
    <row r="64" s="1" customFormat="1" spans="1:6">
      <c r="A64" s="523"/>
      <c r="B64" s="524"/>
      <c r="C64" s="524"/>
      <c r="D64" s="524"/>
      <c r="E64" s="524"/>
      <c r="F64" s="525"/>
    </row>
    <row r="65" s="1" customFormat="1" spans="1:6">
      <c r="A65" s="523"/>
      <c r="B65" s="524"/>
      <c r="C65" s="524"/>
      <c r="D65" s="524"/>
      <c r="E65" s="524"/>
      <c r="F65" s="525"/>
    </row>
    <row r="66" s="1" customFormat="1" spans="1:6">
      <c r="A66" s="523"/>
      <c r="B66" s="524"/>
      <c r="C66" s="524"/>
      <c r="D66" s="524"/>
      <c r="E66" s="524"/>
      <c r="F66" s="525"/>
    </row>
    <row r="67" s="1" customFormat="1" spans="1:6">
      <c r="A67" s="523"/>
      <c r="B67" s="524"/>
      <c r="C67" s="524"/>
      <c r="D67" s="524"/>
      <c r="E67" s="524"/>
      <c r="F67" s="525"/>
    </row>
    <row r="68" s="1" customFormat="1" spans="1:6">
      <c r="A68" s="523"/>
      <c r="B68" s="524"/>
      <c r="C68" s="524"/>
      <c r="D68" s="524"/>
      <c r="E68" s="524"/>
      <c r="F68" s="525"/>
    </row>
    <row r="69" s="1" customFormat="1" spans="1:6">
      <c r="A69" s="523"/>
      <c r="B69" s="524"/>
      <c r="C69" s="524"/>
      <c r="D69" s="524"/>
      <c r="E69" s="524"/>
      <c r="F69" s="525"/>
    </row>
    <row r="70" s="1" customFormat="1" spans="1:6">
      <c r="A70" s="523"/>
      <c r="B70" s="524"/>
      <c r="C70" s="524"/>
      <c r="D70" s="524"/>
      <c r="E70" s="524"/>
      <c r="F70" s="525"/>
    </row>
    <row r="71" s="1" customFormat="1" spans="1:6">
      <c r="A71" s="523"/>
      <c r="B71" s="524"/>
      <c r="C71" s="524"/>
      <c r="D71" s="524"/>
      <c r="E71" s="524"/>
      <c r="F71" s="525"/>
    </row>
    <row r="72" s="1" customFormat="1" spans="1:6">
      <c r="A72" s="523"/>
      <c r="B72" s="524"/>
      <c r="C72" s="524"/>
      <c r="D72" s="524"/>
      <c r="E72" s="524"/>
      <c r="F72" s="525"/>
    </row>
    <row r="73" s="1" customFormat="1" spans="1:6">
      <c r="A73" s="523"/>
      <c r="B73" s="524"/>
      <c r="C73" s="524"/>
      <c r="D73" s="524"/>
      <c r="E73" s="524"/>
      <c r="F73" s="525"/>
    </row>
    <row r="74" s="1" customFormat="1" spans="1:6">
      <c r="A74" s="523"/>
      <c r="B74" s="524"/>
      <c r="C74" s="524"/>
      <c r="D74" s="524"/>
      <c r="E74" s="524"/>
      <c r="F74" s="525"/>
    </row>
    <row r="75" s="1" customFormat="1" spans="1:6">
      <c r="A75" s="523"/>
      <c r="B75" s="524"/>
      <c r="C75" s="524"/>
      <c r="D75" s="524"/>
      <c r="E75" s="524"/>
      <c r="F75" s="525"/>
    </row>
    <row r="76" s="1" customFormat="1" spans="1:6">
      <c r="A76" s="523"/>
      <c r="B76" s="524"/>
      <c r="C76" s="524"/>
      <c r="D76" s="524"/>
      <c r="E76" s="524"/>
      <c r="F76" s="525"/>
    </row>
    <row r="77" s="1" customFormat="1" spans="1:6">
      <c r="A77" s="523"/>
      <c r="B77" s="524"/>
      <c r="C77" s="524"/>
      <c r="D77" s="524"/>
      <c r="E77" s="524"/>
      <c r="F77" s="525"/>
    </row>
    <row r="78" s="1" customFormat="1" spans="1:6">
      <c r="A78" s="526"/>
      <c r="B78" s="527"/>
      <c r="C78" s="527"/>
      <c r="D78" s="527"/>
      <c r="E78" s="527"/>
      <c r="F78" s="528"/>
    </row>
  </sheetData>
  <mergeCells count="4">
    <mergeCell ref="A1:F1"/>
    <mergeCell ref="A37:F37"/>
    <mergeCell ref="A2:F36"/>
    <mergeCell ref="A38:F78"/>
  </mergeCells>
  <pageMargins left="0.393055555555556" right="0.393055555555556" top="1.41666666666667" bottom="0.708333333333333" header="0.298611111111111" footer="0.298611111111111"/>
  <pageSetup paperSize="9" fitToHeight="0" orientation="portrait" horizontalDpi="600"/>
  <headerFooter>
    <oddHeader>&amp;L&amp;10&amp;B@[质控版本号]&amp;C&amp;18&amp;B
@[检验单位]
原始记录&amp;R&amp;12&amp;B报告编号：@[报告编号]&amp;K00+000
PageNumSet</oddHeader>
    <oddFooter>&amp;L检验：@(image_检验员[KG_100_40])&amp;R审核：@(image_审核人[KG_100_40])</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I21"/>
  <sheetViews>
    <sheetView workbookViewId="0">
      <selection activeCell="F12" sqref="F12"/>
    </sheetView>
  </sheetViews>
  <sheetFormatPr defaultColWidth="9" defaultRowHeight="13.1"/>
  <cols>
    <col min="1" max="1" width="9.64601769911504" style="512" customWidth="1"/>
    <col min="2" max="3" width="9" style="1"/>
    <col min="4" max="4" width="18.4778761061947" style="1" customWidth="1"/>
    <col min="5" max="7" width="9" style="1"/>
    <col min="8" max="8" width="10.5929203539823" style="1" customWidth="1"/>
    <col min="9" max="9" width="12.353982300885" style="1" customWidth="1"/>
    <col min="10" max="16384" width="9" style="1"/>
  </cols>
  <sheetData>
    <row r="1" s="1" customFormat="1" ht="29.1" customHeight="1" spans="1:9">
      <c r="A1" s="513" t="s">
        <v>90</v>
      </c>
      <c r="B1" s="513"/>
      <c r="C1" s="513"/>
      <c r="D1" s="513"/>
      <c r="E1" s="513"/>
      <c r="F1" s="513"/>
      <c r="G1" s="513"/>
      <c r="H1" s="513"/>
      <c r="I1" s="513"/>
    </row>
    <row r="2" s="1" customFormat="1" ht="28" customHeight="1" spans="1:9">
      <c r="A2" s="514" t="s">
        <v>91</v>
      </c>
      <c r="B2" s="514" t="s">
        <v>92</v>
      </c>
      <c r="C2" s="514"/>
      <c r="D2" s="514" t="s">
        <v>93</v>
      </c>
      <c r="E2" s="514" t="s">
        <v>94</v>
      </c>
      <c r="F2" s="514"/>
      <c r="G2" s="515" t="s">
        <v>95</v>
      </c>
      <c r="H2" s="514"/>
      <c r="I2" s="516" t="s">
        <v>96</v>
      </c>
    </row>
    <row r="3" s="1" customFormat="1" ht="28" customHeight="1" spans="1:9">
      <c r="A3" s="514">
        <f>ROW()-2</f>
        <v>1</v>
      </c>
      <c r="B3" s="514" t="s">
        <v>97</v>
      </c>
      <c r="C3" s="514"/>
      <c r="D3" s="514" t="s">
        <v>98</v>
      </c>
      <c r="E3" s="514" t="s">
        <v>99</v>
      </c>
      <c r="F3" s="514"/>
      <c r="G3" s="515" t="s">
        <v>100</v>
      </c>
      <c r="H3" s="514"/>
      <c r="I3" s="516" t="s">
        <v>101</v>
      </c>
    </row>
    <row r="4" s="1" customFormat="1" ht="28" customHeight="1" spans="1:9">
      <c r="A4" s="145" t="s">
        <v>102</v>
      </c>
      <c r="B4" s="145"/>
      <c r="C4" s="145"/>
      <c r="D4" s="145"/>
      <c r="E4" s="145"/>
      <c r="F4" s="145"/>
      <c r="G4" s="145"/>
      <c r="H4" s="145"/>
      <c r="I4" s="145"/>
    </row>
    <row r="5" s="1" customFormat="1" ht="28" customHeight="1" spans="1:1">
      <c r="A5" s="512"/>
    </row>
    <row r="6" s="1" customFormat="1" ht="28" customHeight="1" spans="1:1">
      <c r="A6" s="512"/>
    </row>
    <row r="7" s="1" customFormat="1" ht="28" customHeight="1" spans="1:1">
      <c r="A7" s="512"/>
    </row>
    <row r="8" s="1" customFormat="1" ht="28" customHeight="1" spans="1:1">
      <c r="A8" s="512"/>
    </row>
    <row r="9" s="1" customFormat="1" ht="28" customHeight="1" spans="1:1">
      <c r="A9" s="512"/>
    </row>
    <row r="10" s="1" customFormat="1" ht="28" customHeight="1" spans="1:1">
      <c r="A10" s="512"/>
    </row>
    <row r="11" s="1" customFormat="1" ht="28" customHeight="1" spans="1:1">
      <c r="A11" s="512"/>
    </row>
    <row r="12" s="1" customFormat="1" ht="28" customHeight="1" spans="1:1">
      <c r="A12" s="512"/>
    </row>
    <row r="13" s="1" customFormat="1" ht="28" customHeight="1" spans="1:1">
      <c r="A13" s="512"/>
    </row>
    <row r="14" s="1" customFormat="1" ht="28" customHeight="1" spans="1:1">
      <c r="A14" s="512"/>
    </row>
    <row r="15" s="1" customFormat="1" ht="28" customHeight="1" spans="1:1">
      <c r="A15" s="512"/>
    </row>
    <row r="16" s="1" customFormat="1" ht="28" customHeight="1" spans="1:1">
      <c r="A16" s="512"/>
    </row>
    <row r="17" s="1" customFormat="1" ht="28" customHeight="1" spans="1:1">
      <c r="A17" s="512"/>
    </row>
    <row r="18" s="1" customFormat="1" ht="28" customHeight="1" spans="1:1">
      <c r="A18" s="512"/>
    </row>
    <row r="19" s="1" customFormat="1" ht="28" customHeight="1" spans="1:1">
      <c r="A19" s="512"/>
    </row>
    <row r="20" s="1" customFormat="1" ht="28" customHeight="1" spans="1:1">
      <c r="A20" s="512"/>
    </row>
    <row r="21" s="1" customFormat="1" ht="28" customHeight="1" spans="1:1">
      <c r="A21" s="512"/>
    </row>
  </sheetData>
  <mergeCells count="8">
    <mergeCell ref="A1:I1"/>
    <mergeCell ref="B2:C2"/>
    <mergeCell ref="E2:F2"/>
    <mergeCell ref="G2:H2"/>
    <mergeCell ref="B3:C3"/>
    <mergeCell ref="E3:F3"/>
    <mergeCell ref="G3:H3"/>
    <mergeCell ref="A4:I4"/>
  </mergeCells>
  <pageMargins left="0.393055555555556" right="0.393055555555556" top="1.41666666666667" bottom="0.708333333333333" header="0.298611111111111" footer="0.298611111111111"/>
  <pageSetup paperSize="9" fitToHeight="0" orientation="portrait" horizontalDpi="600"/>
  <headerFooter>
    <oddHeader>&amp;L&amp;10&amp;B@[质控版本号]&amp;C&amp;18&amp;B
@[检验单位]
原始记录&amp;R&amp;12&amp;B报告编号：@[报告编号]&amp;K00+000
PageNumSet</oddHeader>
    <oddFooter>&amp;L检验：@(image_检验员[KG_100_40])&amp;R审核：@(image_审核人[KG_100_40])</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U100"/>
  <sheetViews>
    <sheetView zoomScale="85" zoomScaleNormal="85" topLeftCell="H77" workbookViewId="0">
      <selection activeCell="L93" sqref="L93"/>
    </sheetView>
  </sheetViews>
  <sheetFormatPr defaultColWidth="10.283185840708" defaultRowHeight="18" customHeight="1"/>
  <cols>
    <col min="1" max="1" width="10.283185840708" style="1" hidden="1" customWidth="1"/>
    <col min="2" max="2" width="12.716814159292" style="45" customWidth="1"/>
    <col min="3" max="3" width="12.0530973451327" style="45" customWidth="1"/>
    <col min="4" max="4" width="7.57522123893805" style="45" customWidth="1"/>
    <col min="5" max="5" width="36.0265486725664" style="45" customWidth="1"/>
    <col min="6" max="8" width="9.31858407079646" style="3" customWidth="1"/>
    <col min="9" max="9" width="2.79646017699115" style="3" customWidth="1"/>
    <col min="10" max="13" width="12.1504424778761" style="1" customWidth="1"/>
    <col min="14" max="14" width="10.4867256637168" style="1" customWidth="1"/>
    <col min="15" max="15" width="15.7610619469027" style="1" customWidth="1"/>
    <col min="16" max="16" width="24.5309734513274" style="1" customWidth="1"/>
    <col min="17" max="18" width="9.31858407079646" style="1" customWidth="1"/>
    <col min="19" max="21" width="10.283185840708" style="1" customWidth="1"/>
    <col min="22" max="16384" width="10.283185840708" style="1"/>
  </cols>
  <sheetData>
    <row r="1" s="1" customFormat="1" hidden="1" customHeight="1" spans="1:21">
      <c r="A1" s="28" t="s">
        <v>103</v>
      </c>
      <c r="B1" s="45"/>
      <c r="C1" s="45"/>
      <c r="D1" s="45"/>
      <c r="E1" s="45"/>
      <c r="F1" s="3"/>
      <c r="G1" s="3"/>
      <c r="H1" s="3"/>
      <c r="I1" s="4" t="s">
        <v>103</v>
      </c>
      <c r="J1" s="28" t="s">
        <v>103</v>
      </c>
      <c r="K1" s="28" t="s">
        <v>103</v>
      </c>
      <c r="L1" s="28" t="s">
        <v>103</v>
      </c>
      <c r="M1" s="28" t="s">
        <v>103</v>
      </c>
      <c r="N1" s="28" t="s">
        <v>103</v>
      </c>
      <c r="O1" s="28" t="s">
        <v>103</v>
      </c>
      <c r="P1" s="28" t="s">
        <v>103</v>
      </c>
      <c r="Q1" s="28" t="s">
        <v>103</v>
      </c>
      <c r="R1" s="28" t="s">
        <v>103</v>
      </c>
      <c r="S1" s="28" t="s">
        <v>103</v>
      </c>
      <c r="T1" s="28" t="s">
        <v>103</v>
      </c>
      <c r="U1" s="28" t="s">
        <v>103</v>
      </c>
    </row>
    <row r="2" s="3" customFormat="1" customHeight="1" spans="2:9">
      <c r="B2" s="448" t="s">
        <v>104</v>
      </c>
      <c r="C2" s="448" t="s">
        <v>105</v>
      </c>
      <c r="D2" s="448" t="s">
        <v>106</v>
      </c>
      <c r="E2" s="448"/>
      <c r="F2" s="448" t="s">
        <v>107</v>
      </c>
      <c r="G2" s="448"/>
      <c r="H2" s="448"/>
      <c r="I2" s="29"/>
    </row>
    <row r="3" customFormat="1" customHeight="1" spans="2:9">
      <c r="B3" s="448"/>
      <c r="C3" s="448"/>
      <c r="D3" s="448"/>
      <c r="E3" s="448"/>
      <c r="F3" s="448"/>
      <c r="G3" s="448"/>
      <c r="H3" s="448"/>
      <c r="I3" s="29"/>
    </row>
    <row r="4" s="1" customFormat="1" customHeight="1" spans="2:9">
      <c r="B4" s="303"/>
      <c r="C4" s="303"/>
      <c r="D4" s="303"/>
      <c r="E4" s="303"/>
      <c r="F4" s="304"/>
      <c r="G4" s="304"/>
      <c r="H4" s="304"/>
      <c r="I4" s="31"/>
    </row>
    <row r="5" s="1" customFormat="1" customHeight="1" spans="2:9">
      <c r="B5" s="449">
        <v>1</v>
      </c>
      <c r="C5" s="450">
        <v>0</v>
      </c>
      <c r="D5" s="451" t="s">
        <v>108</v>
      </c>
      <c r="E5" s="452"/>
      <c r="F5" s="453"/>
      <c r="G5" s="453"/>
      <c r="H5" s="453"/>
      <c r="I5" s="31"/>
    </row>
    <row r="6" s="1" customFormat="1" customHeight="1" spans="2:9">
      <c r="B6" s="454"/>
      <c r="C6" s="455">
        <v>0.3</v>
      </c>
      <c r="D6" s="456" t="s">
        <v>109</v>
      </c>
      <c r="E6" s="457"/>
      <c r="F6" s="458" t="s">
        <v>110</v>
      </c>
      <c r="G6" s="459"/>
      <c r="H6" s="459"/>
      <c r="I6" s="31"/>
    </row>
    <row r="7" s="1" customFormat="1" customHeight="1" spans="2:9">
      <c r="B7" s="460"/>
      <c r="C7" s="460"/>
      <c r="D7" s="460"/>
      <c r="E7" s="460"/>
      <c r="F7" s="461"/>
      <c r="G7" s="461"/>
      <c r="H7" s="461"/>
      <c r="I7" s="31"/>
    </row>
    <row r="8" s="1" customFormat="1" customHeight="1" spans="2:9">
      <c r="B8" s="449">
        <v>4</v>
      </c>
      <c r="C8" s="462">
        <v>2</v>
      </c>
      <c r="D8" s="451" t="s">
        <v>111</v>
      </c>
      <c r="E8" s="452"/>
      <c r="F8" s="453"/>
      <c r="G8" s="453"/>
      <c r="H8" s="453"/>
      <c r="I8" s="31"/>
    </row>
    <row r="9" s="1" customFormat="1" customHeight="1" spans="2:9">
      <c r="B9" s="463"/>
      <c r="C9" s="406">
        <v>2.2</v>
      </c>
      <c r="D9" s="464" t="s">
        <v>112</v>
      </c>
      <c r="E9" s="465"/>
      <c r="F9" s="459" t="s">
        <v>113</v>
      </c>
      <c r="G9" s="459"/>
      <c r="H9" s="459"/>
      <c r="I9" s="31"/>
    </row>
    <row r="10" s="1" customFormat="1" customHeight="1" spans="2:9">
      <c r="B10" s="463"/>
      <c r="C10" s="406">
        <v>2.3</v>
      </c>
      <c r="D10" s="464" t="s">
        <v>114</v>
      </c>
      <c r="E10" s="465"/>
      <c r="F10" s="458" t="s">
        <v>6</v>
      </c>
      <c r="G10" s="459"/>
      <c r="H10" s="459"/>
      <c r="I10" s="31"/>
    </row>
    <row r="11" s="1" customFormat="1" customHeight="1" spans="2:9">
      <c r="B11" s="463"/>
      <c r="C11" s="428">
        <v>2.4</v>
      </c>
      <c r="D11" s="464" t="s">
        <v>115</v>
      </c>
      <c r="E11" s="465"/>
      <c r="F11" s="593" t="s">
        <v>116</v>
      </c>
      <c r="G11" s="459"/>
      <c r="H11" s="459"/>
      <c r="I11" s="31"/>
    </row>
    <row r="12" s="1" customFormat="1" customHeight="1" spans="2:9">
      <c r="B12" s="454"/>
      <c r="C12" s="430">
        <v>2.5</v>
      </c>
      <c r="D12" s="464" t="s">
        <v>117</v>
      </c>
      <c r="E12" s="465"/>
      <c r="F12" s="458" t="s">
        <v>118</v>
      </c>
      <c r="G12" s="459"/>
      <c r="H12" s="459"/>
      <c r="I12" s="31"/>
    </row>
    <row r="13" s="1" customFormat="1" customHeight="1" spans="2:9">
      <c r="B13" s="457"/>
      <c r="C13" s="457"/>
      <c r="D13" s="457"/>
      <c r="E13" s="457"/>
      <c r="F13" s="459"/>
      <c r="G13" s="459"/>
      <c r="H13" s="459"/>
      <c r="I13" s="31"/>
    </row>
    <row r="14" s="1" customFormat="1" customHeight="1" spans="2:9">
      <c r="B14" s="449">
        <v>5</v>
      </c>
      <c r="C14" s="466">
        <v>3</v>
      </c>
      <c r="D14" s="451" t="s">
        <v>119</v>
      </c>
      <c r="E14" s="452"/>
      <c r="F14" s="453"/>
      <c r="G14" s="453"/>
      <c r="H14" s="453"/>
      <c r="I14" s="31"/>
    </row>
    <row r="15" s="1" customFormat="1" customHeight="1" spans="2:9">
      <c r="B15" s="463"/>
      <c r="C15" s="428">
        <v>3.2</v>
      </c>
      <c r="D15" s="456" t="s">
        <v>120</v>
      </c>
      <c r="E15" s="457"/>
      <c r="F15" s="459"/>
      <c r="G15" s="459"/>
      <c r="H15" s="459"/>
      <c r="I15" s="31"/>
    </row>
    <row r="16" s="1" customFormat="1" customHeight="1" spans="2:9">
      <c r="B16" s="463"/>
      <c r="C16" s="428" t="s">
        <v>121</v>
      </c>
      <c r="D16" s="456" t="s">
        <v>122</v>
      </c>
      <c r="E16" s="457"/>
      <c r="F16" s="459" t="s">
        <v>123</v>
      </c>
      <c r="G16" s="459"/>
      <c r="H16" s="459"/>
      <c r="I16" s="31"/>
    </row>
    <row r="17" s="1" customFormat="1" customHeight="1" spans="2:9">
      <c r="B17" s="463"/>
      <c r="C17" s="428" t="s">
        <v>124</v>
      </c>
      <c r="D17" s="456" t="s">
        <v>125</v>
      </c>
      <c r="E17" s="457"/>
      <c r="F17" s="459" t="s">
        <v>123</v>
      </c>
      <c r="G17" s="459"/>
      <c r="H17" s="459"/>
      <c r="I17" s="31"/>
    </row>
    <row r="18" s="1" customFormat="1" customHeight="1" spans="2:9">
      <c r="B18" s="463"/>
      <c r="C18" s="428" t="s">
        <v>126</v>
      </c>
      <c r="D18" s="456" t="s">
        <v>127</v>
      </c>
      <c r="E18" s="457"/>
      <c r="F18" s="459" t="s">
        <v>128</v>
      </c>
      <c r="G18" s="459"/>
      <c r="H18" s="459"/>
      <c r="I18" s="31"/>
    </row>
    <row r="19" s="1" customFormat="1" customHeight="1" spans="2:9">
      <c r="B19" s="463"/>
      <c r="C19" s="428"/>
      <c r="D19" s="456" t="s">
        <v>129</v>
      </c>
      <c r="E19" s="457"/>
      <c r="F19" s="459" t="s">
        <v>123</v>
      </c>
      <c r="G19" s="459"/>
      <c r="H19" s="459"/>
      <c r="I19" s="31"/>
    </row>
    <row r="20" s="1" customFormat="1" customHeight="1" spans="2:9">
      <c r="B20" s="463"/>
      <c r="C20" s="428" t="s">
        <v>130</v>
      </c>
      <c r="D20" s="456" t="s">
        <v>131</v>
      </c>
      <c r="E20" s="457"/>
      <c r="F20" s="459" t="s">
        <v>123</v>
      </c>
      <c r="G20" s="459"/>
      <c r="H20" s="459"/>
      <c r="I20" s="29"/>
    </row>
    <row r="21" s="1" customFormat="1" customHeight="1" spans="2:9">
      <c r="B21" s="463"/>
      <c r="C21" s="428" t="s">
        <v>132</v>
      </c>
      <c r="D21" s="456" t="s">
        <v>133</v>
      </c>
      <c r="E21" s="457"/>
      <c r="F21" s="459" t="str">
        <f>样品描述说明!C7</f>
        <v>220 V～                 </v>
      </c>
      <c r="G21" s="459"/>
      <c r="H21" s="459"/>
      <c r="I21" s="29"/>
    </row>
    <row r="22" s="1" customFormat="1" customHeight="1" spans="2:9">
      <c r="B22" s="463"/>
      <c r="C22" s="428" t="s">
        <v>134</v>
      </c>
      <c r="D22" s="456" t="s">
        <v>135</v>
      </c>
      <c r="E22" s="457"/>
      <c r="F22" s="459" t="s">
        <v>128</v>
      </c>
      <c r="G22" s="459"/>
      <c r="H22" s="459"/>
      <c r="I22" s="29"/>
    </row>
    <row r="23" s="1" customFormat="1" customHeight="1" spans="2:9">
      <c r="B23" s="463"/>
      <c r="C23" s="428" t="s">
        <v>136</v>
      </c>
      <c r="D23" s="456" t="s">
        <v>137</v>
      </c>
      <c r="E23" s="457"/>
      <c r="F23" s="459" t="s">
        <v>128</v>
      </c>
      <c r="G23" s="459"/>
      <c r="H23" s="459"/>
      <c r="I23" s="29"/>
    </row>
    <row r="24" s="1" customFormat="1" customHeight="1" spans="2:9">
      <c r="B24" s="463"/>
      <c r="C24" s="428" t="s">
        <v>138</v>
      </c>
      <c r="D24" s="456" t="s">
        <v>139</v>
      </c>
      <c r="E24" s="457"/>
      <c r="F24" s="459" t="s">
        <v>128</v>
      </c>
      <c r="G24" s="459"/>
      <c r="H24" s="459"/>
      <c r="I24" s="3"/>
    </row>
    <row r="25" s="1" customFormat="1" customHeight="1" spans="2:9">
      <c r="B25" s="463"/>
      <c r="C25" s="428" t="s">
        <v>140</v>
      </c>
      <c r="D25" s="456" t="s">
        <v>141</v>
      </c>
      <c r="E25" s="456"/>
      <c r="F25" s="459" t="s">
        <v>128</v>
      </c>
      <c r="G25" s="459"/>
      <c r="H25" s="459"/>
      <c r="I25" s="3"/>
    </row>
    <row r="26" s="1" customFormat="1" customHeight="1" spans="2:9">
      <c r="B26" s="467"/>
      <c r="C26" s="428"/>
      <c r="D26" s="456"/>
      <c r="E26" s="456"/>
      <c r="F26" s="459"/>
      <c r="G26" s="459"/>
      <c r="H26" s="459"/>
      <c r="I26" s="3"/>
    </row>
    <row r="27" s="1" customFormat="1" customHeight="1" spans="2:9">
      <c r="B27" s="463"/>
      <c r="C27" s="428" t="s">
        <v>142</v>
      </c>
      <c r="D27" s="456" t="s">
        <v>143</v>
      </c>
      <c r="E27" s="457"/>
      <c r="F27" s="459" t="s">
        <v>144</v>
      </c>
      <c r="G27" s="459"/>
      <c r="H27" s="459"/>
      <c r="I27" s="3"/>
    </row>
    <row r="28" s="1" customFormat="1" customHeight="1" spans="2:9">
      <c r="B28" s="463"/>
      <c r="C28" s="428" t="s">
        <v>145</v>
      </c>
      <c r="D28" s="456" t="s">
        <v>146</v>
      </c>
      <c r="E28" s="457"/>
      <c r="F28" s="459" t="str">
        <f>样品描述说明!C9</f>
        <v>18 W(36×0.5 W/LED Module)</v>
      </c>
      <c r="G28" s="459"/>
      <c r="H28" s="459"/>
      <c r="I28" s="3"/>
    </row>
    <row r="29" s="1" customFormat="1" customHeight="1" spans="2:9">
      <c r="B29" s="463"/>
      <c r="C29" s="428" t="s">
        <v>147</v>
      </c>
      <c r="D29" s="456" t="s">
        <v>148</v>
      </c>
      <c r="E29" s="456"/>
      <c r="F29" s="459" t="s">
        <v>128</v>
      </c>
      <c r="G29" s="459"/>
      <c r="H29" s="459"/>
      <c r="I29" s="3"/>
    </row>
    <row r="30" s="1" customFormat="1" customHeight="1" spans="2:9">
      <c r="B30" s="463"/>
      <c r="C30" s="428"/>
      <c r="D30" s="456"/>
      <c r="E30" s="456"/>
      <c r="F30" s="459"/>
      <c r="G30" s="459"/>
      <c r="H30" s="459"/>
      <c r="I30" s="3"/>
    </row>
    <row r="31" s="1" customFormat="1" customHeight="1" spans="2:9">
      <c r="B31" s="463"/>
      <c r="C31" s="428" t="s">
        <v>149</v>
      </c>
      <c r="D31" s="456" t="s">
        <v>150</v>
      </c>
      <c r="E31" s="457"/>
      <c r="F31" s="459" t="s">
        <v>128</v>
      </c>
      <c r="G31" s="459"/>
      <c r="H31" s="459"/>
      <c r="I31" s="3"/>
    </row>
    <row r="32" s="1" customFormat="1" customHeight="1" spans="2:9">
      <c r="B32" s="463"/>
      <c r="C32" s="428" t="s">
        <v>151</v>
      </c>
      <c r="D32" s="456" t="s">
        <v>152</v>
      </c>
      <c r="E32" s="457"/>
      <c r="F32" s="459" t="s">
        <v>128</v>
      </c>
      <c r="G32" s="459"/>
      <c r="H32" s="459"/>
      <c r="I32" s="3"/>
    </row>
    <row r="33" s="1" customFormat="1" customHeight="1" spans="2:9">
      <c r="B33" s="463"/>
      <c r="C33" s="428" t="s">
        <v>153</v>
      </c>
      <c r="D33" s="456" t="s">
        <v>154</v>
      </c>
      <c r="E33" s="457"/>
      <c r="F33" s="459" t="s">
        <v>123</v>
      </c>
      <c r="G33" s="459"/>
      <c r="H33" s="459"/>
      <c r="I33" s="3"/>
    </row>
    <row r="34" s="1" customFormat="1" customHeight="1" spans="2:9">
      <c r="B34" s="463"/>
      <c r="C34" s="428" t="s">
        <v>155</v>
      </c>
      <c r="D34" s="456" t="s">
        <v>156</v>
      </c>
      <c r="E34" s="457"/>
      <c r="F34" s="459" t="s">
        <v>128</v>
      </c>
      <c r="G34" s="459"/>
      <c r="H34" s="459"/>
      <c r="I34" s="3"/>
    </row>
    <row r="35" s="1" customFormat="1" customHeight="1" spans="2:9">
      <c r="B35" s="463"/>
      <c r="C35" s="428" t="s">
        <v>157</v>
      </c>
      <c r="D35" s="456" t="s">
        <v>158</v>
      </c>
      <c r="E35" s="457"/>
      <c r="F35" s="459" t="s">
        <v>128</v>
      </c>
      <c r="G35" s="459"/>
      <c r="H35" s="459"/>
      <c r="I35" s="3"/>
    </row>
    <row r="36" s="1" customFormat="1" customHeight="1" spans="2:9">
      <c r="B36" s="463"/>
      <c r="C36" s="428" t="s">
        <v>159</v>
      </c>
      <c r="D36" s="456" t="s">
        <v>160</v>
      </c>
      <c r="E36" s="457"/>
      <c r="F36" s="459" t="s">
        <v>128</v>
      </c>
      <c r="G36" s="459"/>
      <c r="H36" s="459"/>
      <c r="I36" s="3"/>
    </row>
    <row r="37" s="1" customFormat="1" customHeight="1" spans="2:9">
      <c r="B37" s="463"/>
      <c r="C37" s="428" t="s">
        <v>161</v>
      </c>
      <c r="D37" s="456" t="s">
        <v>162</v>
      </c>
      <c r="E37" s="457"/>
      <c r="F37" s="459" t="s">
        <v>128</v>
      </c>
      <c r="G37" s="459"/>
      <c r="H37" s="459"/>
      <c r="I37" s="3"/>
    </row>
    <row r="38" s="1" customFormat="1" customHeight="1" spans="2:9">
      <c r="B38" s="454"/>
      <c r="C38" s="430" t="s">
        <v>163</v>
      </c>
      <c r="D38" s="456" t="s">
        <v>164</v>
      </c>
      <c r="E38" s="456"/>
      <c r="F38" s="459" t="s">
        <v>128</v>
      </c>
      <c r="G38" s="459"/>
      <c r="H38" s="459"/>
      <c r="I38" s="3"/>
    </row>
    <row r="39" s="1" customFormat="1" customHeight="1" spans="2:9">
      <c r="B39" s="468">
        <v>5</v>
      </c>
      <c r="C39" s="469" t="s">
        <v>165</v>
      </c>
      <c r="D39" s="470" t="s">
        <v>166</v>
      </c>
      <c r="E39" s="471"/>
      <c r="F39" s="472" t="s">
        <v>128</v>
      </c>
      <c r="G39" s="472"/>
      <c r="H39" s="473"/>
      <c r="I39" s="3"/>
    </row>
    <row r="40" s="1" customFormat="1" customHeight="1" spans="2:9">
      <c r="B40" s="467"/>
      <c r="C40" s="469"/>
      <c r="D40" s="474"/>
      <c r="E40" s="475"/>
      <c r="F40" s="476"/>
      <c r="G40" s="476"/>
      <c r="H40" s="477"/>
      <c r="I40" s="3"/>
    </row>
    <row r="41" s="1" customFormat="1" customHeight="1" spans="2:9">
      <c r="B41" s="463"/>
      <c r="C41" s="469" t="s">
        <v>167</v>
      </c>
      <c r="D41" s="478" t="s">
        <v>168</v>
      </c>
      <c r="E41" s="479"/>
      <c r="F41" s="480" t="s">
        <v>128</v>
      </c>
      <c r="G41" s="480"/>
      <c r="H41" s="481"/>
      <c r="I41" s="3"/>
    </row>
    <row r="42" s="1" customFormat="1" customHeight="1" spans="2:9">
      <c r="B42" s="393"/>
      <c r="C42" s="469"/>
      <c r="D42" s="478"/>
      <c r="E42" s="479"/>
      <c r="F42" s="480"/>
      <c r="G42" s="480"/>
      <c r="H42" s="481"/>
      <c r="I42" s="3"/>
    </row>
    <row r="43" s="1" customFormat="1" customHeight="1" spans="2:9">
      <c r="B43" s="463"/>
      <c r="C43" s="469" t="s">
        <v>169</v>
      </c>
      <c r="D43" s="478" t="s">
        <v>170</v>
      </c>
      <c r="E43" s="482"/>
      <c r="F43" s="480" t="s">
        <v>128</v>
      </c>
      <c r="G43" s="480"/>
      <c r="H43" s="481"/>
      <c r="I43" s="3"/>
    </row>
    <row r="44" s="1" customFormat="1" customHeight="1" spans="2:9">
      <c r="B44" s="463"/>
      <c r="C44" s="469" t="s">
        <v>171</v>
      </c>
      <c r="D44" s="478" t="s">
        <v>172</v>
      </c>
      <c r="E44" s="482"/>
      <c r="F44" s="480" t="s">
        <v>128</v>
      </c>
      <c r="G44" s="480"/>
      <c r="H44" s="481"/>
      <c r="I44" s="3"/>
    </row>
    <row r="45" s="1" customFormat="1" customHeight="1" spans="2:9">
      <c r="B45" s="463"/>
      <c r="C45" s="469" t="s">
        <v>173</v>
      </c>
      <c r="D45" s="478" t="s">
        <v>174</v>
      </c>
      <c r="E45" s="482"/>
      <c r="F45" s="480" t="s">
        <v>128</v>
      </c>
      <c r="G45" s="480"/>
      <c r="H45" s="481"/>
      <c r="I45" s="3"/>
    </row>
    <row r="46" s="1" customFormat="1" customHeight="1" spans="2:9">
      <c r="B46" s="483"/>
      <c r="C46" s="469" t="s">
        <v>175</v>
      </c>
      <c r="D46" s="316" t="s">
        <v>176</v>
      </c>
      <c r="E46" s="59"/>
      <c r="F46" s="57" t="s">
        <v>128</v>
      </c>
      <c r="G46" s="57"/>
      <c r="H46" s="484"/>
      <c r="I46" s="3"/>
    </row>
    <row r="47" s="1" customFormat="1" customHeight="1" spans="2:9">
      <c r="B47" s="463"/>
      <c r="C47" s="469"/>
      <c r="D47" s="316"/>
      <c r="E47" s="59"/>
      <c r="F47" s="57"/>
      <c r="G47" s="57"/>
      <c r="H47" s="484"/>
      <c r="I47" s="3"/>
    </row>
    <row r="48" s="1" customFormat="1" customHeight="1" spans="2:9">
      <c r="B48" s="483"/>
      <c r="C48" s="469"/>
      <c r="D48" s="316"/>
      <c r="E48" s="59"/>
      <c r="F48" s="57"/>
      <c r="G48" s="57"/>
      <c r="H48" s="484"/>
      <c r="I48" s="3"/>
    </row>
    <row r="49" s="1" customFormat="1" customHeight="1" spans="2:9">
      <c r="B49" s="483"/>
      <c r="C49" s="469" t="s">
        <v>177</v>
      </c>
      <c r="D49" s="316" t="s">
        <v>178</v>
      </c>
      <c r="E49" s="59"/>
      <c r="F49" s="57" t="s">
        <v>128</v>
      </c>
      <c r="G49" s="57"/>
      <c r="H49" s="484"/>
      <c r="I49" s="3"/>
    </row>
    <row r="50" s="1" customFormat="1" customHeight="1" spans="2:9">
      <c r="B50" s="463"/>
      <c r="C50" s="469"/>
      <c r="D50" s="316"/>
      <c r="E50" s="59"/>
      <c r="F50" s="57"/>
      <c r="G50" s="57"/>
      <c r="H50" s="484"/>
      <c r="I50" s="3"/>
    </row>
    <row r="51" s="1" customFormat="1" customHeight="1" spans="2:9">
      <c r="B51" s="483"/>
      <c r="C51" s="469">
        <v>3.3</v>
      </c>
      <c r="D51" s="316" t="s">
        <v>179</v>
      </c>
      <c r="E51" s="52"/>
      <c r="F51" s="57"/>
      <c r="G51" s="57"/>
      <c r="H51" s="484"/>
      <c r="I51" s="3"/>
    </row>
    <row r="52" s="1" customFormat="1" customHeight="1" spans="2:9">
      <c r="B52" s="483"/>
      <c r="C52" s="469" t="s">
        <v>180</v>
      </c>
      <c r="D52" s="316" t="s">
        <v>181</v>
      </c>
      <c r="E52" s="59"/>
      <c r="F52" s="57" t="s">
        <v>128</v>
      </c>
      <c r="G52" s="57"/>
      <c r="H52" s="484"/>
      <c r="I52" s="3"/>
    </row>
    <row r="53" s="1" customFormat="1" customHeight="1" spans="2:9">
      <c r="B53" s="483"/>
      <c r="C53" s="469"/>
      <c r="D53" s="316"/>
      <c r="E53" s="59"/>
      <c r="F53" s="57"/>
      <c r="G53" s="57"/>
      <c r="H53" s="484"/>
      <c r="I53" s="3"/>
    </row>
    <row r="54" s="1" customFormat="1" customHeight="1" spans="2:9">
      <c r="B54" s="483"/>
      <c r="C54" s="469" t="s">
        <v>182</v>
      </c>
      <c r="D54" s="316" t="s">
        <v>183</v>
      </c>
      <c r="E54" s="52"/>
      <c r="F54" s="57" t="str">
        <f>样品描述说明!C8</f>
        <v>50 Hz</v>
      </c>
      <c r="G54" s="57"/>
      <c r="H54" s="484"/>
      <c r="I54" s="3"/>
    </row>
    <row r="55" s="1" customFormat="1" customHeight="1" spans="2:9">
      <c r="B55" s="483"/>
      <c r="C55" s="469" t="s">
        <v>184</v>
      </c>
      <c r="D55" s="316" t="s">
        <v>185</v>
      </c>
      <c r="E55" s="52"/>
      <c r="F55" s="57"/>
      <c r="G55" s="57"/>
      <c r="H55" s="484"/>
      <c r="I55" s="3"/>
    </row>
    <row r="56" s="1" customFormat="1" customHeight="1" spans="2:9">
      <c r="B56" s="483"/>
      <c r="C56" s="469" t="s">
        <v>186</v>
      </c>
      <c r="D56" s="316" t="s">
        <v>187</v>
      </c>
      <c r="E56" s="52"/>
      <c r="F56" s="57" t="s">
        <v>128</v>
      </c>
      <c r="G56" s="57"/>
      <c r="H56" s="484"/>
      <c r="I56" s="3"/>
    </row>
    <row r="57" s="1" customFormat="1" customHeight="1" spans="2:9">
      <c r="B57" s="483"/>
      <c r="C57" s="469" t="s">
        <v>188</v>
      </c>
      <c r="D57" s="316" t="s">
        <v>189</v>
      </c>
      <c r="E57" s="52"/>
      <c r="F57" s="57" t="str">
        <f>样品描述说明!F21</f>
        <v>LED控制装置: 85 ℃</v>
      </c>
      <c r="G57" s="57"/>
      <c r="H57" s="484"/>
      <c r="I57" s="3"/>
    </row>
    <row r="58" s="1" customFormat="1" customHeight="1" spans="2:9">
      <c r="B58" s="483"/>
      <c r="C58" s="469" t="s">
        <v>190</v>
      </c>
      <c r="D58" s="316" t="s">
        <v>191</v>
      </c>
      <c r="E58" s="59"/>
      <c r="F58" s="57" t="s">
        <v>128</v>
      </c>
      <c r="G58" s="57"/>
      <c r="H58" s="484"/>
      <c r="I58" s="3"/>
    </row>
    <row r="59" s="1" customFormat="1" customHeight="1" spans="2:9">
      <c r="B59" s="463"/>
      <c r="C59" s="469"/>
      <c r="D59" s="316"/>
      <c r="E59" s="59"/>
      <c r="F59" s="57"/>
      <c r="G59" s="57"/>
      <c r="H59" s="484"/>
      <c r="I59" s="3"/>
    </row>
    <row r="60" s="1" customFormat="1" customHeight="1" spans="2:9">
      <c r="B60" s="483"/>
      <c r="C60" s="469" t="s">
        <v>192</v>
      </c>
      <c r="D60" s="316" t="s">
        <v>193</v>
      </c>
      <c r="E60" s="52"/>
      <c r="F60" s="57" t="s">
        <v>128</v>
      </c>
      <c r="G60" s="57"/>
      <c r="H60" s="484"/>
      <c r="I60" s="3"/>
    </row>
    <row r="61" s="1" customFormat="1" customHeight="1" spans="2:9">
      <c r="B61" s="483"/>
      <c r="C61" s="469" t="s">
        <v>194</v>
      </c>
      <c r="D61" s="316" t="s">
        <v>195</v>
      </c>
      <c r="E61" s="52"/>
      <c r="F61" s="57" t="s">
        <v>128</v>
      </c>
      <c r="G61" s="57"/>
      <c r="H61" s="484"/>
      <c r="I61" s="3"/>
    </row>
    <row r="62" s="1" customFormat="1" customHeight="1" spans="2:9">
      <c r="B62" s="483"/>
      <c r="C62" s="469" t="s">
        <v>196</v>
      </c>
      <c r="D62" s="316" t="s">
        <v>197</v>
      </c>
      <c r="E62" s="59"/>
      <c r="F62" s="57" t="s">
        <v>128</v>
      </c>
      <c r="G62" s="57"/>
      <c r="H62" s="484"/>
      <c r="I62" s="3"/>
    </row>
    <row r="63" s="1" customFormat="1" customHeight="1" spans="2:9">
      <c r="B63" s="463"/>
      <c r="C63" s="469"/>
      <c r="D63" s="316"/>
      <c r="E63" s="59"/>
      <c r="F63" s="57"/>
      <c r="G63" s="57"/>
      <c r="H63" s="484"/>
      <c r="I63" s="3"/>
    </row>
    <row r="64" s="1" customFormat="1" customHeight="1" spans="2:9">
      <c r="B64" s="483"/>
      <c r="C64" s="469" t="s">
        <v>198</v>
      </c>
      <c r="D64" s="316" t="s">
        <v>199</v>
      </c>
      <c r="E64" s="52"/>
      <c r="F64" s="57" t="s">
        <v>128</v>
      </c>
      <c r="G64" s="57"/>
      <c r="H64" s="484"/>
      <c r="I64" s="3"/>
    </row>
    <row r="65" s="1" customFormat="1" customHeight="1" spans="2:9">
      <c r="B65" s="483"/>
      <c r="C65" s="469" t="s">
        <v>200</v>
      </c>
      <c r="D65" s="316" t="s">
        <v>201</v>
      </c>
      <c r="E65" s="52"/>
      <c r="F65" s="57" t="str">
        <f>_xlfn.CONCAT(样品描述说明!C11,"/",样品描述说明!C10)</f>
        <v>0.9/0.9 A</v>
      </c>
      <c r="G65" s="57"/>
      <c r="H65" s="484"/>
      <c r="I65" s="3"/>
    </row>
    <row r="66" s="1" customFormat="1" customHeight="1" spans="2:9">
      <c r="B66" s="483"/>
      <c r="C66" s="469" t="s">
        <v>202</v>
      </c>
      <c r="D66" s="316" t="s">
        <v>203</v>
      </c>
      <c r="E66" s="52"/>
      <c r="F66" s="57" t="s">
        <v>128</v>
      </c>
      <c r="G66" s="57"/>
      <c r="H66" s="484"/>
      <c r="I66" s="3"/>
    </row>
    <row r="67" s="1" customFormat="1" customHeight="1" spans="2:9">
      <c r="B67" s="483"/>
      <c r="C67" s="469" t="s">
        <v>204</v>
      </c>
      <c r="D67" s="316" t="s">
        <v>205</v>
      </c>
      <c r="E67" s="52"/>
      <c r="F67" s="57" t="s">
        <v>128</v>
      </c>
      <c r="G67" s="57"/>
      <c r="H67" s="484"/>
      <c r="I67" s="3"/>
    </row>
    <row r="68" s="1" customFormat="1" customHeight="1" spans="2:9">
      <c r="B68" s="483"/>
      <c r="C68" s="469" t="s">
        <v>206</v>
      </c>
      <c r="D68" s="316" t="s">
        <v>207</v>
      </c>
      <c r="E68" s="52"/>
      <c r="F68" s="57" t="s">
        <v>128</v>
      </c>
      <c r="G68" s="57"/>
      <c r="H68" s="484"/>
      <c r="I68" s="3"/>
    </row>
    <row r="69" s="1" customFormat="1" customHeight="1" spans="2:9">
      <c r="B69" s="483"/>
      <c r="C69" s="469" t="s">
        <v>208</v>
      </c>
      <c r="D69" s="316" t="s">
        <v>209</v>
      </c>
      <c r="E69" s="52"/>
      <c r="F69" s="57" t="s">
        <v>128</v>
      </c>
      <c r="G69" s="57"/>
      <c r="H69" s="484"/>
      <c r="I69" s="3"/>
    </row>
    <row r="70" s="1" customFormat="1" customHeight="1" spans="2:9">
      <c r="B70" s="483"/>
      <c r="C70" s="469" t="s">
        <v>210</v>
      </c>
      <c r="D70" s="316" t="s">
        <v>211</v>
      </c>
      <c r="E70" s="52"/>
      <c r="F70" s="57" t="s">
        <v>123</v>
      </c>
      <c r="G70" s="57"/>
      <c r="H70" s="484"/>
      <c r="I70" s="3"/>
    </row>
    <row r="71" s="1" customFormat="1" customHeight="1" spans="2:9">
      <c r="B71" s="483"/>
      <c r="C71" s="469" t="s">
        <v>212</v>
      </c>
      <c r="D71" s="316" t="s">
        <v>213</v>
      </c>
      <c r="E71" s="52"/>
      <c r="F71" s="57" t="s">
        <v>128</v>
      </c>
      <c r="G71" s="57"/>
      <c r="H71" s="484"/>
      <c r="I71" s="3"/>
    </row>
    <row r="72" s="1" customFormat="1" customHeight="1" spans="2:9">
      <c r="B72" s="485"/>
      <c r="C72" s="486" t="s">
        <v>214</v>
      </c>
      <c r="D72" s="487" t="s">
        <v>215</v>
      </c>
      <c r="E72" s="488"/>
      <c r="F72" s="489" t="s">
        <v>128</v>
      </c>
      <c r="G72" s="489"/>
      <c r="H72" s="490"/>
      <c r="I72" s="3"/>
    </row>
    <row r="73" s="1" customFormat="1" customHeight="1" spans="2:9">
      <c r="B73" s="491">
        <v>5</v>
      </c>
      <c r="C73" s="492" t="s">
        <v>216</v>
      </c>
      <c r="D73" s="68" t="s">
        <v>217</v>
      </c>
      <c r="E73" s="73"/>
      <c r="F73" s="307" t="s">
        <v>128</v>
      </c>
      <c r="G73" s="307"/>
      <c r="H73" s="493"/>
      <c r="I73" s="3"/>
    </row>
    <row r="74" s="1" customFormat="1" customHeight="1" spans="2:9">
      <c r="B74" s="494"/>
      <c r="C74" s="492" t="s">
        <v>218</v>
      </c>
      <c r="D74" s="316" t="s">
        <v>219</v>
      </c>
      <c r="E74" s="59"/>
      <c r="F74" s="57" t="s">
        <v>128</v>
      </c>
      <c r="G74" s="57"/>
      <c r="H74" s="484"/>
      <c r="I74" s="3"/>
    </row>
    <row r="75" s="1" customFormat="1" customHeight="1" spans="2:9">
      <c r="B75" s="491"/>
      <c r="C75" s="492"/>
      <c r="D75" s="487"/>
      <c r="E75" s="495"/>
      <c r="F75" s="489"/>
      <c r="G75" s="489"/>
      <c r="H75" s="490"/>
      <c r="I75" s="3"/>
    </row>
    <row r="76" s="1" customFormat="1" customHeight="1" spans="2:9">
      <c r="B76" s="496"/>
      <c r="C76" s="497" t="s">
        <v>220</v>
      </c>
      <c r="D76" s="74" t="s">
        <v>221</v>
      </c>
      <c r="E76" s="74"/>
      <c r="F76" s="307" t="s">
        <v>128</v>
      </c>
      <c r="G76" s="307"/>
      <c r="H76" s="307"/>
      <c r="I76" s="3"/>
    </row>
    <row r="77" s="1" customFormat="1" customHeight="1" spans="2:9">
      <c r="B77" s="496"/>
      <c r="C77" s="497"/>
      <c r="D77" s="59"/>
      <c r="E77" s="59"/>
      <c r="F77" s="57"/>
      <c r="G77" s="57"/>
      <c r="H77" s="57"/>
      <c r="I77" s="3"/>
    </row>
    <row r="78" s="1" customFormat="1" customHeight="1" spans="2:16">
      <c r="B78" s="498"/>
      <c r="C78" s="497" t="s">
        <v>222</v>
      </c>
      <c r="D78" s="59" t="s">
        <v>223</v>
      </c>
      <c r="E78" s="59"/>
      <c r="F78" s="57" t="s">
        <v>128</v>
      </c>
      <c r="G78" s="57"/>
      <c r="H78" s="57"/>
      <c r="I78" s="3"/>
      <c r="J78"/>
      <c r="K78"/>
      <c r="L78"/>
      <c r="M78"/>
      <c r="N78"/>
      <c r="O78"/>
      <c r="P78"/>
    </row>
    <row r="79" s="1" customFormat="1" customHeight="1" spans="2:9">
      <c r="B79" s="498"/>
      <c r="C79" s="497"/>
      <c r="D79" s="59"/>
      <c r="E79" s="59"/>
      <c r="F79" s="57"/>
      <c r="G79" s="57"/>
      <c r="H79" s="57"/>
      <c r="I79" s="3"/>
    </row>
    <row r="80" s="1" customFormat="1" customHeight="1" spans="2:9">
      <c r="B80" s="498"/>
      <c r="C80" s="497" t="s">
        <v>224</v>
      </c>
      <c r="D80" s="59" t="s">
        <v>225</v>
      </c>
      <c r="E80" s="59"/>
      <c r="F80" s="57" t="s">
        <v>123</v>
      </c>
      <c r="G80" s="57"/>
      <c r="H80" s="57"/>
      <c r="I80" s="3"/>
    </row>
    <row r="81" customFormat="1" customHeight="1" spans="2:16">
      <c r="B81" s="498"/>
      <c r="C81" s="497"/>
      <c r="D81" s="59"/>
      <c r="E81" s="59"/>
      <c r="F81" s="57"/>
      <c r="G81" s="57"/>
      <c r="H81" s="57"/>
      <c r="I81" s="3"/>
      <c r="J81" s="1"/>
      <c r="K81" s="1"/>
      <c r="L81" s="1"/>
      <c r="M81" s="1"/>
      <c r="N81" s="1"/>
      <c r="O81" s="1"/>
      <c r="P81" s="1"/>
    </row>
    <row r="82" s="1" customFormat="1" customHeight="1" spans="2:9">
      <c r="B82" s="498"/>
      <c r="C82" s="497" t="s">
        <v>226</v>
      </c>
      <c r="D82" s="59" t="s">
        <v>227</v>
      </c>
      <c r="E82" s="59"/>
      <c r="F82" s="57" t="s">
        <v>128</v>
      </c>
      <c r="G82" s="57"/>
      <c r="H82" s="57"/>
      <c r="I82" s="3"/>
    </row>
    <row r="83" s="1" customFormat="1" customHeight="1" spans="2:9">
      <c r="B83" s="498"/>
      <c r="C83" s="497"/>
      <c r="D83" s="59"/>
      <c r="E83" s="59"/>
      <c r="F83" s="57"/>
      <c r="G83" s="57"/>
      <c r="H83" s="57"/>
      <c r="I83" s="3"/>
    </row>
    <row r="84" s="1" customFormat="1" customHeight="1" spans="2:16">
      <c r="B84" s="498"/>
      <c r="C84" s="497">
        <v>3.4</v>
      </c>
      <c r="D84" s="59" t="s">
        <v>228</v>
      </c>
      <c r="E84" s="52"/>
      <c r="F84" s="57"/>
      <c r="G84" s="57"/>
      <c r="H84" s="57"/>
      <c r="I84" s="3"/>
      <c r="J84" s="501" t="s">
        <v>229</v>
      </c>
      <c r="K84" s="501"/>
      <c r="L84" s="501"/>
      <c r="M84" s="501"/>
      <c r="N84" s="502" t="s">
        <v>230</v>
      </c>
      <c r="O84" s="502"/>
      <c r="P84" s="502"/>
    </row>
    <row r="85" s="1" customFormat="1" customHeight="1" spans="2:16">
      <c r="B85" s="498"/>
      <c r="C85" s="497"/>
      <c r="D85" s="59" t="s">
        <v>231</v>
      </c>
      <c r="E85" s="52"/>
      <c r="F85" s="57" t="s">
        <v>123</v>
      </c>
      <c r="G85" s="57"/>
      <c r="H85" s="57"/>
      <c r="I85" s="3"/>
      <c r="J85" s="501"/>
      <c r="K85" s="501"/>
      <c r="L85" s="501"/>
      <c r="M85" s="501"/>
      <c r="N85" s="503" t="s">
        <v>232</v>
      </c>
      <c r="O85" s="504" t="s">
        <v>233</v>
      </c>
      <c r="P85" s="505" t="s">
        <v>234</v>
      </c>
    </row>
    <row r="86" s="1" customFormat="1" customHeight="1" spans="2:16">
      <c r="B86" s="499"/>
      <c r="C86" s="500"/>
      <c r="D86" s="59" t="s">
        <v>235</v>
      </c>
      <c r="E86" s="52"/>
      <c r="F86" s="57" t="s">
        <v>123</v>
      </c>
      <c r="G86" s="57"/>
      <c r="H86" s="57"/>
      <c r="I86" s="3"/>
      <c r="J86" s="501"/>
      <c r="K86" s="501"/>
      <c r="L86" s="501"/>
      <c r="M86" s="501"/>
      <c r="N86" s="506" t="s">
        <v>236</v>
      </c>
      <c r="O86" s="507" t="s">
        <v>237</v>
      </c>
      <c r="P86" s="508" t="s">
        <v>238</v>
      </c>
    </row>
    <row r="87" s="1" customFormat="1" customHeight="1" spans="2:16">
      <c r="B87" s="59" t="s">
        <v>239</v>
      </c>
      <c r="C87" s="59"/>
      <c r="D87" s="59"/>
      <c r="E87" s="59"/>
      <c r="F87" s="46"/>
      <c r="G87" s="46"/>
      <c r="H87" s="46"/>
      <c r="I87" s="3"/>
      <c r="J87" s="501"/>
      <c r="K87" s="501"/>
      <c r="L87" s="501"/>
      <c r="M87" s="501"/>
      <c r="N87" s="509"/>
      <c r="O87" s="510"/>
      <c r="P87" s="511"/>
    </row>
    <row r="88" s="1" customFormat="1" customHeight="1" spans="2:9">
      <c r="B88" s="59"/>
      <c r="C88" s="59"/>
      <c r="D88" s="59"/>
      <c r="E88" s="59"/>
      <c r="F88" s="46"/>
      <c r="G88" s="46"/>
      <c r="H88" s="46"/>
      <c r="I88" s="3"/>
    </row>
    <row r="89" s="1" customFormat="1" customHeight="1" spans="2:9">
      <c r="B89" s="59"/>
      <c r="C89" s="59"/>
      <c r="D89" s="59"/>
      <c r="E89" s="59"/>
      <c r="F89" s="46"/>
      <c r="G89" s="46"/>
      <c r="H89" s="46"/>
      <c r="I89" s="3"/>
    </row>
    <row r="90" s="1" customFormat="1" customHeight="1" spans="2:9">
      <c r="B90" s="59"/>
      <c r="C90" s="59"/>
      <c r="D90" s="59"/>
      <c r="E90" s="59"/>
      <c r="F90" s="46"/>
      <c r="G90" s="46"/>
      <c r="H90" s="46"/>
      <c r="I90" s="3"/>
    </row>
    <row r="100" customHeight="1" spans="9:9">
      <c r="I100" s="377"/>
    </row>
  </sheetData>
  <mergeCells count="136">
    <mergeCell ref="B4:H4"/>
    <mergeCell ref="D5:E5"/>
    <mergeCell ref="F5:H5"/>
    <mergeCell ref="D6:E6"/>
    <mergeCell ref="F6:H6"/>
    <mergeCell ref="B7:H7"/>
    <mergeCell ref="D8:E8"/>
    <mergeCell ref="F8:H8"/>
    <mergeCell ref="D9:E9"/>
    <mergeCell ref="F9:H9"/>
    <mergeCell ref="D10:E10"/>
    <mergeCell ref="F10:H10"/>
    <mergeCell ref="D11:E11"/>
    <mergeCell ref="F11:H11"/>
    <mergeCell ref="D12:E12"/>
    <mergeCell ref="F12:H12"/>
    <mergeCell ref="B13:H13"/>
    <mergeCell ref="D14:E14"/>
    <mergeCell ref="F14:H14"/>
    <mergeCell ref="D15:H15"/>
    <mergeCell ref="D16:E16"/>
    <mergeCell ref="F16:H16"/>
    <mergeCell ref="D17:E17"/>
    <mergeCell ref="F17:H17"/>
    <mergeCell ref="D18:E18"/>
    <mergeCell ref="F18:H18"/>
    <mergeCell ref="D19:E19"/>
    <mergeCell ref="F19:H19"/>
    <mergeCell ref="D20:E20"/>
    <mergeCell ref="F20:H20"/>
    <mergeCell ref="D21:E21"/>
    <mergeCell ref="F21:H21"/>
    <mergeCell ref="D22:E22"/>
    <mergeCell ref="F22:H22"/>
    <mergeCell ref="D23:E23"/>
    <mergeCell ref="F23:H23"/>
    <mergeCell ref="D24:E24"/>
    <mergeCell ref="F24:H24"/>
    <mergeCell ref="D27:E27"/>
    <mergeCell ref="F27:H27"/>
    <mergeCell ref="D28:E28"/>
    <mergeCell ref="F28:H28"/>
    <mergeCell ref="D31:E31"/>
    <mergeCell ref="F31:H31"/>
    <mergeCell ref="D32:E32"/>
    <mergeCell ref="F32:H32"/>
    <mergeCell ref="D33:E33"/>
    <mergeCell ref="F33:H33"/>
    <mergeCell ref="D34:E34"/>
    <mergeCell ref="F34:H34"/>
    <mergeCell ref="D35:E35"/>
    <mergeCell ref="F35:H35"/>
    <mergeCell ref="D36:E36"/>
    <mergeCell ref="F36:H36"/>
    <mergeCell ref="D37:E37"/>
    <mergeCell ref="F37:H37"/>
    <mergeCell ref="D38:E38"/>
    <mergeCell ref="F38:H38"/>
    <mergeCell ref="D43:E43"/>
    <mergeCell ref="F43:H43"/>
    <mergeCell ref="D44:E44"/>
    <mergeCell ref="F44:H44"/>
    <mergeCell ref="D45:E45"/>
    <mergeCell ref="F45:H45"/>
    <mergeCell ref="D51:H51"/>
    <mergeCell ref="D54:E54"/>
    <mergeCell ref="F54:H54"/>
    <mergeCell ref="D55:H55"/>
    <mergeCell ref="D56:E56"/>
    <mergeCell ref="F56:H56"/>
    <mergeCell ref="D57:E57"/>
    <mergeCell ref="F57:H57"/>
    <mergeCell ref="D60:E60"/>
    <mergeCell ref="F60:H60"/>
    <mergeCell ref="D61:E61"/>
    <mergeCell ref="F61:H61"/>
    <mergeCell ref="D64:E64"/>
    <mergeCell ref="F64:H64"/>
    <mergeCell ref="D65:E65"/>
    <mergeCell ref="F65:H65"/>
    <mergeCell ref="D66:E66"/>
    <mergeCell ref="F66:H66"/>
    <mergeCell ref="D67:E67"/>
    <mergeCell ref="F67:H67"/>
    <mergeCell ref="D68:E68"/>
    <mergeCell ref="F68:H68"/>
    <mergeCell ref="D69:E69"/>
    <mergeCell ref="F69:H69"/>
    <mergeCell ref="D70:E70"/>
    <mergeCell ref="F70:H70"/>
    <mergeCell ref="D71:E71"/>
    <mergeCell ref="F71:H71"/>
    <mergeCell ref="D72:E72"/>
    <mergeCell ref="F72:H72"/>
    <mergeCell ref="D73:E73"/>
    <mergeCell ref="F73:H73"/>
    <mergeCell ref="D84:H84"/>
    <mergeCell ref="N84:P84"/>
    <mergeCell ref="D85:E85"/>
    <mergeCell ref="F85:H85"/>
    <mergeCell ref="D86:E86"/>
    <mergeCell ref="F86:H86"/>
    <mergeCell ref="B2:B3"/>
    <mergeCell ref="C2:C3"/>
    <mergeCell ref="D2:E3"/>
    <mergeCell ref="F2:H3"/>
    <mergeCell ref="D25:E26"/>
    <mergeCell ref="F25:H26"/>
    <mergeCell ref="D29:E30"/>
    <mergeCell ref="F29:H30"/>
    <mergeCell ref="D39:E40"/>
    <mergeCell ref="F39:H40"/>
    <mergeCell ref="D41:E42"/>
    <mergeCell ref="F41:H42"/>
    <mergeCell ref="D46:E48"/>
    <mergeCell ref="F46:H48"/>
    <mergeCell ref="D49:E50"/>
    <mergeCell ref="F49:H50"/>
    <mergeCell ref="D52:E53"/>
    <mergeCell ref="F52:H53"/>
    <mergeCell ref="D58:E59"/>
    <mergeCell ref="F58:H59"/>
    <mergeCell ref="D62:E63"/>
    <mergeCell ref="F62:H63"/>
    <mergeCell ref="D74:E75"/>
    <mergeCell ref="F74:H75"/>
    <mergeCell ref="D76:E77"/>
    <mergeCell ref="F76:H77"/>
    <mergeCell ref="D78:E79"/>
    <mergeCell ref="F78:H79"/>
    <mergeCell ref="D80:E81"/>
    <mergeCell ref="F80:H81"/>
    <mergeCell ref="D82:E83"/>
    <mergeCell ref="F82:H83"/>
    <mergeCell ref="B87:H90"/>
    <mergeCell ref="J84:M87"/>
  </mergeCells>
  <conditionalFormatting sqref="F6:H6">
    <cfRule type="containsBlanks" dxfId="0" priority="1">
      <formula>LEN(TRIM(F6))=0</formula>
    </cfRule>
  </conditionalFormatting>
  <dataValidations count="1">
    <dataValidation type="list" allowBlank="1" showInputMessage="1" showErrorMessage="1" sqref="F9:H9">
      <formula1>"Ⅰ类,Ⅱ类,Ⅲ类"</formula1>
    </dataValidation>
  </dataValidations>
  <pageMargins left="0.393055555555556" right="0.393055555555556" top="1.41666666666667" bottom="0.708333333333333" header="0.298611111111111" footer="0.298611111111111"/>
  <pageSetup paperSize="9" scale="49" fitToHeight="0" orientation="portrait" horizontalDpi="600"/>
  <headerFooter>
    <oddHeader>&amp;L&amp;10&amp;B@[质控版本号]&amp;C&amp;18&amp;B
@[检验单位]
原始记录&amp;R&amp;12&amp;B报告编号：@[报告编号]&amp;K00+000
PageNumSet</oddHeader>
    <oddFooter>&amp;L检验：@(image_检验员[KG_100_40])&amp;R审核：@(image_审核人[KG_100_40])</oddFooter>
  </headerFooter>
  <rowBreaks count="2" manualBreakCount="2">
    <brk id="38" max="15" man="1"/>
    <brk id="72" max="15" man="1"/>
  </rowBreaks>
  <drawing r:id="rId1"/>
  <legacyDrawing r:id="rId2"/>
  <controls>
    <mc:AlternateContent xmlns:mc="http://schemas.openxmlformats.org/markup-compatibility/2006">
      <mc:Choice Requires="x14">
        <control shapeId="24579" r:id="rId3" name="CheckBox3">
          <controlPr defaultSize="0" r:id="rId4">
            <anchor>
              <from>
                <xdr:col>14</xdr:col>
                <xdr:colOff>31750</xdr:colOff>
                <xdr:row>84</xdr:row>
                <xdr:rowOff>59055</xdr:rowOff>
              </from>
              <to>
                <xdr:col>14</xdr:col>
                <xdr:colOff>173990</xdr:colOff>
                <xdr:row>84</xdr:row>
                <xdr:rowOff>202565</xdr:rowOff>
              </to>
            </anchor>
          </controlPr>
        </control>
      </mc:Choice>
      <mc:Fallback>
        <control shapeId="24579" r:id="rId3" name="CheckBox3"/>
      </mc:Fallback>
    </mc:AlternateContent>
    <mc:AlternateContent xmlns:mc="http://schemas.openxmlformats.org/markup-compatibility/2006">
      <mc:Choice Requires="x14">
        <control shapeId="24581" r:id="rId5" name="CheckBox1">
          <controlPr defaultSize="0" r:id="rId6">
            <anchor>
              <from>
                <xdr:col>14</xdr:col>
                <xdr:colOff>41910</xdr:colOff>
                <xdr:row>85</xdr:row>
                <xdr:rowOff>49530</xdr:rowOff>
              </from>
              <to>
                <xdr:col>14</xdr:col>
                <xdr:colOff>184150</xdr:colOff>
                <xdr:row>85</xdr:row>
                <xdr:rowOff>193040</xdr:rowOff>
              </to>
            </anchor>
          </controlPr>
        </control>
      </mc:Choice>
      <mc:Fallback>
        <control shapeId="24581" r:id="rId5" name="CheckBox1"/>
      </mc:Fallback>
    </mc:AlternateContent>
    <mc:AlternateContent xmlns:mc="http://schemas.openxmlformats.org/markup-compatibility/2006">
      <mc:Choice Requires="x14">
        <control shapeId="24582" r:id="rId7" name="CheckBox2">
          <controlPr defaultSize="0" r:id="rId4">
            <anchor>
              <from>
                <xdr:col>15</xdr:col>
                <xdr:colOff>27940</xdr:colOff>
                <xdr:row>84</xdr:row>
                <xdr:rowOff>59055</xdr:rowOff>
              </from>
              <to>
                <xdr:col>15</xdr:col>
                <xdr:colOff>170180</xdr:colOff>
                <xdr:row>84</xdr:row>
                <xdr:rowOff>202565</xdr:rowOff>
              </to>
            </anchor>
          </controlPr>
        </control>
      </mc:Choice>
      <mc:Fallback>
        <control shapeId="24582" r:id="rId7" name="CheckBox2"/>
      </mc:Fallback>
    </mc:AlternateContent>
    <mc:AlternateContent xmlns:mc="http://schemas.openxmlformats.org/markup-compatibility/2006">
      <mc:Choice Requires="x14">
        <control shapeId="24583" r:id="rId8" name="CheckBox4">
          <controlPr defaultSize="0" r:id="rId4">
            <anchor>
              <from>
                <xdr:col>15</xdr:col>
                <xdr:colOff>37465</xdr:colOff>
                <xdr:row>85</xdr:row>
                <xdr:rowOff>48895</xdr:rowOff>
              </from>
              <to>
                <xdr:col>15</xdr:col>
                <xdr:colOff>179705</xdr:colOff>
                <xdr:row>85</xdr:row>
                <xdr:rowOff>192405</xdr:rowOff>
              </to>
            </anchor>
          </controlPr>
        </control>
      </mc:Choice>
      <mc:Fallback>
        <control shapeId="24583" r:id="rId8" name="CheckBox4"/>
      </mc:Fallback>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pageSetUpPr fitToPage="1"/>
  </sheetPr>
  <dimension ref="A1:U199"/>
  <sheetViews>
    <sheetView topLeftCell="B155" workbookViewId="0">
      <selection activeCell="G181" sqref="G181"/>
    </sheetView>
  </sheetViews>
  <sheetFormatPr defaultColWidth="10.283185840708" defaultRowHeight="13.1"/>
  <cols>
    <col min="1" max="1" width="10.283185840708" style="1" hidden="1" customWidth="1"/>
    <col min="2" max="2" width="12.716814159292" style="1" customWidth="1"/>
    <col min="3" max="3" width="11.1327433628319" style="1" customWidth="1"/>
    <col min="4" max="4" width="7.57522123893805" style="1" customWidth="1"/>
    <col min="5" max="5" width="40.7522123893805" style="1" customWidth="1"/>
    <col min="6" max="8" width="8.01769911504425" style="3" customWidth="1"/>
    <col min="9" max="9" width="2.79646017699115" style="3" customWidth="1"/>
    <col min="10" max="12" width="12.1504424778761" style="1" customWidth="1"/>
    <col min="13" max="13" width="13.5840707964602" style="1" customWidth="1"/>
    <col min="14" max="16" width="12.1504424778761" style="1" customWidth="1"/>
    <col min="17" max="17" width="8.25663716814159" style="1" customWidth="1"/>
    <col min="18" max="16384" width="10.283185840708" style="1"/>
  </cols>
  <sheetData>
    <row r="1" s="1" customFormat="1" ht="18" hidden="1" customHeight="1" spans="1:21">
      <c r="A1" s="28" t="s">
        <v>103</v>
      </c>
      <c r="F1" s="3"/>
      <c r="G1" s="3"/>
      <c r="H1" s="3"/>
      <c r="I1" s="4" t="s">
        <v>103</v>
      </c>
      <c r="J1" s="28" t="s">
        <v>103</v>
      </c>
      <c r="K1" s="28" t="s">
        <v>103</v>
      </c>
      <c r="L1" s="28" t="s">
        <v>103</v>
      </c>
      <c r="M1" s="28" t="s">
        <v>103</v>
      </c>
      <c r="N1" s="28" t="s">
        <v>103</v>
      </c>
      <c r="O1" s="28" t="s">
        <v>103</v>
      </c>
      <c r="P1" s="28" t="s">
        <v>103</v>
      </c>
      <c r="Q1" s="28" t="s">
        <v>103</v>
      </c>
      <c r="R1" s="28" t="s">
        <v>103</v>
      </c>
      <c r="S1" s="28" t="s">
        <v>103</v>
      </c>
      <c r="T1" s="28" t="s">
        <v>103</v>
      </c>
      <c r="U1" s="28" t="s">
        <v>103</v>
      </c>
    </row>
    <row r="2" s="1" customFormat="1" ht="18.5" customHeight="1" spans="2:9">
      <c r="B2" s="5" t="s">
        <v>104</v>
      </c>
      <c r="C2" s="5" t="s">
        <v>105</v>
      </c>
      <c r="D2" s="5" t="s">
        <v>106</v>
      </c>
      <c r="E2" s="5"/>
      <c r="F2" s="5" t="s">
        <v>107</v>
      </c>
      <c r="G2" s="5"/>
      <c r="H2" s="5"/>
      <c r="I2" s="29"/>
    </row>
    <row r="3" s="1" customFormat="1" ht="18.5" customHeight="1" spans="2:9">
      <c r="B3" s="5"/>
      <c r="C3" s="5"/>
      <c r="D3" s="5"/>
      <c r="E3" s="5"/>
      <c r="F3" s="5"/>
      <c r="G3" s="5"/>
      <c r="H3" s="5"/>
      <c r="I3" s="29"/>
    </row>
    <row r="4" s="1" customFormat="1" ht="18.5" customHeight="1" spans="2:9">
      <c r="B4" s="117"/>
      <c r="C4" s="117"/>
      <c r="D4" s="117"/>
      <c r="E4" s="117"/>
      <c r="F4" s="118"/>
      <c r="G4" s="118"/>
      <c r="H4" s="118"/>
      <c r="I4" s="31"/>
    </row>
    <row r="5" s="1" customFormat="1" ht="18.5" customHeight="1" spans="2:9">
      <c r="B5" s="379">
        <v>6</v>
      </c>
      <c r="C5" s="380">
        <v>4</v>
      </c>
      <c r="D5" s="381" t="s">
        <v>240</v>
      </c>
      <c r="E5" s="382"/>
      <c r="F5" s="383"/>
      <c r="G5" s="383"/>
      <c r="H5" s="383"/>
      <c r="I5" s="31"/>
    </row>
    <row r="6" s="1" customFormat="1" ht="18.5" customHeight="1" spans="2:9">
      <c r="B6" s="384"/>
      <c r="C6" s="385">
        <v>4.2</v>
      </c>
      <c r="D6" s="302" t="s">
        <v>241</v>
      </c>
      <c r="E6" s="303"/>
      <c r="F6" s="304" t="s">
        <v>123</v>
      </c>
      <c r="G6" s="304"/>
      <c r="H6" s="304"/>
      <c r="I6" s="31"/>
    </row>
    <row r="7" s="1" customFormat="1" ht="18.5" customHeight="1" spans="2:17">
      <c r="B7" s="384"/>
      <c r="C7" s="385">
        <v>4.3</v>
      </c>
      <c r="D7" s="302" t="s">
        <v>242</v>
      </c>
      <c r="E7" s="303"/>
      <c r="F7" s="304" t="s">
        <v>123</v>
      </c>
      <c r="G7" s="304"/>
      <c r="H7" s="304"/>
      <c r="I7" s="363"/>
      <c r="J7" s="394" t="s">
        <v>243</v>
      </c>
      <c r="K7" s="395"/>
      <c r="L7" s="395"/>
      <c r="M7" s="395"/>
      <c r="N7" s="79" t="s">
        <v>230</v>
      </c>
      <c r="O7" s="79"/>
      <c r="P7" s="79"/>
      <c r="Q7" s="79"/>
    </row>
    <row r="8" s="1" customFormat="1" ht="18.65" customHeight="1" spans="2:17">
      <c r="B8" s="384"/>
      <c r="C8" s="385">
        <v>4.4</v>
      </c>
      <c r="D8" s="302" t="s">
        <v>244</v>
      </c>
      <c r="E8" s="303"/>
      <c r="F8" s="304"/>
      <c r="G8" s="304"/>
      <c r="H8" s="304"/>
      <c r="I8" s="363"/>
      <c r="J8" s="394"/>
      <c r="K8" s="395"/>
      <c r="L8" s="395"/>
      <c r="M8" s="395"/>
      <c r="N8" s="80" t="s">
        <v>245</v>
      </c>
      <c r="O8" s="80"/>
      <c r="P8" s="80"/>
      <c r="Q8" s="80"/>
    </row>
    <row r="9" s="1" customFormat="1" ht="16.75" customHeight="1" spans="2:17">
      <c r="B9" s="384"/>
      <c r="C9" s="385" t="s">
        <v>246</v>
      </c>
      <c r="D9" s="302" t="s">
        <v>247</v>
      </c>
      <c r="E9" s="303"/>
      <c r="F9" s="304" t="s">
        <v>128</v>
      </c>
      <c r="G9" s="304"/>
      <c r="H9" s="304"/>
      <c r="I9" s="363"/>
      <c r="J9" s="394"/>
      <c r="K9" s="395"/>
      <c r="L9" s="395"/>
      <c r="M9" s="395"/>
      <c r="N9" s="80"/>
      <c r="O9" s="80"/>
      <c r="P9" s="80"/>
      <c r="Q9" s="80"/>
    </row>
    <row r="10" s="1" customFormat="1" ht="18.95" customHeight="1" spans="2:17">
      <c r="B10" s="384"/>
      <c r="C10" s="385" t="s">
        <v>248</v>
      </c>
      <c r="D10" s="302" t="s">
        <v>249</v>
      </c>
      <c r="E10" s="303"/>
      <c r="F10" s="304" t="s">
        <v>128</v>
      </c>
      <c r="G10" s="304"/>
      <c r="H10" s="304"/>
      <c r="I10" s="363"/>
      <c r="J10" s="394"/>
      <c r="K10" s="395"/>
      <c r="L10" s="395"/>
      <c r="M10" s="395"/>
      <c r="N10" s="80"/>
      <c r="O10" s="80"/>
      <c r="P10" s="80"/>
      <c r="Q10" s="80"/>
    </row>
    <row r="11" s="1" customFormat="1" ht="18" customHeight="1" spans="2:17">
      <c r="B11" s="384"/>
      <c r="C11" s="385" t="s">
        <v>250</v>
      </c>
      <c r="D11" s="302" t="s">
        <v>251</v>
      </c>
      <c r="E11" s="303"/>
      <c r="F11" s="304" t="s">
        <v>128</v>
      </c>
      <c r="G11" s="304"/>
      <c r="H11" s="304"/>
      <c r="I11" s="363"/>
      <c r="J11" s="394"/>
      <c r="K11" s="395"/>
      <c r="L11" s="395"/>
      <c r="M11" s="395"/>
      <c r="N11" s="80"/>
      <c r="O11" s="80"/>
      <c r="P11" s="80"/>
      <c r="Q11" s="80"/>
    </row>
    <row r="12" s="1" customFormat="1" ht="18" customHeight="1" spans="2:9">
      <c r="B12" s="384"/>
      <c r="C12" s="385" t="s">
        <v>252</v>
      </c>
      <c r="D12" s="302" t="s">
        <v>253</v>
      </c>
      <c r="E12" s="303"/>
      <c r="F12" s="304" t="s">
        <v>128</v>
      </c>
      <c r="G12" s="304"/>
      <c r="H12" s="304"/>
      <c r="I12" s="31"/>
    </row>
    <row r="13" s="1" customFormat="1" ht="18" customHeight="1" spans="2:9">
      <c r="B13" s="384"/>
      <c r="C13" s="386" t="s">
        <v>254</v>
      </c>
      <c r="D13" s="302" t="s">
        <v>255</v>
      </c>
      <c r="E13" s="303"/>
      <c r="F13" s="304" t="s">
        <v>128</v>
      </c>
      <c r="G13" s="304"/>
      <c r="H13" s="304"/>
      <c r="I13" s="31"/>
    </row>
    <row r="14" s="1" customFormat="1" ht="18" customHeight="1" spans="2:9">
      <c r="B14" s="387"/>
      <c r="C14" s="385" t="s">
        <v>256</v>
      </c>
      <c r="D14" s="302" t="s">
        <v>257</v>
      </c>
      <c r="E14" s="303"/>
      <c r="F14" s="304" t="s">
        <v>128</v>
      </c>
      <c r="G14" s="304"/>
      <c r="H14" s="304"/>
      <c r="I14" s="31"/>
    </row>
    <row r="15" s="1" customFormat="1" ht="18" customHeight="1" spans="2:17">
      <c r="B15" s="387"/>
      <c r="C15" s="385" t="s">
        <v>258</v>
      </c>
      <c r="D15" s="302" t="s">
        <v>259</v>
      </c>
      <c r="E15" s="303"/>
      <c r="F15" s="304" t="s">
        <v>128</v>
      </c>
      <c r="G15" s="304"/>
      <c r="H15" s="304"/>
      <c r="I15" s="363"/>
      <c r="J15" s="396" t="s">
        <v>260</v>
      </c>
      <c r="K15" s="397"/>
      <c r="L15" s="397"/>
      <c r="M15" s="397"/>
      <c r="N15" s="79" t="s">
        <v>230</v>
      </c>
      <c r="O15" s="79"/>
      <c r="P15" s="79"/>
      <c r="Q15" s="79"/>
    </row>
    <row r="16" s="1" customFormat="1" ht="18" customHeight="1" spans="2:17">
      <c r="B16" s="387"/>
      <c r="C16" s="385" t="s">
        <v>261</v>
      </c>
      <c r="D16" s="302" t="s">
        <v>262</v>
      </c>
      <c r="E16" s="303"/>
      <c r="F16" s="304" t="s">
        <v>128</v>
      </c>
      <c r="G16" s="304"/>
      <c r="H16" s="304"/>
      <c r="I16" s="363"/>
      <c r="J16" s="398"/>
      <c r="K16" s="397"/>
      <c r="L16" s="397"/>
      <c r="M16" s="397"/>
      <c r="N16" s="277" t="s">
        <v>263</v>
      </c>
      <c r="O16" s="277"/>
      <c r="P16" s="277"/>
      <c r="Q16" s="277"/>
    </row>
    <row r="17" s="1" customFormat="1" ht="18" customHeight="1" spans="2:17">
      <c r="B17" s="387"/>
      <c r="C17" s="385" t="s">
        <v>264</v>
      </c>
      <c r="D17" s="302" t="s">
        <v>265</v>
      </c>
      <c r="E17" s="303"/>
      <c r="F17" s="304" t="s">
        <v>128</v>
      </c>
      <c r="G17" s="304"/>
      <c r="H17" s="304"/>
      <c r="I17" s="363"/>
      <c r="J17" s="398"/>
      <c r="K17" s="397"/>
      <c r="L17" s="397"/>
      <c r="M17" s="397"/>
      <c r="N17" s="277"/>
      <c r="O17" s="277"/>
      <c r="P17" s="277"/>
      <c r="Q17" s="277"/>
    </row>
    <row r="18" s="1" customFormat="1" ht="18" customHeight="1" spans="2:17">
      <c r="B18" s="387"/>
      <c r="C18" s="385" t="s">
        <v>266</v>
      </c>
      <c r="D18" s="302" t="s">
        <v>267</v>
      </c>
      <c r="E18" s="303"/>
      <c r="F18" s="304" t="s">
        <v>128</v>
      </c>
      <c r="G18" s="304"/>
      <c r="H18" s="304"/>
      <c r="I18" s="363"/>
      <c r="J18" s="398"/>
      <c r="K18" s="397"/>
      <c r="L18" s="397"/>
      <c r="M18" s="397"/>
      <c r="N18" s="277"/>
      <c r="O18" s="277"/>
      <c r="P18" s="277"/>
      <c r="Q18" s="277"/>
    </row>
    <row r="19" s="1" customFormat="1" ht="18" customHeight="1" spans="2:17">
      <c r="B19" s="387"/>
      <c r="C19" s="385">
        <v>4.5</v>
      </c>
      <c r="D19" s="302" t="s">
        <v>268</v>
      </c>
      <c r="E19" s="303"/>
      <c r="F19" s="304"/>
      <c r="G19" s="304"/>
      <c r="H19" s="304"/>
      <c r="I19" s="363"/>
      <c r="J19" s="398"/>
      <c r="K19" s="397"/>
      <c r="L19" s="397"/>
      <c r="M19" s="397"/>
      <c r="N19" s="277"/>
      <c r="O19" s="277"/>
      <c r="P19" s="277"/>
      <c r="Q19" s="277"/>
    </row>
    <row r="20" s="1" customFormat="1" ht="18" customHeight="1" spans="2:17">
      <c r="B20" s="387"/>
      <c r="C20" s="385"/>
      <c r="D20" s="302" t="s">
        <v>269</v>
      </c>
      <c r="E20" s="303"/>
      <c r="F20" s="304" t="s">
        <v>128</v>
      </c>
      <c r="G20" s="304"/>
      <c r="H20" s="304"/>
      <c r="I20" s="363"/>
      <c r="J20" s="398"/>
      <c r="K20" s="397"/>
      <c r="L20" s="397"/>
      <c r="M20" s="397"/>
      <c r="N20" s="277"/>
      <c r="O20" s="277"/>
      <c r="P20" s="277"/>
      <c r="Q20" s="277"/>
    </row>
    <row r="21" s="1" customFormat="1" ht="18" customHeight="1" spans="2:9">
      <c r="B21" s="387"/>
      <c r="C21" s="385"/>
      <c r="D21" s="302" t="s">
        <v>270</v>
      </c>
      <c r="E21" s="303"/>
      <c r="F21" s="304" t="s">
        <v>128</v>
      </c>
      <c r="G21" s="304"/>
      <c r="H21" s="304"/>
      <c r="I21" s="31"/>
    </row>
    <row r="22" s="1" customFormat="1" ht="18" customHeight="1" spans="2:17">
      <c r="B22" s="387"/>
      <c r="C22" s="385">
        <v>4.6</v>
      </c>
      <c r="D22" s="302" t="s">
        <v>271</v>
      </c>
      <c r="E22" s="303"/>
      <c r="F22" s="304"/>
      <c r="G22" s="304"/>
      <c r="H22" s="304"/>
      <c r="I22" s="333"/>
      <c r="J22" s="184" t="s">
        <v>272</v>
      </c>
      <c r="K22" s="184"/>
      <c r="L22" s="184"/>
      <c r="M22" s="184"/>
      <c r="N22" s="255" t="s">
        <v>230</v>
      </c>
      <c r="O22" s="255"/>
      <c r="P22" s="255"/>
      <c r="Q22" s="255"/>
    </row>
    <row r="23" s="1" customFormat="1" ht="18" customHeight="1" spans="2:17">
      <c r="B23" s="387"/>
      <c r="C23" s="385"/>
      <c r="D23" s="302" t="s">
        <v>273</v>
      </c>
      <c r="E23" s="303"/>
      <c r="F23" s="304" t="s">
        <v>128</v>
      </c>
      <c r="G23" s="304"/>
      <c r="H23" s="304"/>
      <c r="I23" s="333"/>
      <c r="J23" s="184"/>
      <c r="K23" s="184"/>
      <c r="L23" s="184"/>
      <c r="M23" s="184"/>
      <c r="N23" s="399" t="s">
        <v>274</v>
      </c>
      <c r="O23" s="399"/>
      <c r="P23" s="399"/>
      <c r="Q23" s="399"/>
    </row>
    <row r="24" s="1" customFormat="1" ht="18" customHeight="1" spans="2:17">
      <c r="B24" s="387"/>
      <c r="C24" s="385"/>
      <c r="D24" s="302" t="s">
        <v>275</v>
      </c>
      <c r="E24" s="303"/>
      <c r="F24" s="304" t="s">
        <v>128</v>
      </c>
      <c r="G24" s="304"/>
      <c r="H24" s="304"/>
      <c r="I24" s="333"/>
      <c r="J24" s="184"/>
      <c r="K24" s="184"/>
      <c r="L24" s="184"/>
      <c r="M24" s="184"/>
      <c r="N24" s="399"/>
      <c r="O24" s="399"/>
      <c r="P24" s="399"/>
      <c r="Q24" s="399"/>
    </row>
    <row r="25" s="1" customFormat="1" ht="18" customHeight="1" spans="2:17">
      <c r="B25" s="387"/>
      <c r="C25" s="385">
        <v>4.7</v>
      </c>
      <c r="D25" s="302" t="s">
        <v>276</v>
      </c>
      <c r="E25" s="303"/>
      <c r="F25" s="304"/>
      <c r="G25" s="304"/>
      <c r="H25" s="304"/>
      <c r="I25" s="333"/>
      <c r="J25" s="184"/>
      <c r="K25" s="184"/>
      <c r="L25" s="184"/>
      <c r="M25" s="184"/>
      <c r="N25" s="399"/>
      <c r="O25" s="399"/>
      <c r="P25" s="399"/>
      <c r="Q25" s="399"/>
    </row>
    <row r="26" s="1" customFormat="1" ht="18" customHeight="1" spans="2:17">
      <c r="B26" s="387"/>
      <c r="C26" s="385" t="s">
        <v>277</v>
      </c>
      <c r="D26" s="302" t="s">
        <v>278</v>
      </c>
      <c r="E26" s="303"/>
      <c r="F26" s="304" t="s">
        <v>128</v>
      </c>
      <c r="G26" s="304"/>
      <c r="H26" s="304"/>
      <c r="I26" s="333"/>
      <c r="J26" s="184"/>
      <c r="K26" s="184"/>
      <c r="L26" s="184"/>
      <c r="M26" s="184"/>
      <c r="N26" s="399"/>
      <c r="O26" s="399"/>
      <c r="P26" s="399"/>
      <c r="Q26" s="399"/>
    </row>
    <row r="27" s="1" customFormat="1" ht="18" customHeight="1" spans="2:9">
      <c r="B27" s="387"/>
      <c r="C27" s="385" t="s">
        <v>279</v>
      </c>
      <c r="D27" s="302" t="s">
        <v>280</v>
      </c>
      <c r="E27" s="303"/>
      <c r="F27" s="304" t="s">
        <v>123</v>
      </c>
      <c r="G27" s="304"/>
      <c r="H27" s="304"/>
      <c r="I27" s="31"/>
    </row>
    <row r="28" s="1" customFormat="1" ht="18" customHeight="1" spans="2:9">
      <c r="B28" s="387"/>
      <c r="C28" s="385"/>
      <c r="D28" s="302" t="s">
        <v>281</v>
      </c>
      <c r="E28" s="303"/>
      <c r="F28" s="304" t="s">
        <v>123</v>
      </c>
      <c r="G28" s="304"/>
      <c r="H28" s="304"/>
      <c r="I28" s="31"/>
    </row>
    <row r="29" s="1" customFormat="1" ht="18" customHeight="1" spans="2:9">
      <c r="B29" s="387"/>
      <c r="C29" s="385" t="s">
        <v>282</v>
      </c>
      <c r="D29" s="302" t="s">
        <v>283</v>
      </c>
      <c r="E29" s="303"/>
      <c r="F29" s="304" t="s">
        <v>128</v>
      </c>
      <c r="G29" s="304"/>
      <c r="H29" s="304"/>
      <c r="I29" s="31"/>
    </row>
    <row r="30" s="1" customFormat="1" ht="18" customHeight="1" spans="2:9">
      <c r="B30" s="387"/>
      <c r="C30" s="385" t="s">
        <v>284</v>
      </c>
      <c r="D30" s="302" t="s">
        <v>285</v>
      </c>
      <c r="E30" s="303"/>
      <c r="F30" s="304" t="s">
        <v>128</v>
      </c>
      <c r="G30" s="304"/>
      <c r="H30" s="304"/>
      <c r="I30" s="31"/>
    </row>
    <row r="31" s="1" customFormat="1" ht="18" customHeight="1" spans="2:9">
      <c r="B31" s="387"/>
      <c r="C31" s="385" t="s">
        <v>286</v>
      </c>
      <c r="D31" s="302" t="s">
        <v>287</v>
      </c>
      <c r="E31" s="303"/>
      <c r="F31" s="304" t="s">
        <v>128</v>
      </c>
      <c r="G31" s="304"/>
      <c r="H31" s="304"/>
      <c r="I31" s="31"/>
    </row>
    <row r="32" s="1" customFormat="1" ht="18" customHeight="1" spans="2:9">
      <c r="B32" s="387"/>
      <c r="C32" s="385" t="s">
        <v>288</v>
      </c>
      <c r="D32" s="302" t="s">
        <v>289</v>
      </c>
      <c r="E32" s="303"/>
      <c r="F32" s="304" t="s">
        <v>128</v>
      </c>
      <c r="G32" s="304"/>
      <c r="H32" s="304"/>
      <c r="I32" s="31"/>
    </row>
    <row r="33" s="1" customFormat="1" ht="18" customHeight="1" spans="2:9">
      <c r="B33" s="388"/>
      <c r="C33" s="385" t="s">
        <v>290</v>
      </c>
      <c r="D33" s="302" t="s">
        <v>291</v>
      </c>
      <c r="E33" s="303"/>
      <c r="F33" s="304"/>
      <c r="G33" s="304"/>
      <c r="H33" s="304"/>
      <c r="I33" s="31"/>
    </row>
    <row r="34" s="1" customFormat="1" ht="18" customHeight="1" spans="2:9">
      <c r="B34" s="388"/>
      <c r="C34" s="385"/>
      <c r="D34" s="305" t="s">
        <v>292</v>
      </c>
      <c r="E34" s="303"/>
      <c r="F34" s="304" t="s">
        <v>128</v>
      </c>
      <c r="G34" s="304"/>
      <c r="H34" s="304"/>
      <c r="I34" s="31"/>
    </row>
    <row r="35" s="1" customFormat="1" ht="18" customHeight="1" spans="2:9">
      <c r="B35" s="388"/>
      <c r="C35" s="385">
        <v>4.8</v>
      </c>
      <c r="D35" s="302" t="s">
        <v>293</v>
      </c>
      <c r="E35" s="303"/>
      <c r="F35" s="304" t="s">
        <v>128</v>
      </c>
      <c r="G35" s="304"/>
      <c r="H35" s="304"/>
      <c r="I35" s="31"/>
    </row>
    <row r="36" s="1" customFormat="1" ht="18" customHeight="1" spans="2:9">
      <c r="B36" s="388"/>
      <c r="C36" s="385">
        <v>4.9</v>
      </c>
      <c r="D36" s="302" t="s">
        <v>294</v>
      </c>
      <c r="E36" s="303"/>
      <c r="F36" s="304"/>
      <c r="G36" s="304"/>
      <c r="H36" s="304"/>
      <c r="I36" s="31"/>
    </row>
    <row r="37" s="1" customFormat="1" ht="18" customHeight="1" spans="2:9">
      <c r="B37" s="389"/>
      <c r="C37" s="390" t="s">
        <v>295</v>
      </c>
      <c r="D37" s="302" t="s">
        <v>296</v>
      </c>
      <c r="E37" s="303"/>
      <c r="F37" s="304" t="s">
        <v>128</v>
      </c>
      <c r="G37" s="304"/>
      <c r="H37" s="304"/>
      <c r="I37" s="31"/>
    </row>
    <row r="38" s="1" customFormat="1" ht="18" customHeight="1" spans="2:9">
      <c r="B38" s="391">
        <v>6</v>
      </c>
      <c r="C38" s="392"/>
      <c r="D38" s="302" t="s">
        <v>297</v>
      </c>
      <c r="E38" s="303"/>
      <c r="F38" s="304" t="s">
        <v>298</v>
      </c>
      <c r="G38" s="304"/>
      <c r="H38" s="304"/>
      <c r="I38" s="31"/>
    </row>
    <row r="39" s="1" customFormat="1" ht="18" customHeight="1" spans="2:17">
      <c r="B39" s="388"/>
      <c r="C39" s="385" t="s">
        <v>299</v>
      </c>
      <c r="D39" s="302" t="s">
        <v>300</v>
      </c>
      <c r="E39" s="303"/>
      <c r="F39" s="304" t="s">
        <v>128</v>
      </c>
      <c r="G39" s="304"/>
      <c r="H39" s="304"/>
      <c r="I39" s="32"/>
      <c r="J39" s="400" t="s">
        <v>301</v>
      </c>
      <c r="K39" s="400"/>
      <c r="L39" s="400"/>
      <c r="M39" s="400"/>
      <c r="N39" s="401" t="s">
        <v>230</v>
      </c>
      <c r="O39" s="401"/>
      <c r="P39" s="401"/>
      <c r="Q39" s="401"/>
    </row>
    <row r="40" s="1" customFormat="1" ht="18" customHeight="1" spans="2:17">
      <c r="B40" s="384"/>
      <c r="C40" s="385" t="s">
        <v>302</v>
      </c>
      <c r="D40" s="302" t="s">
        <v>303</v>
      </c>
      <c r="E40" s="303"/>
      <c r="F40" s="304"/>
      <c r="G40" s="304"/>
      <c r="H40" s="304"/>
      <c r="I40" s="32"/>
      <c r="J40" s="400"/>
      <c r="K40" s="400"/>
      <c r="L40" s="400"/>
      <c r="M40" s="400"/>
      <c r="N40" s="402" t="s">
        <v>304</v>
      </c>
      <c r="O40" s="402"/>
      <c r="P40" s="402"/>
      <c r="Q40" s="402"/>
    </row>
    <row r="41" s="1" customFormat="1" ht="18" customHeight="1" spans="2:17">
      <c r="B41" s="388"/>
      <c r="C41" s="385" t="s">
        <v>305</v>
      </c>
      <c r="D41" s="302" t="s">
        <v>306</v>
      </c>
      <c r="E41" s="303"/>
      <c r="F41" s="304" t="s">
        <v>128</v>
      </c>
      <c r="G41" s="304"/>
      <c r="H41" s="304"/>
      <c r="I41" s="32"/>
      <c r="J41" s="400"/>
      <c r="K41" s="400"/>
      <c r="L41" s="400"/>
      <c r="M41" s="400"/>
      <c r="N41" s="402"/>
      <c r="O41" s="402"/>
      <c r="P41" s="402"/>
      <c r="Q41" s="402"/>
    </row>
    <row r="42" s="1" customFormat="1" ht="18" customHeight="1" spans="2:17">
      <c r="B42" s="388"/>
      <c r="C42" s="385"/>
      <c r="D42" s="302" t="s">
        <v>307</v>
      </c>
      <c r="E42" s="303"/>
      <c r="F42" s="304" t="s">
        <v>128</v>
      </c>
      <c r="G42" s="304"/>
      <c r="H42" s="304"/>
      <c r="I42" s="32"/>
      <c r="J42" s="400"/>
      <c r="K42" s="400"/>
      <c r="L42" s="400"/>
      <c r="M42" s="400"/>
      <c r="N42" s="402"/>
      <c r="O42" s="402"/>
      <c r="P42" s="402"/>
      <c r="Q42" s="402"/>
    </row>
    <row r="43" s="1" customFormat="1" ht="18" customHeight="1" spans="2:17">
      <c r="B43" s="393"/>
      <c r="C43" s="385"/>
      <c r="D43" s="302" t="s">
        <v>308</v>
      </c>
      <c r="E43" s="303"/>
      <c r="F43" s="304" t="s">
        <v>128</v>
      </c>
      <c r="G43" s="304"/>
      <c r="H43" s="304"/>
      <c r="I43" s="32"/>
      <c r="J43" s="400"/>
      <c r="K43" s="400"/>
      <c r="L43" s="400"/>
      <c r="M43" s="400"/>
      <c r="N43" s="402"/>
      <c r="O43" s="402"/>
      <c r="P43" s="402"/>
      <c r="Q43" s="402"/>
    </row>
    <row r="44" s="1" customFormat="1" ht="18" customHeight="1" spans="2:17">
      <c r="B44" s="388"/>
      <c r="C44" s="385"/>
      <c r="D44" s="302" t="s">
        <v>309</v>
      </c>
      <c r="E44" s="303"/>
      <c r="F44" s="304" t="s">
        <v>128</v>
      </c>
      <c r="G44" s="304"/>
      <c r="H44" s="304"/>
      <c r="I44" s="32"/>
      <c r="J44" s="400"/>
      <c r="K44" s="400"/>
      <c r="L44" s="400"/>
      <c r="M44" s="400"/>
      <c r="N44" s="402"/>
      <c r="O44" s="402"/>
      <c r="P44" s="402"/>
      <c r="Q44" s="402"/>
    </row>
    <row r="45" s="1" customFormat="1" ht="18" customHeight="1" spans="2:17">
      <c r="B45" s="388"/>
      <c r="C45" s="385" t="s">
        <v>310</v>
      </c>
      <c r="D45" s="302" t="s">
        <v>311</v>
      </c>
      <c r="E45" s="303"/>
      <c r="F45" s="304"/>
      <c r="G45" s="304"/>
      <c r="H45" s="304"/>
      <c r="I45" s="32"/>
      <c r="J45" s="400"/>
      <c r="K45" s="400"/>
      <c r="L45" s="400"/>
      <c r="M45" s="400"/>
      <c r="N45" s="402"/>
      <c r="O45" s="402"/>
      <c r="P45" s="402"/>
      <c r="Q45" s="402"/>
    </row>
    <row r="46" s="1" customFormat="1" ht="18" customHeight="1" spans="2:17">
      <c r="B46" s="388"/>
      <c r="C46" s="385"/>
      <c r="D46" s="305" t="s">
        <v>312</v>
      </c>
      <c r="E46" s="303"/>
      <c r="F46" s="304" t="s">
        <v>128</v>
      </c>
      <c r="G46" s="304"/>
      <c r="H46" s="304"/>
      <c r="I46" s="32"/>
      <c r="J46" s="400"/>
      <c r="K46" s="400"/>
      <c r="L46" s="400"/>
      <c r="M46" s="400"/>
      <c r="N46" s="402"/>
      <c r="O46" s="402"/>
      <c r="P46" s="402"/>
      <c r="Q46" s="402"/>
    </row>
    <row r="47" s="1" customFormat="1" ht="18" customHeight="1" spans="2:17">
      <c r="B47" s="388"/>
      <c r="C47" s="385"/>
      <c r="D47" s="305" t="s">
        <v>313</v>
      </c>
      <c r="E47" s="303"/>
      <c r="F47" s="304" t="s">
        <v>128</v>
      </c>
      <c r="G47" s="304"/>
      <c r="H47" s="304"/>
      <c r="I47" s="32"/>
      <c r="J47" s="400"/>
      <c r="K47" s="400"/>
      <c r="L47" s="400"/>
      <c r="M47" s="400"/>
      <c r="N47" s="402"/>
      <c r="O47" s="402"/>
      <c r="P47" s="402"/>
      <c r="Q47" s="402"/>
    </row>
    <row r="48" s="1" customFormat="1" ht="18" customHeight="1" spans="2:17">
      <c r="B48" s="388"/>
      <c r="C48" s="385" t="s">
        <v>314</v>
      </c>
      <c r="D48" s="302" t="s">
        <v>315</v>
      </c>
      <c r="E48" s="303"/>
      <c r="F48" s="304"/>
      <c r="G48" s="304"/>
      <c r="H48" s="304"/>
      <c r="I48" s="32"/>
      <c r="J48" s="400"/>
      <c r="K48" s="400"/>
      <c r="L48" s="400"/>
      <c r="M48" s="400"/>
      <c r="N48" s="402"/>
      <c r="O48" s="402"/>
      <c r="P48" s="402"/>
      <c r="Q48" s="402"/>
    </row>
    <row r="49" s="1" customFormat="1" ht="18" customHeight="1" spans="2:17">
      <c r="B49" s="388"/>
      <c r="C49" s="385"/>
      <c r="D49" s="305" t="s">
        <v>316</v>
      </c>
      <c r="E49" s="303"/>
      <c r="F49" s="304" t="s">
        <v>128</v>
      </c>
      <c r="G49" s="304"/>
      <c r="H49" s="304"/>
      <c r="I49" s="32"/>
      <c r="J49" s="400"/>
      <c r="K49" s="400"/>
      <c r="L49" s="400"/>
      <c r="M49" s="400"/>
      <c r="N49" s="402"/>
      <c r="O49" s="402"/>
      <c r="P49" s="402"/>
      <c r="Q49" s="402"/>
    </row>
    <row r="50" s="1" customFormat="1" ht="18" customHeight="1" spans="2:17">
      <c r="B50" s="388"/>
      <c r="C50" s="385"/>
      <c r="D50" s="305" t="s">
        <v>317</v>
      </c>
      <c r="E50" s="303"/>
      <c r="F50" s="304" t="s">
        <v>128</v>
      </c>
      <c r="G50" s="304"/>
      <c r="H50" s="304"/>
      <c r="I50" s="31"/>
      <c r="J50" s="400"/>
      <c r="K50" s="400"/>
      <c r="L50" s="400"/>
      <c r="M50" s="400"/>
      <c r="N50" s="402"/>
      <c r="O50" s="402"/>
      <c r="P50" s="402"/>
      <c r="Q50" s="402"/>
    </row>
    <row r="51" s="1" customFormat="1" ht="18" customHeight="1" spans="2:9">
      <c r="B51" s="388"/>
      <c r="C51" s="385"/>
      <c r="D51" s="305" t="s">
        <v>318</v>
      </c>
      <c r="E51" s="303"/>
      <c r="F51" s="304" t="s">
        <v>128</v>
      </c>
      <c r="G51" s="304"/>
      <c r="H51" s="304"/>
      <c r="I51" s="31"/>
    </row>
    <row r="52" s="1" customFormat="1" ht="18" customHeight="1" spans="2:9">
      <c r="B52" s="388"/>
      <c r="C52" s="385"/>
      <c r="D52" s="305" t="s">
        <v>319</v>
      </c>
      <c r="E52" s="303"/>
      <c r="F52" s="304" t="s">
        <v>128</v>
      </c>
      <c r="G52" s="304"/>
      <c r="H52" s="304"/>
      <c r="I52" s="31"/>
    </row>
    <row r="53" s="1" customFormat="1" ht="18" customHeight="1" spans="2:9">
      <c r="B53" s="388"/>
      <c r="C53" s="385">
        <v>4.11</v>
      </c>
      <c r="D53" s="302" t="s">
        <v>320</v>
      </c>
      <c r="E53" s="303"/>
      <c r="F53" s="304"/>
      <c r="G53" s="304"/>
      <c r="H53" s="304"/>
      <c r="I53" s="31"/>
    </row>
    <row r="54" s="1" customFormat="1" ht="18" customHeight="1" spans="2:9">
      <c r="B54" s="388"/>
      <c r="C54" s="385" t="s">
        <v>321</v>
      </c>
      <c r="D54" s="302" t="s">
        <v>322</v>
      </c>
      <c r="E54" s="303"/>
      <c r="F54" s="304" t="s">
        <v>128</v>
      </c>
      <c r="G54" s="304"/>
      <c r="H54" s="304"/>
      <c r="I54" s="31"/>
    </row>
    <row r="55" s="1" customFormat="1" ht="18" customHeight="1" spans="2:9">
      <c r="B55" s="388"/>
      <c r="C55" s="385" t="s">
        <v>323</v>
      </c>
      <c r="D55" s="302" t="s">
        <v>324</v>
      </c>
      <c r="E55" s="303"/>
      <c r="F55" s="304"/>
      <c r="G55" s="304"/>
      <c r="H55" s="304"/>
      <c r="I55" s="31"/>
    </row>
    <row r="56" s="1" customFormat="1" ht="18" customHeight="1" spans="2:9">
      <c r="B56" s="388"/>
      <c r="C56" s="385"/>
      <c r="D56" s="305" t="s">
        <v>325</v>
      </c>
      <c r="E56" s="303"/>
      <c r="F56" s="304" t="s">
        <v>128</v>
      </c>
      <c r="G56" s="304"/>
      <c r="H56" s="304"/>
      <c r="I56" s="31"/>
    </row>
    <row r="57" s="1" customFormat="1" ht="18" customHeight="1" spans="2:9">
      <c r="B57" s="388"/>
      <c r="C57" s="385"/>
      <c r="D57" s="305" t="s">
        <v>326</v>
      </c>
      <c r="E57" s="303"/>
      <c r="F57" s="304" t="s">
        <v>128</v>
      </c>
      <c r="G57" s="304"/>
      <c r="H57" s="304"/>
      <c r="I57" s="31"/>
    </row>
    <row r="58" s="1" customFormat="1" ht="18" customHeight="1" spans="2:9">
      <c r="B58" s="388"/>
      <c r="C58" s="385" t="s">
        <v>327</v>
      </c>
      <c r="D58" s="302" t="s">
        <v>328</v>
      </c>
      <c r="E58" s="303"/>
      <c r="F58" s="304"/>
      <c r="G58" s="304"/>
      <c r="H58" s="304"/>
      <c r="I58" s="31"/>
    </row>
    <row r="59" s="1" customFormat="1" ht="18" customHeight="1" spans="2:9">
      <c r="B59" s="388"/>
      <c r="C59" s="385"/>
      <c r="D59" s="305" t="s">
        <v>329</v>
      </c>
      <c r="E59" s="303"/>
      <c r="F59" s="304" t="s">
        <v>123</v>
      </c>
      <c r="G59" s="304"/>
      <c r="H59" s="304"/>
      <c r="I59" s="31"/>
    </row>
    <row r="60" s="1" customFormat="1" ht="18" customHeight="1" spans="2:9">
      <c r="B60" s="388"/>
      <c r="C60" s="385"/>
      <c r="D60" s="305" t="s">
        <v>330</v>
      </c>
      <c r="E60" s="303"/>
      <c r="F60" s="304" t="s">
        <v>128</v>
      </c>
      <c r="G60" s="304"/>
      <c r="H60" s="304"/>
      <c r="I60" s="31"/>
    </row>
    <row r="61" s="1" customFormat="1" ht="18" customHeight="1" spans="2:9">
      <c r="B61" s="388"/>
      <c r="C61" s="385" t="s">
        <v>331</v>
      </c>
      <c r="D61" s="302" t="s">
        <v>332</v>
      </c>
      <c r="E61" s="303"/>
      <c r="F61" s="304" t="s">
        <v>123</v>
      </c>
      <c r="G61" s="304"/>
      <c r="H61" s="304"/>
      <c r="I61" s="31"/>
    </row>
    <row r="62" s="1" customFormat="1" ht="18" customHeight="1" spans="2:9">
      <c r="B62" s="388"/>
      <c r="C62" s="385" t="s">
        <v>333</v>
      </c>
      <c r="D62" s="302" t="s">
        <v>334</v>
      </c>
      <c r="E62" s="303"/>
      <c r="F62" s="304" t="s">
        <v>128</v>
      </c>
      <c r="G62" s="304"/>
      <c r="H62" s="304"/>
      <c r="I62" s="31"/>
    </row>
    <row r="63" s="1" customFormat="1" ht="18" customHeight="1" spans="2:17">
      <c r="B63" s="388"/>
      <c r="C63" s="385" t="s">
        <v>335</v>
      </c>
      <c r="D63" s="302" t="s">
        <v>336</v>
      </c>
      <c r="E63" s="303"/>
      <c r="F63" s="304" t="s">
        <v>128</v>
      </c>
      <c r="G63" s="304"/>
      <c r="H63" s="304"/>
      <c r="I63" s="32"/>
      <c r="J63" s="320" t="s">
        <v>337</v>
      </c>
      <c r="K63" s="320"/>
      <c r="L63" s="320"/>
      <c r="M63" s="320"/>
      <c r="N63" s="401" t="s">
        <v>230</v>
      </c>
      <c r="O63" s="401"/>
      <c r="P63" s="401"/>
      <c r="Q63" s="401"/>
    </row>
    <row r="64" s="1" customFormat="1" ht="18" customHeight="1" spans="2:17">
      <c r="B64" s="388"/>
      <c r="C64" s="385">
        <v>4.12</v>
      </c>
      <c r="D64" s="302" t="s">
        <v>338</v>
      </c>
      <c r="E64" s="303"/>
      <c r="F64" s="304"/>
      <c r="G64" s="304"/>
      <c r="H64" s="304"/>
      <c r="I64" s="32"/>
      <c r="J64" s="320"/>
      <c r="K64" s="320"/>
      <c r="L64" s="320"/>
      <c r="M64" s="320"/>
      <c r="N64" s="403" t="s">
        <v>339</v>
      </c>
      <c r="O64" s="403"/>
      <c r="P64" s="403"/>
      <c r="Q64" s="403"/>
    </row>
    <row r="65" s="1" customFormat="1" ht="18" customHeight="1" spans="2:17">
      <c r="B65" s="404"/>
      <c r="C65" s="405" t="s">
        <v>340</v>
      </c>
      <c r="D65" s="302" t="s">
        <v>341</v>
      </c>
      <c r="E65" s="303"/>
      <c r="F65" s="304" t="s">
        <v>123</v>
      </c>
      <c r="G65" s="304"/>
      <c r="H65" s="304"/>
      <c r="I65" s="32"/>
      <c r="J65" s="320"/>
      <c r="K65" s="320"/>
      <c r="L65" s="320"/>
      <c r="M65" s="320"/>
      <c r="N65" s="403"/>
      <c r="O65" s="403"/>
      <c r="P65" s="403"/>
      <c r="Q65" s="403"/>
    </row>
    <row r="66" s="1" customFormat="1" ht="18" customHeight="1" spans="2:17">
      <c r="B66" s="404"/>
      <c r="C66" s="405"/>
      <c r="D66" s="302" t="s">
        <v>342</v>
      </c>
      <c r="E66" s="303"/>
      <c r="F66" s="304" t="s">
        <v>128</v>
      </c>
      <c r="G66" s="304"/>
      <c r="H66" s="304"/>
      <c r="I66" s="32"/>
      <c r="J66" s="320"/>
      <c r="K66" s="320"/>
      <c r="L66" s="320"/>
      <c r="M66" s="320"/>
      <c r="N66" s="403"/>
      <c r="O66" s="403"/>
      <c r="P66" s="403"/>
      <c r="Q66" s="403"/>
    </row>
    <row r="67" s="1" customFormat="1" ht="18" customHeight="1" spans="2:17">
      <c r="B67" s="404"/>
      <c r="C67" s="405"/>
      <c r="D67" s="302" t="s">
        <v>343</v>
      </c>
      <c r="E67" s="303"/>
      <c r="F67" s="304" t="s">
        <v>123</v>
      </c>
      <c r="G67" s="304"/>
      <c r="H67" s="304"/>
      <c r="I67" s="32"/>
      <c r="J67" s="320"/>
      <c r="K67" s="320"/>
      <c r="L67" s="320"/>
      <c r="M67" s="320"/>
      <c r="N67" s="403"/>
      <c r="O67" s="403"/>
      <c r="P67" s="403"/>
      <c r="Q67" s="403"/>
    </row>
    <row r="68" s="1" customFormat="1" ht="18" customHeight="1" spans="2:17">
      <c r="B68" s="404"/>
      <c r="C68" s="405"/>
      <c r="D68" s="302" t="s">
        <v>344</v>
      </c>
      <c r="E68" s="303"/>
      <c r="F68" s="304" t="s">
        <v>123</v>
      </c>
      <c r="G68" s="304"/>
      <c r="H68" s="304"/>
      <c r="I68" s="32"/>
      <c r="J68" s="320"/>
      <c r="K68" s="320"/>
      <c r="L68" s="320"/>
      <c r="M68" s="320"/>
      <c r="N68" s="403"/>
      <c r="O68" s="403"/>
      <c r="P68" s="403"/>
      <c r="Q68" s="403"/>
    </row>
    <row r="69" s="1" customFormat="1" ht="18" customHeight="1" spans="2:17">
      <c r="B69" s="404"/>
      <c r="C69" s="405"/>
      <c r="D69" s="302" t="s">
        <v>345</v>
      </c>
      <c r="E69" s="303"/>
      <c r="F69" s="304" t="s">
        <v>123</v>
      </c>
      <c r="G69" s="304"/>
      <c r="H69" s="304"/>
      <c r="I69" s="32"/>
      <c r="J69" s="320"/>
      <c r="K69" s="320"/>
      <c r="L69" s="320"/>
      <c r="M69" s="320"/>
      <c r="N69" s="403"/>
      <c r="O69" s="403"/>
      <c r="P69" s="403"/>
      <c r="Q69" s="403"/>
    </row>
    <row r="70" s="1" customFormat="1" ht="18" customHeight="1" spans="2:17">
      <c r="B70" s="387"/>
      <c r="C70" s="406" t="s">
        <v>346</v>
      </c>
      <c r="D70" s="302" t="s">
        <v>347</v>
      </c>
      <c r="E70" s="303"/>
      <c r="F70" s="304" t="s">
        <v>123</v>
      </c>
      <c r="G70" s="304"/>
      <c r="H70" s="304"/>
      <c r="I70" s="32"/>
      <c r="J70" s="320"/>
      <c r="K70" s="320"/>
      <c r="L70" s="320"/>
      <c r="M70" s="320"/>
      <c r="N70" s="403"/>
      <c r="O70" s="403"/>
      <c r="P70" s="403"/>
      <c r="Q70" s="403"/>
    </row>
    <row r="71" s="1" customFormat="1" ht="18" customHeight="1" spans="2:17">
      <c r="B71" s="407"/>
      <c r="C71" s="408" t="s">
        <v>348</v>
      </c>
      <c r="D71" s="409" t="s">
        <v>349</v>
      </c>
      <c r="E71" s="303"/>
      <c r="F71" s="304" t="s">
        <v>128</v>
      </c>
      <c r="G71" s="304"/>
      <c r="H71" s="304"/>
      <c r="I71" s="31"/>
      <c r="J71" s="320"/>
      <c r="K71" s="320"/>
      <c r="L71" s="320"/>
      <c r="M71" s="320"/>
      <c r="N71" s="403"/>
      <c r="O71" s="403"/>
      <c r="P71" s="403"/>
      <c r="Q71" s="403"/>
    </row>
    <row r="72" s="1" customFormat="1" ht="18" customHeight="1" spans="2:17">
      <c r="B72" s="410">
        <v>6</v>
      </c>
      <c r="C72" s="411" t="s">
        <v>350</v>
      </c>
      <c r="D72" s="302" t="s">
        <v>351</v>
      </c>
      <c r="E72" s="303"/>
      <c r="F72" s="304" t="s">
        <v>128</v>
      </c>
      <c r="G72" s="304"/>
      <c r="H72" s="304"/>
      <c r="I72" s="420"/>
      <c r="J72"/>
      <c r="K72"/>
      <c r="L72"/>
      <c r="M72"/>
      <c r="N72"/>
      <c r="O72"/>
      <c r="P72"/>
      <c r="Q72"/>
    </row>
    <row r="73" s="1" customFormat="1" ht="18" customHeight="1" spans="2:17">
      <c r="B73" s="387"/>
      <c r="C73" s="406">
        <v>4.13</v>
      </c>
      <c r="D73" s="302" t="s">
        <v>352</v>
      </c>
      <c r="E73" s="303"/>
      <c r="F73" s="304"/>
      <c r="G73" s="304"/>
      <c r="H73" s="304"/>
      <c r="I73" s="333"/>
      <c r="J73" s="184" t="s">
        <v>353</v>
      </c>
      <c r="K73" s="184"/>
      <c r="L73" s="184"/>
      <c r="M73" s="184"/>
      <c r="N73" s="209" t="s">
        <v>354</v>
      </c>
      <c r="O73" s="209"/>
      <c r="P73" s="209"/>
      <c r="Q73" s="209"/>
    </row>
    <row r="74" s="1" customFormat="1" ht="18" customHeight="1" spans="2:17">
      <c r="B74" s="393"/>
      <c r="C74" s="412" t="s">
        <v>355</v>
      </c>
      <c r="D74" s="413" t="s">
        <v>356</v>
      </c>
      <c r="E74" s="413"/>
      <c r="F74" s="413"/>
      <c r="G74" s="413"/>
      <c r="H74" s="414"/>
      <c r="I74" s="421"/>
      <c r="J74" s="184"/>
      <c r="K74" s="184"/>
      <c r="L74" s="184"/>
      <c r="M74" s="184"/>
      <c r="N74" s="77" t="s">
        <v>357</v>
      </c>
      <c r="O74" s="77"/>
      <c r="P74" s="77"/>
      <c r="Q74" s="77"/>
    </row>
    <row r="75" s="1" customFormat="1" ht="18" customHeight="1" spans="2:17">
      <c r="B75" s="387"/>
      <c r="C75" s="405"/>
      <c r="D75" s="415" t="s">
        <v>358</v>
      </c>
      <c r="E75" s="303"/>
      <c r="F75" s="304" t="s">
        <v>123</v>
      </c>
      <c r="G75" s="304"/>
      <c r="H75" s="304"/>
      <c r="I75" s="333"/>
      <c r="J75" s="184"/>
      <c r="K75" s="184"/>
      <c r="L75" s="184"/>
      <c r="M75" s="184"/>
      <c r="N75" s="77"/>
      <c r="O75" s="77"/>
      <c r="P75" s="77"/>
      <c r="Q75" s="77"/>
    </row>
    <row r="76" s="1" customFormat="1" ht="18" customHeight="1" spans="2:17">
      <c r="B76" s="393"/>
      <c r="C76" s="405"/>
      <c r="D76" s="415" t="s">
        <v>359</v>
      </c>
      <c r="E76" s="303"/>
      <c r="F76" s="304" t="s">
        <v>123</v>
      </c>
      <c r="G76" s="304"/>
      <c r="H76" s="304"/>
      <c r="I76" s="333"/>
      <c r="J76" s="184"/>
      <c r="K76" s="184"/>
      <c r="L76" s="184"/>
      <c r="M76" s="184"/>
      <c r="N76" s="77"/>
      <c r="O76" s="77"/>
      <c r="P76" s="77"/>
      <c r="Q76" s="77"/>
    </row>
    <row r="77" s="1" customFormat="1" ht="18" customHeight="1" spans="2:17">
      <c r="B77" s="387"/>
      <c r="C77" s="405"/>
      <c r="D77" s="302" t="s">
        <v>360</v>
      </c>
      <c r="E77" s="303"/>
      <c r="F77" s="304" t="s">
        <v>123</v>
      </c>
      <c r="G77" s="304"/>
      <c r="H77" s="304"/>
      <c r="I77" s="333"/>
      <c r="J77" s="184"/>
      <c r="K77" s="184"/>
      <c r="L77" s="184"/>
      <c r="M77" s="184"/>
      <c r="N77" s="77"/>
      <c r="O77" s="77"/>
      <c r="P77" s="77"/>
      <c r="Q77" s="77"/>
    </row>
    <row r="78" s="1" customFormat="1" ht="18" customHeight="1" spans="2:17">
      <c r="B78" s="393"/>
      <c r="C78" s="405"/>
      <c r="D78" s="302" t="s">
        <v>361</v>
      </c>
      <c r="E78" s="303"/>
      <c r="F78" s="304" t="s">
        <v>128</v>
      </c>
      <c r="G78" s="304"/>
      <c r="H78" s="304"/>
      <c r="I78" s="333"/>
      <c r="J78" s="184"/>
      <c r="K78" s="184"/>
      <c r="L78" s="184"/>
      <c r="M78" s="184"/>
      <c r="N78" s="77"/>
      <c r="O78" s="77"/>
      <c r="P78" s="77"/>
      <c r="Q78" s="77"/>
    </row>
    <row r="79" s="1" customFormat="1" ht="18" customHeight="1" spans="2:17">
      <c r="B79" s="393"/>
      <c r="C79" s="405"/>
      <c r="D79" s="302" t="s">
        <v>362</v>
      </c>
      <c r="E79" s="303"/>
      <c r="F79" s="304" t="s">
        <v>123</v>
      </c>
      <c r="G79" s="304"/>
      <c r="H79" s="304"/>
      <c r="I79" s="333"/>
      <c r="J79" s="184"/>
      <c r="K79" s="184"/>
      <c r="L79" s="184"/>
      <c r="M79" s="184"/>
      <c r="N79" s="77"/>
      <c r="O79" s="77"/>
      <c r="P79" s="77"/>
      <c r="Q79" s="77"/>
    </row>
    <row r="80" s="1" customFormat="1" ht="18" customHeight="1" spans="2:17">
      <c r="B80" s="387"/>
      <c r="C80" s="405"/>
      <c r="D80" s="302" t="s">
        <v>363</v>
      </c>
      <c r="E80" s="303"/>
      <c r="F80" s="304" t="s">
        <v>128</v>
      </c>
      <c r="G80" s="304"/>
      <c r="H80" s="304"/>
      <c r="I80" s="333"/>
      <c r="J80" s="184"/>
      <c r="K80" s="184"/>
      <c r="L80" s="184"/>
      <c r="M80" s="184"/>
      <c r="N80" s="77"/>
      <c r="O80" s="77"/>
      <c r="P80" s="77"/>
      <c r="Q80" s="77"/>
    </row>
    <row r="81" s="1" customFormat="1" ht="18" customHeight="1" spans="2:17">
      <c r="B81" s="404"/>
      <c r="C81" s="411" t="s">
        <v>364</v>
      </c>
      <c r="D81" s="302" t="s">
        <v>365</v>
      </c>
      <c r="E81" s="303"/>
      <c r="F81" s="304" t="s">
        <v>123</v>
      </c>
      <c r="G81" s="304"/>
      <c r="H81" s="304"/>
      <c r="I81" s="333"/>
      <c r="J81" s="184"/>
      <c r="K81" s="184"/>
      <c r="L81" s="184"/>
      <c r="M81" s="184"/>
      <c r="N81" s="77"/>
      <c r="O81" s="77"/>
      <c r="P81" s="77"/>
      <c r="Q81" s="77"/>
    </row>
    <row r="82" s="1" customFormat="1" ht="18" customHeight="1" spans="2:17">
      <c r="B82" s="387"/>
      <c r="C82" s="406" t="s">
        <v>366</v>
      </c>
      <c r="D82" s="302" t="s">
        <v>367</v>
      </c>
      <c r="E82" s="303"/>
      <c r="F82" s="304" t="s">
        <v>128</v>
      </c>
      <c r="G82" s="304"/>
      <c r="H82" s="304"/>
      <c r="I82" s="31"/>
      <c r="J82" s="422"/>
      <c r="K82" s="422"/>
      <c r="L82" s="422"/>
      <c r="M82" s="422"/>
      <c r="N82" s="422"/>
      <c r="O82" s="422"/>
      <c r="P82" s="422"/>
      <c r="Q82" s="422"/>
    </row>
    <row r="83" s="1" customFormat="1" ht="18" customHeight="1" spans="2:17">
      <c r="B83" s="387"/>
      <c r="C83" s="406" t="s">
        <v>368</v>
      </c>
      <c r="D83" s="302" t="s">
        <v>369</v>
      </c>
      <c r="E83" s="303"/>
      <c r="F83" s="304" t="s">
        <v>128</v>
      </c>
      <c r="G83" s="304"/>
      <c r="H83" s="304"/>
      <c r="I83" s="333"/>
      <c r="J83" s="184" t="s">
        <v>370</v>
      </c>
      <c r="K83" s="184"/>
      <c r="L83" s="184"/>
      <c r="M83" s="184"/>
      <c r="N83" s="209" t="s">
        <v>354</v>
      </c>
      <c r="O83" s="209"/>
      <c r="P83" s="209"/>
      <c r="Q83" s="209"/>
    </row>
    <row r="84" s="1" customFormat="1" ht="18" customHeight="1" spans="2:17">
      <c r="B84" s="387"/>
      <c r="C84" s="406">
        <v>4.14</v>
      </c>
      <c r="D84" s="302" t="s">
        <v>371</v>
      </c>
      <c r="E84" s="303"/>
      <c r="F84" s="304"/>
      <c r="G84" s="304"/>
      <c r="H84" s="304"/>
      <c r="I84" s="333"/>
      <c r="J84" s="184"/>
      <c r="K84" s="184"/>
      <c r="L84" s="184"/>
      <c r="M84" s="184"/>
      <c r="N84" s="277" t="s">
        <v>372</v>
      </c>
      <c r="O84" s="272"/>
      <c r="P84" s="272"/>
      <c r="Q84" s="272"/>
    </row>
    <row r="85" s="1" customFormat="1" ht="18" customHeight="1" spans="2:17">
      <c r="B85" s="393"/>
      <c r="C85" s="406" t="s">
        <v>373</v>
      </c>
      <c r="D85" s="302" t="s">
        <v>374</v>
      </c>
      <c r="E85" s="303"/>
      <c r="F85" s="304"/>
      <c r="G85" s="304"/>
      <c r="H85" s="304"/>
      <c r="I85" s="333"/>
      <c r="J85" s="184"/>
      <c r="K85" s="184"/>
      <c r="L85" s="184"/>
      <c r="M85" s="184"/>
      <c r="N85" s="272"/>
      <c r="O85" s="272"/>
      <c r="P85" s="272"/>
      <c r="Q85" s="272"/>
    </row>
    <row r="86" s="1" customFormat="1" ht="18" customHeight="1" spans="2:17">
      <c r="B86" s="387"/>
      <c r="C86" s="405"/>
      <c r="D86" s="302" t="s">
        <v>375</v>
      </c>
      <c r="E86" s="303"/>
      <c r="F86" s="304" t="s">
        <v>123</v>
      </c>
      <c r="G86" s="304"/>
      <c r="H86" s="304"/>
      <c r="I86" s="333"/>
      <c r="J86" s="184"/>
      <c r="K86" s="184"/>
      <c r="L86" s="184"/>
      <c r="M86" s="184"/>
      <c r="N86" s="272"/>
      <c r="O86" s="272"/>
      <c r="P86" s="272"/>
      <c r="Q86" s="272"/>
    </row>
    <row r="87" s="1" customFormat="1" ht="18" customHeight="1" spans="2:17">
      <c r="B87" s="387"/>
      <c r="C87" s="405"/>
      <c r="D87" s="302" t="s">
        <v>376</v>
      </c>
      <c r="E87" s="303"/>
      <c r="F87" s="304" t="s">
        <v>128</v>
      </c>
      <c r="G87" s="304"/>
      <c r="H87" s="304"/>
      <c r="I87" s="31"/>
      <c r="J87" s="422"/>
      <c r="K87" s="422"/>
      <c r="L87" s="422"/>
      <c r="M87" s="422"/>
      <c r="N87" s="422"/>
      <c r="O87" s="422"/>
      <c r="P87" s="422"/>
      <c r="Q87" s="422"/>
    </row>
    <row r="88" s="1" customFormat="1" ht="18" customHeight="1" spans="2:17">
      <c r="B88" s="387"/>
      <c r="C88" s="405"/>
      <c r="D88" s="302" t="s">
        <v>377</v>
      </c>
      <c r="E88" s="303"/>
      <c r="F88" s="304" t="s">
        <v>128</v>
      </c>
      <c r="G88" s="304"/>
      <c r="H88" s="304"/>
      <c r="I88" s="32"/>
      <c r="J88" s="282" t="s">
        <v>378</v>
      </c>
      <c r="K88" s="282"/>
      <c r="L88" s="282"/>
      <c r="M88" s="282"/>
      <c r="N88" s="209" t="s">
        <v>354</v>
      </c>
      <c r="O88" s="209"/>
      <c r="P88" s="209"/>
      <c r="Q88" s="209"/>
    </row>
    <row r="89" s="1" customFormat="1" ht="18" customHeight="1" spans="2:17">
      <c r="B89" s="387"/>
      <c r="C89" s="405"/>
      <c r="D89" s="302" t="s">
        <v>379</v>
      </c>
      <c r="E89" s="303"/>
      <c r="F89" s="304" t="s">
        <v>128</v>
      </c>
      <c r="G89" s="304"/>
      <c r="H89" s="304"/>
      <c r="I89" s="32"/>
      <c r="J89" s="282"/>
      <c r="K89" s="282"/>
      <c r="L89" s="282"/>
      <c r="M89" s="282"/>
      <c r="N89" s="277" t="s">
        <v>380</v>
      </c>
      <c r="O89" s="277"/>
      <c r="P89" s="277"/>
      <c r="Q89" s="277"/>
    </row>
    <row r="90" s="1" customFormat="1" ht="18" customHeight="1" spans="2:17">
      <c r="B90" s="387"/>
      <c r="C90" s="405"/>
      <c r="D90" s="302" t="s">
        <v>381</v>
      </c>
      <c r="E90" s="303"/>
      <c r="F90" s="304" t="s">
        <v>128</v>
      </c>
      <c r="G90" s="304"/>
      <c r="H90" s="304"/>
      <c r="I90" s="32"/>
      <c r="J90" s="282"/>
      <c r="K90" s="282"/>
      <c r="L90" s="282"/>
      <c r="M90" s="282"/>
      <c r="N90" s="277"/>
      <c r="O90" s="277"/>
      <c r="P90" s="277"/>
      <c r="Q90" s="277"/>
    </row>
    <row r="91" s="1" customFormat="1" ht="18" customHeight="1" spans="2:17">
      <c r="B91" s="387"/>
      <c r="C91" s="411" t="s">
        <v>382</v>
      </c>
      <c r="D91" s="302" t="s">
        <v>383</v>
      </c>
      <c r="E91" s="303"/>
      <c r="F91" s="304" t="s">
        <v>128</v>
      </c>
      <c r="G91" s="304"/>
      <c r="H91" s="304"/>
      <c r="I91" s="32"/>
      <c r="J91" s="282"/>
      <c r="K91" s="282"/>
      <c r="L91" s="282"/>
      <c r="M91" s="282"/>
      <c r="N91" s="277"/>
      <c r="O91" s="277"/>
      <c r="P91" s="277"/>
      <c r="Q91" s="277"/>
    </row>
    <row r="92" s="1" customFormat="1" ht="18" customHeight="1" spans="2:17">
      <c r="B92" s="387"/>
      <c r="C92" s="406" t="s">
        <v>384</v>
      </c>
      <c r="D92" s="302" t="s">
        <v>385</v>
      </c>
      <c r="E92" s="303"/>
      <c r="F92" s="304"/>
      <c r="G92" s="304"/>
      <c r="H92" s="304"/>
      <c r="I92" s="32"/>
      <c r="J92" s="282"/>
      <c r="K92" s="282"/>
      <c r="L92" s="282"/>
      <c r="M92" s="282"/>
      <c r="N92" s="277"/>
      <c r="O92" s="277"/>
      <c r="P92" s="277"/>
      <c r="Q92" s="277"/>
    </row>
    <row r="93" s="1" customFormat="1" ht="18" customHeight="1" spans="2:17">
      <c r="B93" s="387"/>
      <c r="C93" s="405"/>
      <c r="D93" s="305" t="s">
        <v>386</v>
      </c>
      <c r="E93" s="303"/>
      <c r="F93" s="304" t="s">
        <v>128</v>
      </c>
      <c r="G93" s="304"/>
      <c r="H93" s="304"/>
      <c r="I93" s="32"/>
      <c r="J93" s="282"/>
      <c r="K93" s="282"/>
      <c r="L93" s="282"/>
      <c r="M93" s="282"/>
      <c r="N93" s="277"/>
      <c r="O93" s="277"/>
      <c r="P93" s="277"/>
      <c r="Q93" s="277"/>
    </row>
    <row r="94" s="1" customFormat="1" ht="18" customHeight="1" spans="2:17">
      <c r="B94" s="387"/>
      <c r="C94" s="405"/>
      <c r="D94" s="305" t="s">
        <v>387</v>
      </c>
      <c r="E94" s="303"/>
      <c r="F94" s="304" t="s">
        <v>128</v>
      </c>
      <c r="G94" s="304"/>
      <c r="H94" s="304"/>
      <c r="I94" s="32"/>
      <c r="J94" s="282"/>
      <c r="K94" s="282"/>
      <c r="L94" s="282"/>
      <c r="M94" s="282"/>
      <c r="N94" s="277"/>
      <c r="O94" s="277"/>
      <c r="P94" s="277"/>
      <c r="Q94" s="277"/>
    </row>
    <row r="95" s="1" customFormat="1" ht="18" customHeight="1" spans="2:17">
      <c r="B95" s="393"/>
      <c r="C95" s="393"/>
      <c r="D95" s="305" t="s">
        <v>388</v>
      </c>
      <c r="E95" s="303"/>
      <c r="F95" s="304" t="s">
        <v>128</v>
      </c>
      <c r="G95" s="304"/>
      <c r="H95" s="304"/>
      <c r="I95" s="32"/>
      <c r="J95" s="282"/>
      <c r="K95" s="282"/>
      <c r="L95" s="282"/>
      <c r="M95" s="282"/>
      <c r="N95" s="277"/>
      <c r="O95" s="277"/>
      <c r="P95" s="277"/>
      <c r="Q95" s="277"/>
    </row>
    <row r="96" s="1" customFormat="1" ht="18" customHeight="1" spans="2:17">
      <c r="B96" s="387"/>
      <c r="C96" s="406" t="s">
        <v>389</v>
      </c>
      <c r="D96" s="302" t="s">
        <v>390</v>
      </c>
      <c r="E96" s="303"/>
      <c r="F96" s="304" t="s">
        <v>128</v>
      </c>
      <c r="G96" s="304"/>
      <c r="H96" s="304"/>
      <c r="I96" s="32"/>
      <c r="J96" s="282"/>
      <c r="K96" s="282"/>
      <c r="L96" s="282"/>
      <c r="M96" s="282"/>
      <c r="N96" s="277"/>
      <c r="O96" s="277"/>
      <c r="P96" s="277"/>
      <c r="Q96" s="277"/>
    </row>
    <row r="97" s="1" customFormat="1" ht="18" customHeight="1" spans="2:17">
      <c r="B97" s="387"/>
      <c r="C97" s="406" t="s">
        <v>391</v>
      </c>
      <c r="D97" s="302" t="s">
        <v>392</v>
      </c>
      <c r="E97" s="303"/>
      <c r="F97" s="304" t="s">
        <v>128</v>
      </c>
      <c r="G97" s="304"/>
      <c r="H97" s="304"/>
      <c r="I97" s="32"/>
      <c r="J97" s="282"/>
      <c r="K97" s="282"/>
      <c r="L97" s="282"/>
      <c r="M97" s="282"/>
      <c r="N97" s="277"/>
      <c r="O97" s="277"/>
      <c r="P97" s="277"/>
      <c r="Q97" s="277"/>
    </row>
    <row r="98" s="1" customFormat="1" ht="18" customHeight="1" spans="2:17">
      <c r="B98" s="387"/>
      <c r="C98" s="406" t="s">
        <v>393</v>
      </c>
      <c r="D98" s="302" t="s">
        <v>394</v>
      </c>
      <c r="E98" s="303"/>
      <c r="F98" s="304" t="s">
        <v>128</v>
      </c>
      <c r="G98" s="304"/>
      <c r="H98" s="304"/>
      <c r="I98" s="32"/>
      <c r="J98" s="282"/>
      <c r="K98" s="282"/>
      <c r="L98" s="282"/>
      <c r="M98" s="282"/>
      <c r="N98" s="277"/>
      <c r="O98" s="277"/>
      <c r="P98" s="277"/>
      <c r="Q98" s="277"/>
    </row>
    <row r="99" s="1" customFormat="1" ht="18" customHeight="1" spans="2:17">
      <c r="B99" s="387"/>
      <c r="C99" s="406">
        <v>4.15</v>
      </c>
      <c r="D99" s="302" t="s">
        <v>395</v>
      </c>
      <c r="E99" s="303"/>
      <c r="F99" s="304"/>
      <c r="G99" s="304"/>
      <c r="H99" s="304"/>
      <c r="I99" s="31"/>
      <c r="J99" s="282"/>
      <c r="K99" s="282"/>
      <c r="L99" s="282"/>
      <c r="M99" s="282"/>
      <c r="N99" s="277"/>
      <c r="O99" s="277"/>
      <c r="P99" s="277"/>
      <c r="Q99" s="277"/>
    </row>
    <row r="100" s="1" customFormat="1" ht="18" customHeight="1" spans="2:9">
      <c r="B100" s="387"/>
      <c r="C100" s="406"/>
      <c r="D100" s="305" t="s">
        <v>396</v>
      </c>
      <c r="E100" s="303"/>
      <c r="F100" s="304" t="s">
        <v>397</v>
      </c>
      <c r="G100" s="304"/>
      <c r="H100" s="304"/>
      <c r="I100" s="32"/>
    </row>
    <row r="101" s="1" customFormat="1" ht="18" customHeight="1" spans="2:17">
      <c r="B101" s="387"/>
      <c r="C101" s="406"/>
      <c r="D101" s="305" t="s">
        <v>398</v>
      </c>
      <c r="E101" s="303"/>
      <c r="F101" s="304" t="s">
        <v>128</v>
      </c>
      <c r="G101" s="304"/>
      <c r="H101" s="304"/>
      <c r="I101" s="333"/>
      <c r="J101" s="184" t="s">
        <v>399</v>
      </c>
      <c r="K101" s="184"/>
      <c r="L101" s="184"/>
      <c r="M101" s="184"/>
      <c r="N101" s="209" t="s">
        <v>354</v>
      </c>
      <c r="O101" s="209"/>
      <c r="P101" s="209"/>
      <c r="Q101" s="209"/>
    </row>
    <row r="102" s="1" customFormat="1" ht="18" customHeight="1" spans="2:17">
      <c r="B102" s="387"/>
      <c r="C102" s="406" t="s">
        <v>400</v>
      </c>
      <c r="D102" s="302" t="s">
        <v>401</v>
      </c>
      <c r="E102" s="303"/>
      <c r="F102" s="304" t="s">
        <v>128</v>
      </c>
      <c r="G102" s="304"/>
      <c r="H102" s="304"/>
      <c r="I102" s="333"/>
      <c r="J102" s="184"/>
      <c r="K102" s="184"/>
      <c r="L102" s="184"/>
      <c r="M102" s="184"/>
      <c r="N102" s="80" t="s">
        <v>402</v>
      </c>
      <c r="O102" s="77"/>
      <c r="P102" s="77"/>
      <c r="Q102" s="77"/>
    </row>
    <row r="103" s="1" customFormat="1" ht="18" customHeight="1" spans="2:17">
      <c r="B103" s="387"/>
      <c r="C103" s="406">
        <v>4.16</v>
      </c>
      <c r="D103" s="302" t="s">
        <v>403</v>
      </c>
      <c r="E103" s="303"/>
      <c r="F103" s="304"/>
      <c r="G103" s="304"/>
      <c r="H103" s="304"/>
      <c r="I103" s="333"/>
      <c r="J103" s="184"/>
      <c r="K103" s="184"/>
      <c r="L103" s="184"/>
      <c r="M103" s="184"/>
      <c r="N103" s="77"/>
      <c r="O103" s="77"/>
      <c r="P103" s="77"/>
      <c r="Q103" s="77"/>
    </row>
    <row r="104" s="1" customFormat="1" ht="18" customHeight="1" spans="2:17">
      <c r="B104" s="387"/>
      <c r="C104" s="406"/>
      <c r="D104" s="302" t="s">
        <v>404</v>
      </c>
      <c r="E104" s="303"/>
      <c r="F104" s="304" t="s">
        <v>128</v>
      </c>
      <c r="G104" s="304"/>
      <c r="H104" s="304"/>
      <c r="I104" s="31"/>
      <c r="J104" s="184"/>
      <c r="K104" s="184"/>
      <c r="L104" s="184"/>
      <c r="M104" s="184"/>
      <c r="N104" s="77"/>
      <c r="O104" s="77"/>
      <c r="P104" s="77"/>
      <c r="Q104" s="77"/>
    </row>
    <row r="105" s="1" customFormat="1" ht="18" customHeight="1" spans="2:9">
      <c r="B105" s="387"/>
      <c r="C105" s="406" t="s">
        <v>405</v>
      </c>
      <c r="D105" s="302" t="s">
        <v>406</v>
      </c>
      <c r="E105" s="303"/>
      <c r="F105" s="304" t="s">
        <v>128</v>
      </c>
      <c r="G105" s="304"/>
      <c r="H105" s="304"/>
      <c r="I105" s="31"/>
    </row>
    <row r="106" s="1" customFormat="1" ht="18" customHeight="1" spans="2:9">
      <c r="B106" s="416"/>
      <c r="C106" s="417" t="s">
        <v>407</v>
      </c>
      <c r="D106" s="302" t="s">
        <v>408</v>
      </c>
      <c r="E106" s="303"/>
      <c r="F106" s="304" t="s">
        <v>128</v>
      </c>
      <c r="G106" s="304"/>
      <c r="H106" s="304"/>
      <c r="I106" s="31"/>
    </row>
    <row r="107" s="1" customFormat="1" ht="18" customHeight="1" spans="2:9">
      <c r="B107" s="410">
        <v>6</v>
      </c>
      <c r="C107" s="418" t="s">
        <v>409</v>
      </c>
      <c r="D107" s="302" t="s">
        <v>410</v>
      </c>
      <c r="E107" s="303"/>
      <c r="F107" s="304" t="s">
        <v>128</v>
      </c>
      <c r="G107" s="304"/>
      <c r="H107" s="304"/>
      <c r="I107" s="31"/>
    </row>
    <row r="108" s="1" customFormat="1" ht="18" customHeight="1" spans="2:17">
      <c r="B108" s="387"/>
      <c r="C108" s="406">
        <v>4.17</v>
      </c>
      <c r="D108" s="302" t="s">
        <v>411</v>
      </c>
      <c r="E108" s="303"/>
      <c r="F108" s="304" t="s">
        <v>128</v>
      </c>
      <c r="G108" s="304"/>
      <c r="H108" s="304"/>
      <c r="I108" s="333"/>
      <c r="J108" s="423" t="s">
        <v>412</v>
      </c>
      <c r="K108" s="400"/>
      <c r="L108" s="400"/>
      <c r="M108" s="400"/>
      <c r="N108" s="424" t="s">
        <v>354</v>
      </c>
      <c r="O108" s="424"/>
      <c r="P108" s="424"/>
      <c r="Q108" s="424"/>
    </row>
    <row r="109" s="1" customFormat="1" ht="18" customHeight="1" spans="2:17">
      <c r="B109" s="404"/>
      <c r="C109" s="406">
        <v>4.18</v>
      </c>
      <c r="D109" s="302" t="s">
        <v>413</v>
      </c>
      <c r="E109" s="303"/>
      <c r="F109" s="304" t="s">
        <v>128</v>
      </c>
      <c r="G109" s="304"/>
      <c r="H109" s="304"/>
      <c r="I109" s="333"/>
      <c r="J109" s="400"/>
      <c r="K109" s="400"/>
      <c r="L109" s="400"/>
      <c r="M109" s="400"/>
      <c r="N109" s="425" t="s">
        <v>414</v>
      </c>
      <c r="O109" s="402"/>
      <c r="P109" s="402"/>
      <c r="Q109" s="402"/>
    </row>
    <row r="110" s="1" customFormat="1" ht="18" customHeight="1" spans="2:17">
      <c r="B110" s="387"/>
      <c r="C110" s="406">
        <v>4.19</v>
      </c>
      <c r="D110" s="302" t="s">
        <v>415</v>
      </c>
      <c r="E110" s="303"/>
      <c r="F110" s="304" t="s">
        <v>128</v>
      </c>
      <c r="G110" s="304"/>
      <c r="H110" s="304"/>
      <c r="I110" s="333"/>
      <c r="J110" s="400"/>
      <c r="K110" s="400"/>
      <c r="L110" s="400"/>
      <c r="M110" s="400"/>
      <c r="N110" s="402"/>
      <c r="O110" s="402"/>
      <c r="P110" s="402"/>
      <c r="Q110" s="402"/>
    </row>
    <row r="111" s="1" customFormat="1" ht="18" customHeight="1" spans="2:17">
      <c r="B111" s="387"/>
      <c r="C111" s="594" t="s">
        <v>416</v>
      </c>
      <c r="D111" s="302" t="s">
        <v>417</v>
      </c>
      <c r="E111" s="303"/>
      <c r="F111" s="304" t="s">
        <v>128</v>
      </c>
      <c r="G111" s="304"/>
      <c r="H111" s="304"/>
      <c r="I111" s="333"/>
      <c r="J111" s="400"/>
      <c r="K111" s="400"/>
      <c r="L111" s="400"/>
      <c r="M111" s="400"/>
      <c r="N111" s="402"/>
      <c r="O111" s="402"/>
      <c r="P111" s="402"/>
      <c r="Q111" s="402"/>
    </row>
    <row r="112" s="1" customFormat="1" ht="18" customHeight="1" spans="2:17">
      <c r="B112" s="387"/>
      <c r="C112" s="406">
        <v>4.21</v>
      </c>
      <c r="D112" s="302" t="s">
        <v>418</v>
      </c>
      <c r="E112" s="303"/>
      <c r="F112" s="304"/>
      <c r="G112" s="304"/>
      <c r="H112" s="304"/>
      <c r="I112" s="333"/>
      <c r="J112" s="400"/>
      <c r="K112" s="400"/>
      <c r="L112" s="400"/>
      <c r="M112" s="400"/>
      <c r="N112" s="402"/>
      <c r="O112" s="402"/>
      <c r="P112" s="402"/>
      <c r="Q112" s="402"/>
    </row>
    <row r="113" s="1" customFormat="1" ht="18" customHeight="1" spans="2:17">
      <c r="B113" s="387"/>
      <c r="C113" s="406" t="s">
        <v>419</v>
      </c>
      <c r="D113" s="302" t="s">
        <v>420</v>
      </c>
      <c r="E113" s="303"/>
      <c r="F113" s="304" t="s">
        <v>128</v>
      </c>
      <c r="G113" s="304"/>
      <c r="H113" s="304"/>
      <c r="I113" s="333"/>
      <c r="J113" s="400"/>
      <c r="K113" s="400"/>
      <c r="L113" s="400"/>
      <c r="M113" s="400"/>
      <c r="N113" s="402"/>
      <c r="O113" s="402"/>
      <c r="P113" s="402"/>
      <c r="Q113" s="402"/>
    </row>
    <row r="114" s="1" customFormat="1" ht="18" customHeight="1" spans="2:17">
      <c r="B114" s="387"/>
      <c r="C114" s="406"/>
      <c r="D114" s="302" t="s">
        <v>421</v>
      </c>
      <c r="E114" s="303"/>
      <c r="F114" s="304" t="s">
        <v>128</v>
      </c>
      <c r="G114" s="304"/>
      <c r="H114" s="304"/>
      <c r="I114" s="31"/>
      <c r="J114" s="426"/>
      <c r="K114" s="426"/>
      <c r="L114" s="426"/>
      <c r="M114" s="426"/>
      <c r="N114" s="426"/>
      <c r="O114" s="426"/>
      <c r="P114" s="426"/>
      <c r="Q114" s="426"/>
    </row>
    <row r="115" s="1" customFormat="1" ht="18" customHeight="1" spans="2:17">
      <c r="B115" s="393"/>
      <c r="C115" s="406" t="s">
        <v>422</v>
      </c>
      <c r="D115" s="302" t="s">
        <v>423</v>
      </c>
      <c r="E115" s="303"/>
      <c r="F115" s="304" t="s">
        <v>128</v>
      </c>
      <c r="G115" s="304"/>
      <c r="H115" s="304"/>
      <c r="I115" s="333"/>
      <c r="J115" s="400" t="s">
        <v>424</v>
      </c>
      <c r="K115" s="400"/>
      <c r="L115" s="400"/>
      <c r="M115" s="400"/>
      <c r="N115" s="321" t="s">
        <v>354</v>
      </c>
      <c r="O115" s="321"/>
      <c r="P115" s="321"/>
      <c r="Q115" s="321"/>
    </row>
    <row r="116" s="1" customFormat="1" ht="18" customHeight="1" spans="2:17">
      <c r="B116" s="387"/>
      <c r="C116" s="406" t="s">
        <v>425</v>
      </c>
      <c r="D116" s="302" t="s">
        <v>426</v>
      </c>
      <c r="E116" s="303"/>
      <c r="F116" s="304" t="s">
        <v>128</v>
      </c>
      <c r="G116" s="304"/>
      <c r="H116" s="304"/>
      <c r="I116" s="333"/>
      <c r="J116" s="400"/>
      <c r="K116" s="400"/>
      <c r="L116" s="400"/>
      <c r="M116" s="400"/>
      <c r="N116" s="403" t="s">
        <v>427</v>
      </c>
      <c r="O116" s="427"/>
      <c r="P116" s="427"/>
      <c r="Q116" s="427"/>
    </row>
    <row r="117" s="1" customFormat="1" ht="18" customHeight="1" spans="2:17">
      <c r="B117" s="387"/>
      <c r="C117" s="406" t="s">
        <v>428</v>
      </c>
      <c r="D117" s="302" t="s">
        <v>429</v>
      </c>
      <c r="E117" s="303"/>
      <c r="F117" s="304" t="s">
        <v>128</v>
      </c>
      <c r="G117" s="304"/>
      <c r="H117" s="304"/>
      <c r="I117" s="333"/>
      <c r="J117" s="400"/>
      <c r="K117" s="400"/>
      <c r="L117" s="400"/>
      <c r="M117" s="400"/>
      <c r="N117" s="427"/>
      <c r="O117" s="427"/>
      <c r="P117" s="427"/>
      <c r="Q117" s="427"/>
    </row>
    <row r="118" s="1" customFormat="1" ht="18" customHeight="1" spans="2:17">
      <c r="B118" s="387"/>
      <c r="C118" s="406"/>
      <c r="D118" s="302" t="s">
        <v>430</v>
      </c>
      <c r="E118" s="303"/>
      <c r="F118" s="304" t="s">
        <v>128</v>
      </c>
      <c r="G118" s="304"/>
      <c r="H118" s="304"/>
      <c r="I118" s="333"/>
      <c r="J118" s="400"/>
      <c r="K118" s="400"/>
      <c r="L118" s="400"/>
      <c r="M118" s="400"/>
      <c r="N118" s="427"/>
      <c r="O118" s="427"/>
      <c r="P118" s="427"/>
      <c r="Q118" s="427"/>
    </row>
    <row r="119" s="1" customFormat="1" ht="18" customHeight="1" spans="2:17">
      <c r="B119" s="387"/>
      <c r="C119" s="406">
        <v>4.22</v>
      </c>
      <c r="D119" s="302" t="s">
        <v>431</v>
      </c>
      <c r="E119" s="303"/>
      <c r="F119" s="304" t="s">
        <v>128</v>
      </c>
      <c r="G119" s="304"/>
      <c r="H119" s="304"/>
      <c r="I119" s="333"/>
      <c r="J119" s="400"/>
      <c r="K119" s="400"/>
      <c r="L119" s="400"/>
      <c r="M119" s="400"/>
      <c r="N119" s="427"/>
      <c r="O119" s="427"/>
      <c r="P119" s="427"/>
      <c r="Q119" s="427"/>
    </row>
    <row r="120" s="1" customFormat="1" ht="18" customHeight="1" spans="2:17">
      <c r="B120" s="387"/>
      <c r="C120" s="406">
        <v>4.23</v>
      </c>
      <c r="D120" s="302" t="s">
        <v>432</v>
      </c>
      <c r="E120" s="303"/>
      <c r="F120" s="304" t="s">
        <v>128</v>
      </c>
      <c r="G120" s="304"/>
      <c r="H120" s="304"/>
      <c r="I120" s="333"/>
      <c r="J120" s="400"/>
      <c r="K120" s="400"/>
      <c r="L120" s="400"/>
      <c r="M120" s="400"/>
      <c r="N120" s="427"/>
      <c r="O120" s="427"/>
      <c r="P120" s="427"/>
      <c r="Q120" s="427"/>
    </row>
    <row r="121" s="1" customFormat="1" ht="18" customHeight="1" spans="2:17">
      <c r="B121" s="387"/>
      <c r="C121" s="406">
        <v>4.24</v>
      </c>
      <c r="D121" s="302" t="s">
        <v>433</v>
      </c>
      <c r="E121" s="303"/>
      <c r="F121" s="304"/>
      <c r="G121" s="304"/>
      <c r="H121" s="304"/>
      <c r="I121" s="333"/>
      <c r="J121" s="400"/>
      <c r="K121" s="400"/>
      <c r="L121" s="400"/>
      <c r="M121" s="400"/>
      <c r="N121" s="427"/>
      <c r="O121" s="427"/>
      <c r="P121" s="427"/>
      <c r="Q121" s="427"/>
    </row>
    <row r="122" s="1" customFormat="1" ht="18" customHeight="1" spans="2:17">
      <c r="B122" s="387"/>
      <c r="C122" s="406" t="s">
        <v>434</v>
      </c>
      <c r="D122" s="302" t="s">
        <v>435</v>
      </c>
      <c r="E122" s="303"/>
      <c r="F122" s="304" t="s">
        <v>128</v>
      </c>
      <c r="G122" s="304"/>
      <c r="H122" s="304"/>
      <c r="I122" s="333"/>
      <c r="J122" s="400"/>
      <c r="K122" s="400"/>
      <c r="L122" s="400"/>
      <c r="M122" s="400"/>
      <c r="N122" s="427"/>
      <c r="O122" s="427"/>
      <c r="P122" s="427"/>
      <c r="Q122" s="427"/>
    </row>
    <row r="123" s="1" customFormat="1" ht="18" customHeight="1" spans="2:17">
      <c r="B123" s="387"/>
      <c r="C123" s="406" t="s">
        <v>436</v>
      </c>
      <c r="D123" s="302" t="s">
        <v>437</v>
      </c>
      <c r="E123" s="303"/>
      <c r="F123" s="304" t="s">
        <v>123</v>
      </c>
      <c r="G123" s="304"/>
      <c r="H123" s="304"/>
      <c r="I123" s="333"/>
      <c r="J123" s="400"/>
      <c r="K123" s="400"/>
      <c r="L123" s="400"/>
      <c r="M123" s="400"/>
      <c r="N123" s="427"/>
      <c r="O123" s="427"/>
      <c r="P123" s="427"/>
      <c r="Q123" s="427"/>
    </row>
    <row r="124" s="1" customFormat="1" ht="18" customHeight="1" spans="2:17">
      <c r="B124" s="393"/>
      <c r="C124" s="406"/>
      <c r="D124" s="302" t="s">
        <v>438</v>
      </c>
      <c r="E124" s="303"/>
      <c r="F124" s="304"/>
      <c r="G124" s="304"/>
      <c r="H124" s="304"/>
      <c r="I124" s="333"/>
      <c r="J124" s="400"/>
      <c r="K124" s="400"/>
      <c r="L124" s="400"/>
      <c r="M124" s="400"/>
      <c r="N124" s="427"/>
      <c r="O124" s="427"/>
      <c r="P124" s="427"/>
      <c r="Q124" s="427"/>
    </row>
    <row r="125" s="1" customFormat="1" ht="18" customHeight="1" spans="2:17">
      <c r="B125" s="387"/>
      <c r="C125" s="406"/>
      <c r="D125" s="302" t="s">
        <v>439</v>
      </c>
      <c r="E125" s="303"/>
      <c r="F125" s="304"/>
      <c r="G125" s="304"/>
      <c r="H125" s="304"/>
      <c r="I125" s="333"/>
      <c r="J125" s="400"/>
      <c r="K125" s="400"/>
      <c r="L125" s="400"/>
      <c r="M125" s="400"/>
      <c r="N125" s="427"/>
      <c r="O125" s="427"/>
      <c r="P125" s="427"/>
      <c r="Q125" s="427"/>
    </row>
    <row r="126" s="1" customFormat="1" ht="18" customHeight="1" spans="2:17">
      <c r="B126" s="387"/>
      <c r="C126" s="406"/>
      <c r="D126" s="305" t="s">
        <v>440</v>
      </c>
      <c r="E126" s="303"/>
      <c r="F126" s="304" t="s">
        <v>128</v>
      </c>
      <c r="G126" s="304"/>
      <c r="H126" s="304"/>
      <c r="I126" s="31"/>
      <c r="J126" s="426"/>
      <c r="K126" s="426"/>
      <c r="L126" s="426"/>
      <c r="M126" s="426"/>
      <c r="N126" s="426"/>
      <c r="O126" s="426"/>
      <c r="P126" s="426"/>
      <c r="Q126" s="426"/>
    </row>
    <row r="127" s="1" customFormat="1" ht="18" customHeight="1" spans="2:17">
      <c r="B127" s="387"/>
      <c r="C127" s="406"/>
      <c r="D127" s="419" t="s">
        <v>441</v>
      </c>
      <c r="E127" s="303"/>
      <c r="F127" s="304" t="s">
        <v>128</v>
      </c>
      <c r="G127" s="304"/>
      <c r="H127" s="304"/>
      <c r="I127" s="333"/>
      <c r="J127" s="320" t="s">
        <v>442</v>
      </c>
      <c r="K127" s="320"/>
      <c r="L127" s="320"/>
      <c r="M127" s="320"/>
      <c r="N127" s="321" t="s">
        <v>354</v>
      </c>
      <c r="O127" s="321"/>
      <c r="P127" s="321"/>
      <c r="Q127" s="321"/>
    </row>
    <row r="128" s="1" customFormat="1" ht="18" customHeight="1" spans="2:17">
      <c r="B128" s="387"/>
      <c r="C128" s="406"/>
      <c r="D128" s="302" t="s">
        <v>443</v>
      </c>
      <c r="E128" s="303"/>
      <c r="F128" s="304"/>
      <c r="G128" s="304"/>
      <c r="H128" s="304"/>
      <c r="I128" s="333"/>
      <c r="J128" s="320"/>
      <c r="K128" s="320"/>
      <c r="L128" s="320"/>
      <c r="M128" s="320"/>
      <c r="N128" s="427" t="s">
        <v>444</v>
      </c>
      <c r="O128" s="427"/>
      <c r="P128" s="427"/>
      <c r="Q128" s="427"/>
    </row>
    <row r="129" s="1" customFormat="1" ht="18" customHeight="1" spans="2:17">
      <c r="B129" s="387"/>
      <c r="C129" s="406"/>
      <c r="D129" s="305" t="s">
        <v>445</v>
      </c>
      <c r="E129" s="305"/>
      <c r="F129" s="304" t="s">
        <v>128</v>
      </c>
      <c r="G129" s="304"/>
      <c r="H129" s="304"/>
      <c r="I129" s="333"/>
      <c r="J129" s="320"/>
      <c r="K129" s="320"/>
      <c r="L129" s="320"/>
      <c r="M129" s="320"/>
      <c r="N129" s="427"/>
      <c r="O129" s="427"/>
      <c r="P129" s="427"/>
      <c r="Q129" s="427"/>
    </row>
    <row r="130" s="1" customFormat="1" ht="18" customHeight="1" spans="2:17">
      <c r="B130" s="387"/>
      <c r="C130" s="406"/>
      <c r="D130" s="305"/>
      <c r="E130" s="305"/>
      <c r="F130" s="304"/>
      <c r="G130" s="304"/>
      <c r="H130" s="304"/>
      <c r="I130" s="333"/>
      <c r="J130" s="320"/>
      <c r="K130" s="320"/>
      <c r="L130" s="320"/>
      <c r="M130" s="320"/>
      <c r="N130" s="427"/>
      <c r="O130" s="427"/>
      <c r="P130" s="427"/>
      <c r="Q130" s="427"/>
    </row>
    <row r="131" s="1" customFormat="1" ht="18" customHeight="1" spans="2:17">
      <c r="B131" s="387"/>
      <c r="C131" s="406"/>
      <c r="D131" s="302" t="s">
        <v>446</v>
      </c>
      <c r="E131" s="302"/>
      <c r="F131" s="304" t="s">
        <v>128</v>
      </c>
      <c r="G131" s="304"/>
      <c r="H131" s="304"/>
      <c r="I131" s="333"/>
      <c r="J131" s="320"/>
      <c r="K131" s="320"/>
      <c r="L131" s="320"/>
      <c r="M131" s="320"/>
      <c r="N131" s="427"/>
      <c r="O131" s="427"/>
      <c r="P131" s="427"/>
      <c r="Q131" s="427"/>
    </row>
    <row r="132" s="1" customFormat="1" ht="18" customHeight="1" spans="2:17">
      <c r="B132" s="387"/>
      <c r="C132" s="406"/>
      <c r="D132" s="302"/>
      <c r="E132" s="302"/>
      <c r="F132" s="304"/>
      <c r="G132" s="304"/>
      <c r="H132" s="304"/>
      <c r="I132" s="31"/>
      <c r="J132" s="445"/>
      <c r="K132" s="445"/>
      <c r="L132" s="445"/>
      <c r="M132" s="445"/>
      <c r="N132" s="446"/>
      <c r="O132" s="446"/>
      <c r="P132" s="446"/>
      <c r="Q132" s="446"/>
    </row>
    <row r="133" s="1" customFormat="1" ht="18" customHeight="1" spans="2:17">
      <c r="B133" s="387"/>
      <c r="C133" s="406"/>
      <c r="D133" s="302"/>
      <c r="E133" s="302"/>
      <c r="F133" s="304"/>
      <c r="G133" s="304"/>
      <c r="H133" s="304"/>
      <c r="I133" s="31"/>
      <c r="J133" s="447"/>
      <c r="K133" s="447"/>
      <c r="L133" s="447"/>
      <c r="M133" s="447"/>
      <c r="N133" s="447"/>
      <c r="O133" s="447"/>
      <c r="P133" s="447"/>
      <c r="Q133" s="447"/>
    </row>
    <row r="134" s="1" customFormat="1" ht="18" customHeight="1" spans="2:17">
      <c r="B134" s="387"/>
      <c r="C134" s="406">
        <v>4.25</v>
      </c>
      <c r="D134" s="302" t="s">
        <v>447</v>
      </c>
      <c r="E134" s="303"/>
      <c r="F134" s="304"/>
      <c r="G134" s="304"/>
      <c r="H134" s="304"/>
      <c r="I134" s="333"/>
      <c r="J134" s="427" t="s">
        <v>448</v>
      </c>
      <c r="K134" s="427"/>
      <c r="L134" s="427"/>
      <c r="M134" s="427"/>
      <c r="N134" s="401" t="s">
        <v>230</v>
      </c>
      <c r="O134" s="401"/>
      <c r="P134" s="401"/>
      <c r="Q134" s="401"/>
    </row>
    <row r="135" s="1" customFormat="1" ht="18" customHeight="1" spans="2:17">
      <c r="B135" s="387"/>
      <c r="C135" s="406"/>
      <c r="D135" s="302" t="s">
        <v>449</v>
      </c>
      <c r="E135" s="303"/>
      <c r="F135" s="304" t="s">
        <v>123</v>
      </c>
      <c r="G135" s="304"/>
      <c r="H135" s="304"/>
      <c r="I135" s="333"/>
      <c r="J135" s="427"/>
      <c r="K135" s="427"/>
      <c r="L135" s="427"/>
      <c r="M135" s="427"/>
      <c r="N135" s="403" t="s">
        <v>450</v>
      </c>
      <c r="O135" s="403"/>
      <c r="P135" s="403"/>
      <c r="Q135" s="403"/>
    </row>
    <row r="136" s="1" customFormat="1" ht="18" customHeight="1" spans="2:17">
      <c r="B136" s="387"/>
      <c r="C136" s="406">
        <v>4.26</v>
      </c>
      <c r="D136" s="302" t="s">
        <v>451</v>
      </c>
      <c r="E136" s="303"/>
      <c r="F136" s="304" t="s">
        <v>128</v>
      </c>
      <c r="G136" s="304"/>
      <c r="H136" s="304"/>
      <c r="I136" s="333"/>
      <c r="J136" s="427"/>
      <c r="K136" s="427"/>
      <c r="L136" s="427"/>
      <c r="M136" s="427"/>
      <c r="N136" s="403"/>
      <c r="O136" s="403"/>
      <c r="P136" s="403"/>
      <c r="Q136" s="403"/>
    </row>
    <row r="137" s="1" customFormat="1" ht="18" customHeight="1" spans="2:17">
      <c r="B137" s="387"/>
      <c r="C137" s="406">
        <v>4.27</v>
      </c>
      <c r="D137" s="302" t="s">
        <v>452</v>
      </c>
      <c r="E137" s="303"/>
      <c r="F137" s="304" t="s">
        <v>128</v>
      </c>
      <c r="G137" s="304"/>
      <c r="H137" s="304"/>
      <c r="I137" s="333"/>
      <c r="J137" s="427"/>
      <c r="K137" s="427"/>
      <c r="L137" s="427"/>
      <c r="M137" s="427"/>
      <c r="N137" s="403"/>
      <c r="O137" s="403"/>
      <c r="P137" s="403"/>
      <c r="Q137" s="403"/>
    </row>
    <row r="138" s="1" customFormat="1" ht="18" customHeight="1" spans="2:17">
      <c r="B138" s="387"/>
      <c r="C138" s="406">
        <v>4.28</v>
      </c>
      <c r="D138" s="302" t="s">
        <v>453</v>
      </c>
      <c r="E138" s="303"/>
      <c r="F138" s="304" t="s">
        <v>128</v>
      </c>
      <c r="G138" s="304"/>
      <c r="H138" s="304"/>
      <c r="I138" s="333"/>
      <c r="J138" s="427"/>
      <c r="K138" s="427"/>
      <c r="L138" s="427"/>
      <c r="M138" s="427"/>
      <c r="N138" s="403"/>
      <c r="O138" s="403"/>
      <c r="P138" s="403"/>
      <c r="Q138" s="403"/>
    </row>
    <row r="139" s="1" customFormat="1" ht="18" customHeight="1" spans="2:17">
      <c r="B139" s="404"/>
      <c r="C139" s="428">
        <v>4.29</v>
      </c>
      <c r="D139" s="302" t="s">
        <v>454</v>
      </c>
      <c r="E139" s="303"/>
      <c r="F139" s="304" t="s">
        <v>128</v>
      </c>
      <c r="G139" s="304"/>
      <c r="H139" s="304"/>
      <c r="I139" s="333"/>
      <c r="J139" s="427"/>
      <c r="K139" s="427"/>
      <c r="L139" s="427"/>
      <c r="M139" s="427"/>
      <c r="N139" s="403"/>
      <c r="O139" s="403"/>
      <c r="P139" s="403"/>
      <c r="Q139" s="403"/>
    </row>
    <row r="140" s="1" customFormat="1" ht="18" customHeight="1" spans="2:17">
      <c r="B140" s="404"/>
      <c r="C140" s="428"/>
      <c r="D140" s="302" t="s">
        <v>455</v>
      </c>
      <c r="E140" s="303"/>
      <c r="F140" s="304" t="s">
        <v>128</v>
      </c>
      <c r="G140" s="304"/>
      <c r="H140" s="304"/>
      <c r="I140" s="333"/>
      <c r="J140" s="427"/>
      <c r="K140" s="427"/>
      <c r="L140" s="427"/>
      <c r="M140" s="427"/>
      <c r="N140" s="403"/>
      <c r="O140" s="403"/>
      <c r="P140" s="403"/>
      <c r="Q140" s="403"/>
    </row>
    <row r="141" s="1" customFormat="1" ht="18" customHeight="1" spans="2:17">
      <c r="B141" s="429"/>
      <c r="C141" s="430"/>
      <c r="D141" s="302" t="s">
        <v>456</v>
      </c>
      <c r="E141" s="303"/>
      <c r="F141" s="304" t="s">
        <v>128</v>
      </c>
      <c r="G141" s="304"/>
      <c r="H141" s="304"/>
      <c r="I141" s="333"/>
      <c r="J141" s="427"/>
      <c r="K141" s="427"/>
      <c r="L141" s="427"/>
      <c r="M141" s="427"/>
      <c r="N141" s="403"/>
      <c r="O141" s="403"/>
      <c r="P141" s="403"/>
      <c r="Q141" s="403"/>
    </row>
    <row r="142" s="1" customFormat="1" ht="18" customHeight="1" spans="2:17">
      <c r="B142" s="410">
        <v>6</v>
      </c>
      <c r="C142" s="595" t="s">
        <v>457</v>
      </c>
      <c r="D142" s="302" t="s">
        <v>458</v>
      </c>
      <c r="E142" s="303"/>
      <c r="F142" s="304" t="s">
        <v>123</v>
      </c>
      <c r="G142" s="304"/>
      <c r="H142" s="304"/>
      <c r="I142" s="333"/>
      <c r="J142" s="427"/>
      <c r="K142" s="427"/>
      <c r="L142" s="427"/>
      <c r="M142" s="427"/>
      <c r="N142" s="403"/>
      <c r="O142" s="403"/>
      <c r="P142" s="403"/>
      <c r="Q142" s="403"/>
    </row>
    <row r="143" s="1" customFormat="1" ht="18" customHeight="1" spans="2:17">
      <c r="B143" s="404"/>
      <c r="C143" s="428"/>
      <c r="D143" s="302" t="s">
        <v>459</v>
      </c>
      <c r="E143" s="302"/>
      <c r="F143" s="304" t="s">
        <v>128</v>
      </c>
      <c r="G143" s="304"/>
      <c r="H143" s="304"/>
      <c r="I143" s="333"/>
      <c r="J143" s="427"/>
      <c r="K143" s="427"/>
      <c r="L143" s="427"/>
      <c r="M143" s="427"/>
      <c r="N143" s="403"/>
      <c r="O143" s="403"/>
      <c r="P143" s="403"/>
      <c r="Q143" s="403"/>
    </row>
    <row r="144" s="1" customFormat="1" ht="18" customHeight="1" spans="2:17">
      <c r="B144" s="393"/>
      <c r="C144" s="428"/>
      <c r="D144" s="302"/>
      <c r="E144" s="302"/>
      <c r="F144" s="304"/>
      <c r="G144" s="304"/>
      <c r="H144" s="304"/>
      <c r="I144" s="333"/>
      <c r="J144" s="427"/>
      <c r="K144" s="427"/>
      <c r="L144" s="427"/>
      <c r="M144" s="427"/>
      <c r="N144" s="403"/>
      <c r="O144" s="403"/>
      <c r="P144" s="403"/>
      <c r="Q144" s="403"/>
    </row>
    <row r="145" s="1" customFormat="1" ht="18" customHeight="1" spans="2:17">
      <c r="B145" s="404"/>
      <c r="C145" s="428"/>
      <c r="D145" s="302" t="s">
        <v>460</v>
      </c>
      <c r="E145" s="303"/>
      <c r="F145" s="304" t="s">
        <v>128</v>
      </c>
      <c r="G145" s="304"/>
      <c r="H145" s="304"/>
      <c r="I145" s="333"/>
      <c r="J145" s="427"/>
      <c r="K145" s="427"/>
      <c r="L145" s="427"/>
      <c r="M145" s="427"/>
      <c r="N145" s="403"/>
      <c r="O145" s="403"/>
      <c r="P145" s="403"/>
      <c r="Q145" s="403"/>
    </row>
    <row r="146" s="1" customFormat="1" ht="18" customHeight="1" spans="2:17">
      <c r="B146" s="379"/>
      <c r="C146" s="428">
        <v>4.31</v>
      </c>
      <c r="D146" s="302" t="s">
        <v>461</v>
      </c>
      <c r="E146" s="303"/>
      <c r="F146" s="304"/>
      <c r="G146" s="304"/>
      <c r="H146" s="304"/>
      <c r="I146" s="333"/>
      <c r="J146" s="427"/>
      <c r="K146" s="427"/>
      <c r="L146" s="427"/>
      <c r="M146" s="427"/>
      <c r="N146" s="403"/>
      <c r="O146" s="403"/>
      <c r="P146" s="403"/>
      <c r="Q146" s="403"/>
    </row>
    <row r="147" s="1" customFormat="1" ht="18" customHeight="1" spans="2:17">
      <c r="B147" s="393"/>
      <c r="C147" s="406" t="s">
        <v>462</v>
      </c>
      <c r="D147" s="302" t="s">
        <v>463</v>
      </c>
      <c r="E147" s="303"/>
      <c r="F147" s="304" t="s">
        <v>123</v>
      </c>
      <c r="G147" s="304"/>
      <c r="H147" s="304"/>
      <c r="I147" s="333"/>
      <c r="J147" s="427"/>
      <c r="K147" s="427"/>
      <c r="L147" s="427"/>
      <c r="M147" s="427"/>
      <c r="N147" s="403"/>
      <c r="O147" s="403"/>
      <c r="P147" s="403"/>
      <c r="Q147" s="403"/>
    </row>
    <row r="148" s="1" customFormat="1" ht="18" customHeight="1" spans="2:17">
      <c r="B148" s="404"/>
      <c r="C148" s="406" t="s">
        <v>464</v>
      </c>
      <c r="D148" s="302" t="s">
        <v>465</v>
      </c>
      <c r="E148" s="303"/>
      <c r="F148" s="304" t="s">
        <v>128</v>
      </c>
      <c r="G148" s="304"/>
      <c r="H148" s="304"/>
      <c r="I148" s="333"/>
      <c r="J148" s="427"/>
      <c r="K148" s="427"/>
      <c r="L148" s="427"/>
      <c r="M148" s="427"/>
      <c r="N148" s="403"/>
      <c r="O148" s="403"/>
      <c r="P148" s="403"/>
      <c r="Q148" s="403"/>
    </row>
    <row r="149" s="1" customFormat="1" ht="18" customHeight="1" spans="2:17">
      <c r="B149" s="404"/>
      <c r="C149" s="406" t="s">
        <v>466</v>
      </c>
      <c r="D149" s="302" t="s">
        <v>467</v>
      </c>
      <c r="E149" s="303"/>
      <c r="F149" s="304" t="s">
        <v>128</v>
      </c>
      <c r="G149" s="304"/>
      <c r="H149" s="304"/>
      <c r="I149" s="333"/>
      <c r="J149" s="427"/>
      <c r="K149" s="427"/>
      <c r="L149" s="427"/>
      <c r="M149" s="427"/>
      <c r="N149" s="403"/>
      <c r="O149" s="403"/>
      <c r="P149" s="403"/>
      <c r="Q149" s="403"/>
    </row>
    <row r="150" s="1" customFormat="1" ht="18" customHeight="1" spans="2:9">
      <c r="B150" s="393"/>
      <c r="C150" s="406">
        <v>4.32</v>
      </c>
      <c r="D150" s="432" t="s">
        <v>468</v>
      </c>
      <c r="E150" s="433"/>
      <c r="F150" s="434" t="s">
        <v>128</v>
      </c>
      <c r="G150" s="434"/>
      <c r="H150" s="434"/>
      <c r="I150" s="31"/>
    </row>
    <row r="151" s="1" customFormat="1" ht="18" customHeight="1" spans="2:17">
      <c r="B151" s="435" t="s">
        <v>239</v>
      </c>
      <c r="C151" s="436"/>
      <c r="D151" s="436"/>
      <c r="E151" s="436"/>
      <c r="F151" s="437"/>
      <c r="G151" s="437"/>
      <c r="H151" s="438"/>
      <c r="I151" s="29"/>
      <c r="J151" s="282" t="s">
        <v>469</v>
      </c>
      <c r="K151" s="282"/>
      <c r="L151" s="282"/>
      <c r="M151" s="282"/>
      <c r="N151" s="255" t="s">
        <v>230</v>
      </c>
      <c r="O151" s="255"/>
      <c r="P151" s="255"/>
      <c r="Q151" s="255"/>
    </row>
    <row r="152" s="1" customFormat="1" ht="18" customHeight="1" spans="2:17">
      <c r="B152" s="439"/>
      <c r="C152" s="440"/>
      <c r="D152" s="440"/>
      <c r="E152" s="440"/>
      <c r="F152" s="29"/>
      <c r="G152" s="29"/>
      <c r="H152" s="370"/>
      <c r="I152" s="29"/>
      <c r="J152" s="282"/>
      <c r="K152" s="282"/>
      <c r="L152" s="282"/>
      <c r="M152" s="282"/>
      <c r="N152" s="277" t="s">
        <v>470</v>
      </c>
      <c r="O152" s="277"/>
      <c r="P152" s="277"/>
      <c r="Q152" s="277"/>
    </row>
    <row r="153" s="1" customFormat="1" ht="18" customHeight="1" spans="2:17">
      <c r="B153" s="439"/>
      <c r="C153" s="440"/>
      <c r="D153" s="440"/>
      <c r="E153" s="440"/>
      <c r="F153" s="29"/>
      <c r="G153" s="29"/>
      <c r="H153" s="370"/>
      <c r="I153" s="29"/>
      <c r="J153" s="282"/>
      <c r="K153" s="282"/>
      <c r="L153" s="282"/>
      <c r="M153" s="282"/>
      <c r="N153" s="277"/>
      <c r="O153" s="277"/>
      <c r="P153" s="277"/>
      <c r="Q153" s="277"/>
    </row>
    <row r="154" s="1" customFormat="1" ht="18" customHeight="1" spans="2:17">
      <c r="B154" s="441"/>
      <c r="C154" s="442"/>
      <c r="D154" s="442"/>
      <c r="E154" s="442"/>
      <c r="F154" s="443"/>
      <c r="G154" s="443"/>
      <c r="H154" s="444"/>
      <c r="I154" s="29"/>
      <c r="J154" s="282"/>
      <c r="K154" s="282"/>
      <c r="L154" s="282"/>
      <c r="M154" s="282"/>
      <c r="N154" s="277"/>
      <c r="O154" s="277"/>
      <c r="P154" s="277"/>
      <c r="Q154" s="277"/>
    </row>
    <row r="155" s="1" customFormat="1" ht="18" customHeight="1" spans="1:17">
      <c r="A155" s="28" t="s">
        <v>103</v>
      </c>
      <c r="F155" s="3"/>
      <c r="G155" s="3"/>
      <c r="H155" s="3"/>
      <c r="I155" s="377"/>
      <c r="J155" s="282"/>
      <c r="K155" s="282"/>
      <c r="L155" s="282"/>
      <c r="M155" s="282"/>
      <c r="N155" s="277"/>
      <c r="O155" s="277"/>
      <c r="P155" s="277"/>
      <c r="Q155" s="277"/>
    </row>
    <row r="156" s="1" customFormat="1" ht="18" customHeight="1" spans="1:17">
      <c r="A156" s="28" t="s">
        <v>103</v>
      </c>
      <c r="F156" s="3"/>
      <c r="G156" s="3"/>
      <c r="H156" s="3"/>
      <c r="I156" s="377"/>
      <c r="J156" s="282"/>
      <c r="K156" s="282"/>
      <c r="L156" s="282"/>
      <c r="M156" s="282"/>
      <c r="N156" s="277"/>
      <c r="O156" s="277"/>
      <c r="P156" s="277"/>
      <c r="Q156" s="277"/>
    </row>
    <row r="157" s="1" customFormat="1" ht="18" customHeight="1" spans="1:9">
      <c r="A157" s="28" t="s">
        <v>103</v>
      </c>
      <c r="F157" s="3"/>
      <c r="G157" s="3"/>
      <c r="H157" s="3"/>
      <c r="I157" s="3"/>
    </row>
    <row r="158" s="1" customFormat="1" ht="18" customHeight="1" spans="1:17">
      <c r="A158" s="28" t="s">
        <v>103</v>
      </c>
      <c r="F158" s="3"/>
      <c r="G158" s="3"/>
      <c r="H158" s="3"/>
      <c r="I158" s="3"/>
      <c r="J158" s="372" t="s">
        <v>471</v>
      </c>
      <c r="K158" s="372"/>
      <c r="L158" s="372"/>
      <c r="M158" s="372"/>
      <c r="N158" s="209" t="s">
        <v>354</v>
      </c>
      <c r="O158" s="209"/>
      <c r="P158" s="209"/>
      <c r="Q158" s="209"/>
    </row>
    <row r="159" s="1" customFormat="1" ht="18" customHeight="1" spans="1:17">
      <c r="A159" s="28" t="s">
        <v>103</v>
      </c>
      <c r="F159" s="3"/>
      <c r="G159" s="3"/>
      <c r="H159" s="3"/>
      <c r="I159" s="3"/>
      <c r="J159" s="372"/>
      <c r="K159" s="372"/>
      <c r="L159" s="372"/>
      <c r="M159" s="372"/>
      <c r="N159" s="272" t="s">
        <v>472</v>
      </c>
      <c r="O159" s="272"/>
      <c r="P159" s="272"/>
      <c r="Q159" s="272"/>
    </row>
    <row r="160" s="1" customFormat="1" ht="18" customHeight="1" spans="1:17">
      <c r="A160" s="28" t="s">
        <v>103</v>
      </c>
      <c r="F160" s="3"/>
      <c r="G160" s="3"/>
      <c r="H160" s="3"/>
      <c r="I160" s="3"/>
      <c r="J160" s="372"/>
      <c r="K160" s="372"/>
      <c r="L160" s="372"/>
      <c r="M160" s="372"/>
      <c r="N160" s="272"/>
      <c r="O160" s="272"/>
      <c r="P160" s="272"/>
      <c r="Q160" s="272"/>
    </row>
    <row r="161" s="1" customFormat="1" ht="18" customHeight="1" spans="1:17">
      <c r="A161" s="28" t="s">
        <v>103</v>
      </c>
      <c r="F161" s="3"/>
      <c r="G161" s="3"/>
      <c r="H161" s="3"/>
      <c r="I161" s="3"/>
      <c r="J161" s="372"/>
      <c r="K161" s="372"/>
      <c r="L161" s="372"/>
      <c r="M161" s="372"/>
      <c r="N161" s="272"/>
      <c r="O161" s="272"/>
      <c r="P161" s="272"/>
      <c r="Q161" s="272"/>
    </row>
    <row r="162" s="1" customFormat="1" ht="18" customHeight="1" spans="1:17">
      <c r="A162" s="28" t="s">
        <v>103</v>
      </c>
      <c r="F162" s="3"/>
      <c r="G162" s="3"/>
      <c r="H162" s="3"/>
      <c r="I162" s="3"/>
      <c r="J162" s="372"/>
      <c r="K162" s="372"/>
      <c r="L162" s="372"/>
      <c r="M162" s="372"/>
      <c r="N162" s="272"/>
      <c r="O162" s="272"/>
      <c r="P162" s="272"/>
      <c r="Q162" s="272"/>
    </row>
    <row r="163" s="1" customFormat="1" ht="18" customHeight="1" spans="1:17">
      <c r="A163" s="28" t="s">
        <v>103</v>
      </c>
      <c r="F163" s="3"/>
      <c r="G163" s="3"/>
      <c r="H163" s="3"/>
      <c r="I163" s="3"/>
      <c r="J163" s="372"/>
      <c r="K163" s="372"/>
      <c r="L163" s="372"/>
      <c r="M163" s="372"/>
      <c r="N163" s="272"/>
      <c r="O163" s="272"/>
      <c r="P163" s="272"/>
      <c r="Q163" s="272"/>
    </row>
    <row r="164" s="1" customFormat="1" ht="18" customHeight="1" spans="1:17">
      <c r="A164" s="28" t="s">
        <v>103</v>
      </c>
      <c r="F164" s="3"/>
      <c r="G164" s="3"/>
      <c r="H164" s="3"/>
      <c r="I164" s="3"/>
      <c r="J164" s="372"/>
      <c r="K164" s="372"/>
      <c r="L164" s="372"/>
      <c r="M164" s="372"/>
      <c r="N164" s="272"/>
      <c r="O164" s="272"/>
      <c r="P164" s="272"/>
      <c r="Q164" s="272"/>
    </row>
    <row r="165" s="1" customFormat="1" ht="18" customHeight="1" spans="1:9">
      <c r="A165" s="28" t="s">
        <v>103</v>
      </c>
      <c r="F165" s="3"/>
      <c r="G165" s="3"/>
      <c r="H165" s="3"/>
      <c r="I165" s="3"/>
    </row>
    <row r="166" s="1" customFormat="1" ht="18" customHeight="1" spans="1:17">
      <c r="A166" s="28" t="s">
        <v>103</v>
      </c>
      <c r="F166" s="3"/>
      <c r="G166" s="3"/>
      <c r="H166" s="3"/>
      <c r="I166" s="3"/>
      <c r="J166" s="282" t="s">
        <v>473</v>
      </c>
      <c r="K166" s="282"/>
      <c r="L166" s="282"/>
      <c r="M166" s="282"/>
      <c r="N166" s="209" t="s">
        <v>354</v>
      </c>
      <c r="O166" s="209"/>
      <c r="P166" s="209"/>
      <c r="Q166" s="209"/>
    </row>
    <row r="167" s="1" customFormat="1" ht="18" customHeight="1" spans="1:17">
      <c r="A167" s="28" t="s">
        <v>103</v>
      </c>
      <c r="F167" s="3"/>
      <c r="G167" s="3"/>
      <c r="H167" s="3"/>
      <c r="I167" s="3"/>
      <c r="J167" s="282"/>
      <c r="K167" s="282"/>
      <c r="L167" s="282"/>
      <c r="M167" s="282"/>
      <c r="N167" s="277" t="s">
        <v>474</v>
      </c>
      <c r="O167" s="272"/>
      <c r="P167" s="272"/>
      <c r="Q167" s="272"/>
    </row>
    <row r="168" s="1" customFormat="1" ht="18" customHeight="1" spans="1:18">
      <c r="A168" s="28" t="s">
        <v>103</v>
      </c>
      <c r="F168" s="3"/>
      <c r="G168" s="3"/>
      <c r="H168" s="3"/>
      <c r="I168" s="3"/>
      <c r="J168" s="282"/>
      <c r="K168" s="282"/>
      <c r="L168" s="282"/>
      <c r="M168" s="282"/>
      <c r="N168" s="272"/>
      <c r="O168" s="272"/>
      <c r="P168" s="272"/>
      <c r="Q168" s="272"/>
      <c r="R168" s="378"/>
    </row>
    <row r="169" s="1" customFormat="1" ht="18" customHeight="1" spans="1:17">
      <c r="A169" s="28" t="s">
        <v>103</v>
      </c>
      <c r="F169" s="3"/>
      <c r="G169" s="3"/>
      <c r="H169" s="3"/>
      <c r="I169" s="3"/>
      <c r="J169" s="282"/>
      <c r="K169" s="282"/>
      <c r="L169" s="282"/>
      <c r="M169" s="282"/>
      <c r="N169" s="272"/>
      <c r="O169" s="272"/>
      <c r="P169" s="272"/>
      <c r="Q169" s="272"/>
    </row>
    <row r="170" s="1" customFormat="1" ht="18" customHeight="1" spans="1:9">
      <c r="A170" s="28" t="s">
        <v>103</v>
      </c>
      <c r="F170" s="3"/>
      <c r="G170" s="3"/>
      <c r="H170" s="3"/>
      <c r="I170" s="3"/>
    </row>
    <row r="171" s="1" customFormat="1" ht="18" customHeight="1" spans="1:17">
      <c r="A171" s="28" t="s">
        <v>103</v>
      </c>
      <c r="F171" s="3"/>
      <c r="G171" s="3"/>
      <c r="H171" s="3"/>
      <c r="I171" s="3"/>
      <c r="J171" s="282" t="s">
        <v>475</v>
      </c>
      <c r="K171" s="282"/>
      <c r="L171" s="282"/>
      <c r="M171" s="282"/>
      <c r="N171" s="209" t="s">
        <v>354</v>
      </c>
      <c r="O171" s="209"/>
      <c r="P171" s="209"/>
      <c r="Q171" s="209"/>
    </row>
    <row r="172" s="1" customFormat="1" ht="18" customHeight="1" spans="1:17">
      <c r="A172" s="28" t="s">
        <v>103</v>
      </c>
      <c r="F172" s="3"/>
      <c r="G172" s="3"/>
      <c r="H172" s="3"/>
      <c r="I172" s="3"/>
      <c r="J172" s="282"/>
      <c r="K172" s="282"/>
      <c r="L172" s="282"/>
      <c r="M172" s="282"/>
      <c r="N172" s="80" t="s">
        <v>476</v>
      </c>
      <c r="O172" s="80"/>
      <c r="P172" s="80"/>
      <c r="Q172" s="80"/>
    </row>
    <row r="173" s="1" customFormat="1" ht="18" customHeight="1" spans="1:17">
      <c r="A173" s="28" t="s">
        <v>103</v>
      </c>
      <c r="F173" s="3"/>
      <c r="G173" s="3"/>
      <c r="H173" s="3"/>
      <c r="I173" s="3"/>
      <c r="J173" s="282"/>
      <c r="K173" s="282"/>
      <c r="L173" s="282"/>
      <c r="M173" s="282"/>
      <c r="N173" s="80"/>
      <c r="O173" s="80"/>
      <c r="P173" s="80"/>
      <c r="Q173" s="80"/>
    </row>
    <row r="174" s="1" customFormat="1" ht="18" customHeight="1" spans="1:17">
      <c r="A174" s="28" t="s">
        <v>103</v>
      </c>
      <c r="F174" s="3"/>
      <c r="G174" s="3"/>
      <c r="H174" s="3"/>
      <c r="I174" s="3"/>
      <c r="J174" s="282"/>
      <c r="K174" s="282"/>
      <c r="L174" s="282"/>
      <c r="M174" s="282"/>
      <c r="N174" s="80"/>
      <c r="O174" s="80"/>
      <c r="P174" s="80"/>
      <c r="Q174" s="80"/>
    </row>
    <row r="175" s="1" customFormat="1" ht="18" customHeight="1" spans="1:17">
      <c r="A175" s="28" t="s">
        <v>103</v>
      </c>
      <c r="F175" s="3"/>
      <c r="G175" s="3"/>
      <c r="H175" s="3"/>
      <c r="I175" s="3"/>
      <c r="J175" s="282"/>
      <c r="K175" s="282"/>
      <c r="L175" s="282"/>
      <c r="M175" s="282"/>
      <c r="N175" s="80"/>
      <c r="O175" s="80"/>
      <c r="P175" s="80"/>
      <c r="Q175" s="80"/>
    </row>
    <row r="176" s="1" customFormat="1" ht="18" customHeight="1" spans="1:17">
      <c r="A176" s="28" t="s">
        <v>103</v>
      </c>
      <c r="F176" s="3"/>
      <c r="G176" s="3"/>
      <c r="H176" s="3"/>
      <c r="I176" s="3"/>
      <c r="J176" s="282"/>
      <c r="K176" s="282"/>
      <c r="L176" s="282"/>
      <c r="M176" s="282"/>
      <c r="N176" s="80"/>
      <c r="O176" s="80"/>
      <c r="P176" s="80"/>
      <c r="Q176" s="80"/>
    </row>
    <row r="177" ht="18" customHeight="1" spans="1:17">
      <c r="A177" s="28" t="s">
        <v>103</v>
      </c>
      <c r="J177" s="282"/>
      <c r="K177" s="282"/>
      <c r="L177" s="282"/>
      <c r="M177" s="282"/>
      <c r="N177" s="80"/>
      <c r="O177" s="80"/>
      <c r="P177" s="80"/>
      <c r="Q177" s="80"/>
    </row>
    <row r="178" ht="18" customHeight="1" spans="1:1">
      <c r="A178" s="28" t="s">
        <v>103</v>
      </c>
    </row>
    <row r="179" ht="18" customHeight="1" spans="1:17">
      <c r="A179" s="28" t="s">
        <v>103</v>
      </c>
      <c r="J179" s="282" t="s">
        <v>477</v>
      </c>
      <c r="K179" s="282"/>
      <c r="L179" s="282"/>
      <c r="M179" s="282"/>
      <c r="N179" s="209" t="s">
        <v>354</v>
      </c>
      <c r="O179" s="209"/>
      <c r="P179" s="209"/>
      <c r="Q179" s="209"/>
    </row>
    <row r="180" ht="18" customHeight="1" spans="1:17">
      <c r="A180" s="28" t="s">
        <v>103</v>
      </c>
      <c r="J180" s="282"/>
      <c r="K180" s="282"/>
      <c r="L180" s="282"/>
      <c r="M180" s="282"/>
      <c r="N180" s="272" t="s">
        <v>478</v>
      </c>
      <c r="O180" s="272"/>
      <c r="P180" s="272"/>
      <c r="Q180" s="272"/>
    </row>
    <row r="181" ht="18" customHeight="1" spans="1:17">
      <c r="A181" s="28" t="s">
        <v>103</v>
      </c>
      <c r="J181" s="282"/>
      <c r="K181" s="282"/>
      <c r="L181" s="282"/>
      <c r="M181" s="282"/>
      <c r="N181" s="272"/>
      <c r="O181" s="272"/>
      <c r="P181" s="272"/>
      <c r="Q181" s="272"/>
    </row>
    <row r="182" ht="18" customHeight="1" spans="1:1">
      <c r="A182" s="28" t="s">
        <v>103</v>
      </c>
    </row>
    <row r="183" ht="18" customHeight="1" spans="1:17">
      <c r="A183" s="28" t="s">
        <v>103</v>
      </c>
      <c r="J183" s="282" t="s">
        <v>479</v>
      </c>
      <c r="K183" s="282"/>
      <c r="L183" s="282"/>
      <c r="M183" s="282"/>
      <c r="N183" s="184" t="s">
        <v>354</v>
      </c>
      <c r="O183" s="184"/>
      <c r="P183" s="184"/>
      <c r="Q183" s="184"/>
    </row>
    <row r="184" ht="18" customHeight="1" spans="1:17">
      <c r="A184" s="28" t="s">
        <v>103</v>
      </c>
      <c r="J184" s="282"/>
      <c r="K184" s="282"/>
      <c r="L184" s="282"/>
      <c r="M184" s="282"/>
      <c r="N184" s="277" t="s">
        <v>480</v>
      </c>
      <c r="O184" s="272"/>
      <c r="P184" s="272"/>
      <c r="Q184" s="272"/>
    </row>
    <row r="185" ht="18" customHeight="1" spans="1:17">
      <c r="A185" s="28" t="s">
        <v>103</v>
      </c>
      <c r="J185" s="282"/>
      <c r="K185" s="282"/>
      <c r="L185" s="282"/>
      <c r="M185" s="282"/>
      <c r="N185" s="272"/>
      <c r="O185" s="272"/>
      <c r="P185" s="272"/>
      <c r="Q185" s="272"/>
    </row>
    <row r="186" ht="18" customHeight="1" spans="1:17">
      <c r="A186" s="28" t="s">
        <v>103</v>
      </c>
      <c r="J186" s="282"/>
      <c r="K186" s="282"/>
      <c r="L186" s="282"/>
      <c r="M186" s="282"/>
      <c r="N186" s="272"/>
      <c r="O186" s="272"/>
      <c r="P186" s="272"/>
      <c r="Q186" s="272"/>
    </row>
    <row r="187" ht="18" customHeight="1" spans="1:1">
      <c r="A187" s="28" t="s">
        <v>103</v>
      </c>
    </row>
    <row r="188" ht="18" customHeight="1" spans="1:17">
      <c r="A188" s="28" t="s">
        <v>103</v>
      </c>
      <c r="I188" s="377"/>
      <c r="J188" s="378"/>
      <c r="K188" s="378"/>
      <c r="L188" s="378"/>
      <c r="M188" s="378"/>
      <c r="N188" s="378"/>
      <c r="O188" s="378"/>
      <c r="P188" s="378"/>
      <c r="Q188" s="378"/>
    </row>
    <row r="189" ht="18" customHeight="1" spans="1:1">
      <c r="A189" s="28" t="s">
        <v>103</v>
      </c>
    </row>
    <row r="190" ht="18" customHeight="1" spans="1:1">
      <c r="A190" s="28" t="s">
        <v>103</v>
      </c>
    </row>
    <row r="191" ht="13.15" spans="1:1">
      <c r="A191" s="28" t="s">
        <v>103</v>
      </c>
    </row>
    <row r="192" ht="13.15" spans="1:1">
      <c r="A192" s="28" t="s">
        <v>103</v>
      </c>
    </row>
    <row r="193" ht="13.15" spans="1:1">
      <c r="A193" s="28" t="s">
        <v>103</v>
      </c>
    </row>
    <row r="194" ht="13.15" spans="1:1">
      <c r="A194" s="28" t="s">
        <v>103</v>
      </c>
    </row>
    <row r="195" ht="13.15" spans="1:1">
      <c r="A195" s="28" t="s">
        <v>103</v>
      </c>
    </row>
    <row r="196" ht="13.15" spans="1:1">
      <c r="A196" s="28" t="s">
        <v>103</v>
      </c>
    </row>
    <row r="197" ht="13.15" spans="1:1">
      <c r="A197" s="28" t="s">
        <v>103</v>
      </c>
    </row>
    <row r="198" ht="13.15" spans="1:1">
      <c r="A198" s="28" t="s">
        <v>103</v>
      </c>
    </row>
    <row r="199" ht="13.15" spans="1:1">
      <c r="A199" s="28" t="s">
        <v>103</v>
      </c>
    </row>
  </sheetData>
  <mergeCells count="320">
    <mergeCell ref="B4:H4"/>
    <mergeCell ref="D5:E5"/>
    <mergeCell ref="F5:H5"/>
    <mergeCell ref="D6:E6"/>
    <mergeCell ref="F6:H6"/>
    <mergeCell ref="D7:E7"/>
    <mergeCell ref="F7:H7"/>
    <mergeCell ref="N7:Q7"/>
    <mergeCell ref="D8:H8"/>
    <mergeCell ref="D9:E9"/>
    <mergeCell ref="F9:H9"/>
    <mergeCell ref="D10:E10"/>
    <mergeCell ref="F10:H10"/>
    <mergeCell ref="D11:E11"/>
    <mergeCell ref="F11:H11"/>
    <mergeCell ref="D12:E12"/>
    <mergeCell ref="F12:H12"/>
    <mergeCell ref="D13:E13"/>
    <mergeCell ref="F13:H13"/>
    <mergeCell ref="D14:E14"/>
    <mergeCell ref="F14:H14"/>
    <mergeCell ref="D15:E15"/>
    <mergeCell ref="F15:H15"/>
    <mergeCell ref="N15:Q15"/>
    <mergeCell ref="D16:E16"/>
    <mergeCell ref="F16:H16"/>
    <mergeCell ref="D17:E17"/>
    <mergeCell ref="F17:H17"/>
    <mergeCell ref="D18:E18"/>
    <mergeCell ref="F18:H18"/>
    <mergeCell ref="D19:H19"/>
    <mergeCell ref="D20:E20"/>
    <mergeCell ref="F20:H20"/>
    <mergeCell ref="D21:E21"/>
    <mergeCell ref="F21:H21"/>
    <mergeCell ref="D22:H22"/>
    <mergeCell ref="N22:Q22"/>
    <mergeCell ref="D23:E23"/>
    <mergeCell ref="F23:H23"/>
    <mergeCell ref="D24:E24"/>
    <mergeCell ref="F24:H24"/>
    <mergeCell ref="D25:H25"/>
    <mergeCell ref="D26:E26"/>
    <mergeCell ref="F26:H26"/>
    <mergeCell ref="D27:E27"/>
    <mergeCell ref="F27:H27"/>
    <mergeCell ref="D28:E28"/>
    <mergeCell ref="F28:H28"/>
    <mergeCell ref="D29:E29"/>
    <mergeCell ref="F29:H29"/>
    <mergeCell ref="D30:E30"/>
    <mergeCell ref="F30:H30"/>
    <mergeCell ref="D31:E31"/>
    <mergeCell ref="F31:H31"/>
    <mergeCell ref="D32:E32"/>
    <mergeCell ref="F32:H32"/>
    <mergeCell ref="D33:H33"/>
    <mergeCell ref="D34:E34"/>
    <mergeCell ref="F34:H34"/>
    <mergeCell ref="D35:E35"/>
    <mergeCell ref="F35:H35"/>
    <mergeCell ref="D36:H36"/>
    <mergeCell ref="D37:E37"/>
    <mergeCell ref="F37:H37"/>
    <mergeCell ref="D38:E38"/>
    <mergeCell ref="F38:H38"/>
    <mergeCell ref="D39:E39"/>
    <mergeCell ref="F39:H39"/>
    <mergeCell ref="N39:Q39"/>
    <mergeCell ref="D40:H40"/>
    <mergeCell ref="D41:E41"/>
    <mergeCell ref="F41:H41"/>
    <mergeCell ref="D42:E42"/>
    <mergeCell ref="F42:H42"/>
    <mergeCell ref="D43:E43"/>
    <mergeCell ref="F43:H43"/>
    <mergeCell ref="D44:E44"/>
    <mergeCell ref="F44:H44"/>
    <mergeCell ref="D45:H45"/>
    <mergeCell ref="D46:E46"/>
    <mergeCell ref="F46:H46"/>
    <mergeCell ref="D47:E47"/>
    <mergeCell ref="F47:H47"/>
    <mergeCell ref="D48:H48"/>
    <mergeCell ref="D49:E49"/>
    <mergeCell ref="F49:H49"/>
    <mergeCell ref="D50:E50"/>
    <mergeCell ref="F50:H50"/>
    <mergeCell ref="D51:E51"/>
    <mergeCell ref="F51:H51"/>
    <mergeCell ref="D52:E52"/>
    <mergeCell ref="F52:H52"/>
    <mergeCell ref="D53:H53"/>
    <mergeCell ref="D54:E54"/>
    <mergeCell ref="F54:H54"/>
    <mergeCell ref="D55:H55"/>
    <mergeCell ref="D56:E56"/>
    <mergeCell ref="F56:H56"/>
    <mergeCell ref="D57:E57"/>
    <mergeCell ref="F57:H57"/>
    <mergeCell ref="D58:H58"/>
    <mergeCell ref="D59:E59"/>
    <mergeCell ref="F59:H59"/>
    <mergeCell ref="D60:E60"/>
    <mergeCell ref="F60:H60"/>
    <mergeCell ref="D61:E61"/>
    <mergeCell ref="F61:H61"/>
    <mergeCell ref="D62:E62"/>
    <mergeCell ref="F62:H62"/>
    <mergeCell ref="D63:E63"/>
    <mergeCell ref="F63:H63"/>
    <mergeCell ref="N63:Q63"/>
    <mergeCell ref="D64:H64"/>
    <mergeCell ref="D65:E65"/>
    <mergeCell ref="F65:H65"/>
    <mergeCell ref="D66:E66"/>
    <mergeCell ref="F66:H66"/>
    <mergeCell ref="D67:E67"/>
    <mergeCell ref="F67:H67"/>
    <mergeCell ref="D68:E68"/>
    <mergeCell ref="F68:H68"/>
    <mergeCell ref="D69:E69"/>
    <mergeCell ref="F69:H69"/>
    <mergeCell ref="D70:E70"/>
    <mergeCell ref="F70:H70"/>
    <mergeCell ref="D71:E71"/>
    <mergeCell ref="F71:H71"/>
    <mergeCell ref="D72:E72"/>
    <mergeCell ref="F72:H72"/>
    <mergeCell ref="D73:H73"/>
    <mergeCell ref="N73:Q73"/>
    <mergeCell ref="D74:H74"/>
    <mergeCell ref="D75:E75"/>
    <mergeCell ref="F75:H75"/>
    <mergeCell ref="D76:E76"/>
    <mergeCell ref="F76:H76"/>
    <mergeCell ref="D77:E77"/>
    <mergeCell ref="F77:H77"/>
    <mergeCell ref="D78:E78"/>
    <mergeCell ref="F78:H78"/>
    <mergeCell ref="D79:E79"/>
    <mergeCell ref="F79:H79"/>
    <mergeCell ref="D80:E80"/>
    <mergeCell ref="F80:H80"/>
    <mergeCell ref="D81:E81"/>
    <mergeCell ref="F81:H81"/>
    <mergeCell ref="D82:E82"/>
    <mergeCell ref="F82:H82"/>
    <mergeCell ref="D83:E83"/>
    <mergeCell ref="F83:H83"/>
    <mergeCell ref="N83:Q83"/>
    <mergeCell ref="D84:H84"/>
    <mergeCell ref="D85:H85"/>
    <mergeCell ref="D86:E86"/>
    <mergeCell ref="F86:H86"/>
    <mergeCell ref="D87:E87"/>
    <mergeCell ref="F87:H87"/>
    <mergeCell ref="D88:E88"/>
    <mergeCell ref="F88:H88"/>
    <mergeCell ref="N88:Q88"/>
    <mergeCell ref="D89:E89"/>
    <mergeCell ref="F89:H89"/>
    <mergeCell ref="D90:E90"/>
    <mergeCell ref="F90:H90"/>
    <mergeCell ref="D91:E91"/>
    <mergeCell ref="F91:H91"/>
    <mergeCell ref="D92:H92"/>
    <mergeCell ref="D93:E93"/>
    <mergeCell ref="F93:H93"/>
    <mergeCell ref="D94:E94"/>
    <mergeCell ref="F94:H94"/>
    <mergeCell ref="D95:E95"/>
    <mergeCell ref="F95:H95"/>
    <mergeCell ref="D96:E96"/>
    <mergeCell ref="F96:H96"/>
    <mergeCell ref="D97:E97"/>
    <mergeCell ref="F97:H97"/>
    <mergeCell ref="D98:E98"/>
    <mergeCell ref="F98:H98"/>
    <mergeCell ref="D99:H99"/>
    <mergeCell ref="D100:E100"/>
    <mergeCell ref="F100:H100"/>
    <mergeCell ref="D101:E101"/>
    <mergeCell ref="F101:H101"/>
    <mergeCell ref="N101:Q101"/>
    <mergeCell ref="D102:E102"/>
    <mergeCell ref="F102:H102"/>
    <mergeCell ref="D103:H103"/>
    <mergeCell ref="D104:E104"/>
    <mergeCell ref="F104:H104"/>
    <mergeCell ref="D105:E105"/>
    <mergeCell ref="F105:H105"/>
    <mergeCell ref="D106:E106"/>
    <mergeCell ref="F106:H106"/>
    <mergeCell ref="D107:E107"/>
    <mergeCell ref="F107:H107"/>
    <mergeCell ref="D108:E108"/>
    <mergeCell ref="F108:H108"/>
    <mergeCell ref="N108:Q108"/>
    <mergeCell ref="D109:E109"/>
    <mergeCell ref="F109:H109"/>
    <mergeCell ref="D110:E110"/>
    <mergeCell ref="F110:H110"/>
    <mergeCell ref="D111:E111"/>
    <mergeCell ref="F111:H111"/>
    <mergeCell ref="D112:H112"/>
    <mergeCell ref="D113:E113"/>
    <mergeCell ref="F113:H113"/>
    <mergeCell ref="D114:E114"/>
    <mergeCell ref="F114:H114"/>
    <mergeCell ref="D115:E115"/>
    <mergeCell ref="F115:H115"/>
    <mergeCell ref="N115:Q115"/>
    <mergeCell ref="D116:E116"/>
    <mergeCell ref="F116:H116"/>
    <mergeCell ref="D117:E117"/>
    <mergeCell ref="F117:H117"/>
    <mergeCell ref="D118:E118"/>
    <mergeCell ref="F118:H118"/>
    <mergeCell ref="D119:E119"/>
    <mergeCell ref="F119:H119"/>
    <mergeCell ref="D120:E120"/>
    <mergeCell ref="F120:H120"/>
    <mergeCell ref="D121:H121"/>
    <mergeCell ref="D122:E122"/>
    <mergeCell ref="F122:H122"/>
    <mergeCell ref="D123:E123"/>
    <mergeCell ref="F123:H123"/>
    <mergeCell ref="D124:H124"/>
    <mergeCell ref="D125:H125"/>
    <mergeCell ref="D126:E126"/>
    <mergeCell ref="F126:H126"/>
    <mergeCell ref="D127:E127"/>
    <mergeCell ref="F127:H127"/>
    <mergeCell ref="N127:Q127"/>
    <mergeCell ref="D128:H128"/>
    <mergeCell ref="D134:H134"/>
    <mergeCell ref="N134:Q134"/>
    <mergeCell ref="D135:E135"/>
    <mergeCell ref="F135:H135"/>
    <mergeCell ref="D136:E136"/>
    <mergeCell ref="F136:H136"/>
    <mergeCell ref="D137:E137"/>
    <mergeCell ref="F137:H137"/>
    <mergeCell ref="D138:E138"/>
    <mergeCell ref="F138:H138"/>
    <mergeCell ref="D139:E139"/>
    <mergeCell ref="F139:H139"/>
    <mergeCell ref="D140:E140"/>
    <mergeCell ref="F140:H140"/>
    <mergeCell ref="D141:E141"/>
    <mergeCell ref="F141:H141"/>
    <mergeCell ref="D142:E142"/>
    <mergeCell ref="F142:H142"/>
    <mergeCell ref="D145:E145"/>
    <mergeCell ref="F145:H145"/>
    <mergeCell ref="D146:H146"/>
    <mergeCell ref="D147:E147"/>
    <mergeCell ref="F147:H147"/>
    <mergeCell ref="D148:E148"/>
    <mergeCell ref="F148:H148"/>
    <mergeCell ref="D149:E149"/>
    <mergeCell ref="F149:H149"/>
    <mergeCell ref="D150:E150"/>
    <mergeCell ref="F150:H150"/>
    <mergeCell ref="N151:Q151"/>
    <mergeCell ref="N158:Q158"/>
    <mergeCell ref="N166:Q166"/>
    <mergeCell ref="N171:Q171"/>
    <mergeCell ref="N179:Q179"/>
    <mergeCell ref="N183:Q183"/>
    <mergeCell ref="B2:B3"/>
    <mergeCell ref="C2:C3"/>
    <mergeCell ref="D2:E3"/>
    <mergeCell ref="F2:H3"/>
    <mergeCell ref="D129:E130"/>
    <mergeCell ref="F129:H130"/>
    <mergeCell ref="D131:E133"/>
    <mergeCell ref="F131:H133"/>
    <mergeCell ref="D143:E144"/>
    <mergeCell ref="F143:H144"/>
    <mergeCell ref="B151:H154"/>
    <mergeCell ref="J7:M11"/>
    <mergeCell ref="N8:Q11"/>
    <mergeCell ref="J15:M20"/>
    <mergeCell ref="N16:Q20"/>
    <mergeCell ref="J22:M26"/>
    <mergeCell ref="N23:Q26"/>
    <mergeCell ref="J115:M125"/>
    <mergeCell ref="N116:Q125"/>
    <mergeCell ref="J108:M113"/>
    <mergeCell ref="N109:Q113"/>
    <mergeCell ref="J134:M149"/>
    <mergeCell ref="N135:Q149"/>
    <mergeCell ref="N128:Q131"/>
    <mergeCell ref="J127:M131"/>
    <mergeCell ref="J73:M81"/>
    <mergeCell ref="N74:Q81"/>
    <mergeCell ref="J83:M86"/>
    <mergeCell ref="N84:Q86"/>
    <mergeCell ref="J166:M169"/>
    <mergeCell ref="N167:Q169"/>
    <mergeCell ref="N152:Q156"/>
    <mergeCell ref="J158:M164"/>
    <mergeCell ref="N159:Q164"/>
    <mergeCell ref="J171:M177"/>
    <mergeCell ref="N172:Q177"/>
    <mergeCell ref="J151:M156"/>
    <mergeCell ref="J179:M181"/>
    <mergeCell ref="N180:Q181"/>
    <mergeCell ref="J183:M186"/>
    <mergeCell ref="N184:Q186"/>
    <mergeCell ref="J101:M104"/>
    <mergeCell ref="N102:Q104"/>
    <mergeCell ref="J88:M99"/>
    <mergeCell ref="N89:Q99"/>
    <mergeCell ref="J63:M71"/>
    <mergeCell ref="N64:Q71"/>
    <mergeCell ref="J39:M50"/>
    <mergeCell ref="N40:Q50"/>
  </mergeCells>
  <dataValidations count="1">
    <dataValidation type="list" allowBlank="1" showInputMessage="1" showErrorMessage="1" sqref="B71">
      <formula1>"4"</formula1>
    </dataValidation>
  </dataValidations>
  <pageMargins left="0.393055555555556" right="0.393055555555556" top="1.41666666666667" bottom="0.708333333333333" header="0.298611111111111" footer="0.298611111111111"/>
  <pageSetup paperSize="9" scale="50" fitToHeight="0" orientation="portrait" horizontalDpi="600"/>
  <headerFooter>
    <oddHeader>&amp;L&amp;10&amp;B@[质控版本号]&amp;C&amp;18&amp;B
@[检验单位]
原始记录&amp;R&amp;12&amp;B报告编号：@[报告编号]&amp;K00+000
PageNumSet</oddHeader>
    <oddFooter>&amp;L检验：@(image_检验员[KG_100_40])&amp;R审核：@(image_审核人[KG_100_40])</oddFooter>
  </headerFooter>
  <rowBreaks count="4" manualBreakCount="4">
    <brk id="37" max="7" man="1"/>
    <brk id="71" max="7" man="1"/>
    <brk id="106" max="7" man="1"/>
    <brk id="141" max="7" man="1"/>
  </rowBreaks>
  <drawing r:id="rId1"/>
  <legacyDrawing r:id="rId2"/>
  <controls>
    <mc:AlternateContent xmlns:mc="http://schemas.openxmlformats.org/markup-compatibility/2006">
      <mc:Choice Requires="x14">
        <control shapeId="25605" r:id="rId3" name="CheckBox1">
          <controlPr defaultSize="0" r:id="rId4">
            <anchor>
              <from>
                <xdr:col>13</xdr:col>
                <xdr:colOff>33020</xdr:colOff>
                <xdr:row>7</xdr:row>
                <xdr:rowOff>42545</xdr:rowOff>
              </from>
              <to>
                <xdr:col>13</xdr:col>
                <xdr:colOff>175260</xdr:colOff>
                <xdr:row>7</xdr:row>
                <xdr:rowOff>184785</xdr:rowOff>
              </to>
            </anchor>
          </controlPr>
        </control>
      </mc:Choice>
      <mc:Fallback>
        <control shapeId="25605" r:id="rId3" name="CheckBox1"/>
      </mc:Fallback>
    </mc:AlternateContent>
    <mc:AlternateContent xmlns:mc="http://schemas.openxmlformats.org/markup-compatibility/2006">
      <mc:Choice Requires="x14">
        <control shapeId="25606" r:id="rId5" name="CheckBox2">
          <controlPr defaultSize="0" r:id="rId4">
            <anchor>
              <from>
                <xdr:col>14</xdr:col>
                <xdr:colOff>389890</xdr:colOff>
                <xdr:row>7</xdr:row>
                <xdr:rowOff>42545</xdr:rowOff>
              </from>
              <to>
                <xdr:col>14</xdr:col>
                <xdr:colOff>532130</xdr:colOff>
                <xdr:row>7</xdr:row>
                <xdr:rowOff>184150</xdr:rowOff>
              </to>
            </anchor>
          </controlPr>
        </control>
      </mc:Choice>
      <mc:Fallback>
        <control shapeId="25606" r:id="rId5" name="CheckBox2"/>
      </mc:Fallback>
    </mc:AlternateContent>
    <mc:AlternateContent xmlns:mc="http://schemas.openxmlformats.org/markup-compatibility/2006">
      <mc:Choice Requires="x14">
        <control shapeId="25607" r:id="rId6" name="CheckBox3">
          <controlPr defaultSize="0" r:id="rId7">
            <anchor>
              <from>
                <xdr:col>13</xdr:col>
                <xdr:colOff>518795</xdr:colOff>
                <xdr:row>8</xdr:row>
                <xdr:rowOff>114935</xdr:rowOff>
              </from>
              <to>
                <xdr:col>13</xdr:col>
                <xdr:colOff>661035</xdr:colOff>
                <xdr:row>9</xdr:row>
                <xdr:rowOff>43180</xdr:rowOff>
              </to>
            </anchor>
          </controlPr>
        </control>
      </mc:Choice>
      <mc:Fallback>
        <control shapeId="25607" r:id="rId6" name="CheckBox3"/>
      </mc:Fallback>
    </mc:AlternateContent>
    <mc:AlternateContent xmlns:mc="http://schemas.openxmlformats.org/markup-compatibility/2006">
      <mc:Choice Requires="x14">
        <control shapeId="25608" r:id="rId8" name="CheckBox4">
          <controlPr defaultSize="0" r:id="rId7">
            <anchor>
              <from>
                <xdr:col>14</xdr:col>
                <xdr:colOff>112395</xdr:colOff>
                <xdr:row>8</xdr:row>
                <xdr:rowOff>114935</xdr:rowOff>
              </from>
              <to>
                <xdr:col>14</xdr:col>
                <xdr:colOff>254635</xdr:colOff>
                <xdr:row>9</xdr:row>
                <xdr:rowOff>43180</xdr:rowOff>
              </to>
            </anchor>
          </controlPr>
        </control>
      </mc:Choice>
      <mc:Fallback>
        <control shapeId="25608" r:id="rId8" name="CheckBox4"/>
      </mc:Fallback>
    </mc:AlternateContent>
    <mc:AlternateContent xmlns:mc="http://schemas.openxmlformats.org/markup-compatibility/2006">
      <mc:Choice Requires="x14">
        <control shapeId="25609" r:id="rId9" name="CheckBox5">
          <controlPr defaultSize="0" r:id="rId4">
            <anchor>
              <from>
                <xdr:col>13</xdr:col>
                <xdr:colOff>64135</xdr:colOff>
                <xdr:row>9</xdr:row>
                <xdr:rowOff>62865</xdr:rowOff>
              </from>
              <to>
                <xdr:col>13</xdr:col>
                <xdr:colOff>206375</xdr:colOff>
                <xdr:row>9</xdr:row>
                <xdr:rowOff>203835</xdr:rowOff>
              </to>
            </anchor>
          </controlPr>
        </control>
      </mc:Choice>
      <mc:Fallback>
        <control shapeId="25609" r:id="rId9" name="CheckBox5"/>
      </mc:Fallback>
    </mc:AlternateContent>
    <mc:AlternateContent xmlns:mc="http://schemas.openxmlformats.org/markup-compatibility/2006">
      <mc:Choice Requires="x14">
        <control shapeId="25610" r:id="rId10" name="CheckBox6">
          <controlPr defaultSize="0" r:id="rId4">
            <anchor>
              <from>
                <xdr:col>13</xdr:col>
                <xdr:colOff>396240</xdr:colOff>
                <xdr:row>9</xdr:row>
                <xdr:rowOff>70485</xdr:rowOff>
              </from>
              <to>
                <xdr:col>13</xdr:col>
                <xdr:colOff>538480</xdr:colOff>
                <xdr:row>9</xdr:row>
                <xdr:rowOff>211455</xdr:rowOff>
              </to>
            </anchor>
          </controlPr>
        </control>
      </mc:Choice>
      <mc:Fallback>
        <control shapeId="25610" r:id="rId10" name="CheckBox6"/>
      </mc:Fallback>
    </mc:AlternateContent>
    <mc:AlternateContent xmlns:mc="http://schemas.openxmlformats.org/markup-compatibility/2006">
      <mc:Choice Requires="x14">
        <control shapeId="25611" r:id="rId11" name="CheckBox7">
          <controlPr defaultSize="0" r:id="rId12">
            <anchor>
              <from>
                <xdr:col>14</xdr:col>
                <xdr:colOff>461645</xdr:colOff>
                <xdr:row>10</xdr:row>
                <xdr:rowOff>0</xdr:rowOff>
              </from>
              <to>
                <xdr:col>14</xdr:col>
                <xdr:colOff>603885</xdr:colOff>
                <xdr:row>10</xdr:row>
                <xdr:rowOff>149225</xdr:rowOff>
              </to>
            </anchor>
          </controlPr>
        </control>
      </mc:Choice>
      <mc:Fallback>
        <control shapeId="25611" r:id="rId11" name="CheckBox7"/>
      </mc:Fallback>
    </mc:AlternateContent>
    <mc:AlternateContent xmlns:mc="http://schemas.openxmlformats.org/markup-compatibility/2006">
      <mc:Choice Requires="x14">
        <control shapeId="25612" r:id="rId13" name="CheckBox8">
          <controlPr defaultSize="0" r:id="rId12">
            <anchor>
              <from>
                <xdr:col>15</xdr:col>
                <xdr:colOff>227330</xdr:colOff>
                <xdr:row>10</xdr:row>
                <xdr:rowOff>10795</xdr:rowOff>
              </from>
              <to>
                <xdr:col>15</xdr:col>
                <xdr:colOff>369570</xdr:colOff>
                <xdr:row>10</xdr:row>
                <xdr:rowOff>159385</xdr:rowOff>
              </to>
            </anchor>
          </controlPr>
        </control>
      </mc:Choice>
      <mc:Fallback>
        <control shapeId="25612" r:id="rId13" name="CheckBox8"/>
      </mc:Fallback>
    </mc:AlternateContent>
    <mc:AlternateContent xmlns:mc="http://schemas.openxmlformats.org/markup-compatibility/2006">
      <mc:Choice Requires="x14">
        <control shapeId="25613" r:id="rId14" name="CheckBox9">
          <controlPr defaultSize="0" r:id="rId12">
            <anchor>
              <from>
                <xdr:col>13</xdr:col>
                <xdr:colOff>23495</xdr:colOff>
                <xdr:row>15</xdr:row>
                <xdr:rowOff>60325</xdr:rowOff>
              </from>
              <to>
                <xdr:col>13</xdr:col>
                <xdr:colOff>165735</xdr:colOff>
                <xdr:row>15</xdr:row>
                <xdr:rowOff>208280</xdr:rowOff>
              </to>
            </anchor>
          </controlPr>
        </control>
      </mc:Choice>
      <mc:Fallback>
        <control shapeId="25613" r:id="rId14" name="CheckBox9"/>
      </mc:Fallback>
    </mc:AlternateContent>
    <mc:AlternateContent xmlns:mc="http://schemas.openxmlformats.org/markup-compatibility/2006">
      <mc:Choice Requires="x14">
        <control shapeId="25614" r:id="rId15" name="CheckBox10">
          <controlPr defaultSize="0" r:id="rId12">
            <anchor>
              <from>
                <xdr:col>14</xdr:col>
                <xdr:colOff>563880</xdr:colOff>
                <xdr:row>15</xdr:row>
                <xdr:rowOff>76200</xdr:rowOff>
              </from>
              <to>
                <xdr:col>14</xdr:col>
                <xdr:colOff>706120</xdr:colOff>
                <xdr:row>15</xdr:row>
                <xdr:rowOff>224155</xdr:rowOff>
              </to>
            </anchor>
          </controlPr>
        </control>
      </mc:Choice>
      <mc:Fallback>
        <control shapeId="25614" r:id="rId15" name="CheckBox10"/>
      </mc:Fallback>
    </mc:AlternateContent>
    <mc:AlternateContent xmlns:mc="http://schemas.openxmlformats.org/markup-compatibility/2006">
      <mc:Choice Requires="x14">
        <control shapeId="25615" r:id="rId16" name="CheckBox11">
          <controlPr defaultSize="0" r:id="rId4">
            <anchor>
              <from>
                <xdr:col>14</xdr:col>
                <xdr:colOff>103505</xdr:colOff>
                <xdr:row>15</xdr:row>
                <xdr:rowOff>202565</xdr:rowOff>
              </from>
              <to>
                <xdr:col>14</xdr:col>
                <xdr:colOff>245745</xdr:colOff>
                <xdr:row>16</xdr:row>
                <xdr:rowOff>121920</xdr:rowOff>
              </to>
            </anchor>
          </controlPr>
        </control>
      </mc:Choice>
      <mc:Fallback>
        <control shapeId="25615" r:id="rId16" name="CheckBox11"/>
      </mc:Fallback>
    </mc:AlternateContent>
    <mc:AlternateContent xmlns:mc="http://schemas.openxmlformats.org/markup-compatibility/2006">
      <mc:Choice Requires="x14">
        <control shapeId="25616" r:id="rId17" name="CheckBox12">
          <controlPr defaultSize="0" r:id="rId4">
            <anchor>
              <from>
                <xdr:col>14</xdr:col>
                <xdr:colOff>635000</xdr:colOff>
                <xdr:row>15</xdr:row>
                <xdr:rowOff>202565</xdr:rowOff>
              </from>
              <to>
                <xdr:col>14</xdr:col>
                <xdr:colOff>777240</xdr:colOff>
                <xdr:row>16</xdr:row>
                <xdr:rowOff>121920</xdr:rowOff>
              </to>
            </anchor>
          </controlPr>
        </control>
      </mc:Choice>
      <mc:Fallback>
        <control shapeId="25616" r:id="rId17" name="CheckBox12"/>
      </mc:Fallback>
    </mc:AlternateContent>
    <mc:AlternateContent xmlns:mc="http://schemas.openxmlformats.org/markup-compatibility/2006">
      <mc:Choice Requires="x14">
        <control shapeId="25617" r:id="rId18" name="CheckBox13">
          <controlPr defaultSize="0" r:id="rId4">
            <anchor>
              <from>
                <xdr:col>15</xdr:col>
                <xdr:colOff>380365</xdr:colOff>
                <xdr:row>15</xdr:row>
                <xdr:rowOff>202565</xdr:rowOff>
              </from>
              <to>
                <xdr:col>15</xdr:col>
                <xdr:colOff>522605</xdr:colOff>
                <xdr:row>16</xdr:row>
                <xdr:rowOff>121920</xdr:rowOff>
              </to>
            </anchor>
          </controlPr>
        </control>
      </mc:Choice>
      <mc:Fallback>
        <control shapeId="25617" r:id="rId18" name="CheckBox13"/>
      </mc:Fallback>
    </mc:AlternateContent>
    <mc:AlternateContent xmlns:mc="http://schemas.openxmlformats.org/markup-compatibility/2006">
      <mc:Choice Requires="x14">
        <control shapeId="25618" r:id="rId19" name="CheckBox14">
          <controlPr defaultSize="0" r:id="rId4">
            <anchor>
              <from>
                <xdr:col>13</xdr:col>
                <xdr:colOff>419735</xdr:colOff>
                <xdr:row>16</xdr:row>
                <xdr:rowOff>123825</xdr:rowOff>
              </from>
              <to>
                <xdr:col>13</xdr:col>
                <xdr:colOff>561975</xdr:colOff>
                <xdr:row>17</xdr:row>
                <xdr:rowOff>43180</xdr:rowOff>
              </to>
            </anchor>
          </controlPr>
        </control>
      </mc:Choice>
      <mc:Fallback>
        <control shapeId="25618" r:id="rId19" name="CheckBox14"/>
      </mc:Fallback>
    </mc:AlternateContent>
    <mc:AlternateContent xmlns:mc="http://schemas.openxmlformats.org/markup-compatibility/2006">
      <mc:Choice Requires="x14">
        <control shapeId="25619" r:id="rId20" name="CheckBox15">
          <controlPr defaultSize="0" r:id="rId4">
            <anchor>
              <from>
                <xdr:col>14</xdr:col>
                <xdr:colOff>159385</xdr:colOff>
                <xdr:row>16</xdr:row>
                <xdr:rowOff>123825</xdr:rowOff>
              </from>
              <to>
                <xdr:col>14</xdr:col>
                <xdr:colOff>301625</xdr:colOff>
                <xdr:row>17</xdr:row>
                <xdr:rowOff>43180</xdr:rowOff>
              </to>
            </anchor>
          </controlPr>
        </control>
      </mc:Choice>
      <mc:Fallback>
        <control shapeId="25619" r:id="rId20" name="CheckBox15"/>
      </mc:Fallback>
    </mc:AlternateContent>
    <mc:AlternateContent xmlns:mc="http://schemas.openxmlformats.org/markup-compatibility/2006">
      <mc:Choice Requires="x14">
        <control shapeId="25620" r:id="rId21" name="CheckBox16">
          <controlPr defaultSize="0" r:id="rId4">
            <anchor>
              <from>
                <xdr:col>15</xdr:col>
                <xdr:colOff>679450</xdr:colOff>
                <xdr:row>17</xdr:row>
                <xdr:rowOff>78740</xdr:rowOff>
              </from>
              <to>
                <xdr:col>15</xdr:col>
                <xdr:colOff>821690</xdr:colOff>
                <xdr:row>17</xdr:row>
                <xdr:rowOff>220980</xdr:rowOff>
              </to>
            </anchor>
          </controlPr>
        </control>
      </mc:Choice>
      <mc:Fallback>
        <control shapeId="25620" r:id="rId21" name="CheckBox16"/>
      </mc:Fallback>
    </mc:AlternateContent>
    <mc:AlternateContent xmlns:mc="http://schemas.openxmlformats.org/markup-compatibility/2006">
      <mc:Choice Requires="x14">
        <control shapeId="25622" r:id="rId22" name="CheckBox18">
          <controlPr defaultSize="0" r:id="rId4">
            <anchor>
              <from>
                <xdr:col>14</xdr:col>
                <xdr:colOff>393065</xdr:colOff>
                <xdr:row>64</xdr:row>
                <xdr:rowOff>144145</xdr:rowOff>
              </from>
              <to>
                <xdr:col>14</xdr:col>
                <xdr:colOff>535305</xdr:colOff>
                <xdr:row>65</xdr:row>
                <xdr:rowOff>54610</xdr:rowOff>
              </to>
            </anchor>
          </controlPr>
        </control>
      </mc:Choice>
      <mc:Fallback>
        <control shapeId="25622" r:id="rId22" name="CheckBox18"/>
      </mc:Fallback>
    </mc:AlternateContent>
    <mc:AlternateContent xmlns:mc="http://schemas.openxmlformats.org/markup-compatibility/2006">
      <mc:Choice Requires="x14">
        <control shapeId="25623" r:id="rId23" name="CheckBox19">
          <controlPr defaultSize="0" r:id="rId7">
            <anchor>
              <from>
                <xdr:col>14</xdr:col>
                <xdr:colOff>484505</xdr:colOff>
                <xdr:row>83</xdr:row>
                <xdr:rowOff>213360</xdr:rowOff>
              </from>
              <to>
                <xdr:col>14</xdr:col>
                <xdr:colOff>626745</xdr:colOff>
                <xdr:row>84</xdr:row>
                <xdr:rowOff>127635</xdr:rowOff>
              </to>
            </anchor>
          </controlPr>
        </control>
      </mc:Choice>
      <mc:Fallback>
        <control shapeId="25623" r:id="rId23" name="CheckBox19"/>
      </mc:Fallback>
    </mc:AlternateContent>
    <mc:AlternateContent xmlns:mc="http://schemas.openxmlformats.org/markup-compatibility/2006">
      <mc:Choice Requires="x14">
        <control shapeId="25625" r:id="rId24" name="CheckBox21">
          <controlPr defaultSize="0" r:id="rId4">
            <anchor>
              <from>
                <xdr:col>13</xdr:col>
                <xdr:colOff>702310</xdr:colOff>
                <xdr:row>91</xdr:row>
                <xdr:rowOff>2540</xdr:rowOff>
              </from>
              <to>
                <xdr:col>13</xdr:col>
                <xdr:colOff>844550</xdr:colOff>
                <xdr:row>91</xdr:row>
                <xdr:rowOff>145415</xdr:rowOff>
              </to>
            </anchor>
          </controlPr>
        </control>
      </mc:Choice>
      <mc:Fallback>
        <control shapeId="25625" r:id="rId24" name="CheckBox21"/>
      </mc:Fallback>
    </mc:AlternateContent>
    <mc:AlternateContent xmlns:mc="http://schemas.openxmlformats.org/markup-compatibility/2006">
      <mc:Choice Requires="x14">
        <control shapeId="25627" r:id="rId25" name="CheckBox23">
          <controlPr defaultSize="0" r:id="rId4">
            <anchor>
              <from>
                <xdr:col>14</xdr:col>
                <xdr:colOff>311785</xdr:colOff>
                <xdr:row>96</xdr:row>
                <xdr:rowOff>78105</xdr:rowOff>
              </from>
              <to>
                <xdr:col>14</xdr:col>
                <xdr:colOff>454025</xdr:colOff>
                <xdr:row>96</xdr:row>
                <xdr:rowOff>224790</xdr:rowOff>
              </to>
            </anchor>
          </controlPr>
        </control>
      </mc:Choice>
      <mc:Fallback>
        <control shapeId="25627" r:id="rId25" name="CheckBox23"/>
      </mc:Fallback>
    </mc:AlternateContent>
    <mc:AlternateContent xmlns:mc="http://schemas.openxmlformats.org/markup-compatibility/2006">
      <mc:Choice Requires="x14">
        <control shapeId="25628" r:id="rId26" name="CheckBox24">
          <controlPr defaultSize="0" r:id="rId4">
            <anchor>
              <from>
                <xdr:col>14</xdr:col>
                <xdr:colOff>629285</xdr:colOff>
                <xdr:row>96</xdr:row>
                <xdr:rowOff>78105</xdr:rowOff>
              </from>
              <to>
                <xdr:col>14</xdr:col>
                <xdr:colOff>771525</xdr:colOff>
                <xdr:row>96</xdr:row>
                <xdr:rowOff>224790</xdr:rowOff>
              </to>
            </anchor>
          </controlPr>
        </control>
      </mc:Choice>
      <mc:Fallback>
        <control shapeId="25628" r:id="rId26" name="CheckBox24"/>
      </mc:Fallback>
    </mc:AlternateContent>
    <mc:AlternateContent xmlns:mc="http://schemas.openxmlformats.org/markup-compatibility/2006">
      <mc:Choice Requires="x14">
        <control shapeId="25629" r:id="rId27" name="CheckBox25">
          <controlPr defaultSize="0" r:id="rId7">
            <anchor>
              <from>
                <xdr:col>13</xdr:col>
                <xdr:colOff>720725</xdr:colOff>
                <xdr:row>108</xdr:row>
                <xdr:rowOff>223520</xdr:rowOff>
              </from>
              <to>
                <xdr:col>14</xdr:col>
                <xdr:colOff>29845</xdr:colOff>
                <xdr:row>109</xdr:row>
                <xdr:rowOff>137160</xdr:rowOff>
              </to>
            </anchor>
          </controlPr>
        </control>
      </mc:Choice>
      <mc:Fallback>
        <control shapeId="25629" r:id="rId27" name="CheckBox25"/>
      </mc:Fallback>
    </mc:AlternateContent>
    <mc:AlternateContent xmlns:mc="http://schemas.openxmlformats.org/markup-compatibility/2006">
      <mc:Choice Requires="x14">
        <control shapeId="25630" r:id="rId28" name="CheckBox26">
          <controlPr defaultSize="0" r:id="rId7">
            <anchor>
              <from>
                <xdr:col>14</xdr:col>
                <xdr:colOff>183515</xdr:colOff>
                <xdr:row>109</xdr:row>
                <xdr:rowOff>2540</xdr:rowOff>
              </from>
              <to>
                <xdr:col>14</xdr:col>
                <xdr:colOff>325755</xdr:colOff>
                <xdr:row>109</xdr:row>
                <xdr:rowOff>144780</xdr:rowOff>
              </to>
            </anchor>
          </controlPr>
        </control>
      </mc:Choice>
      <mc:Fallback>
        <control shapeId="25630" r:id="rId28" name="CheckBox26"/>
      </mc:Fallback>
    </mc:AlternateContent>
    <mc:AlternateContent xmlns:mc="http://schemas.openxmlformats.org/markup-compatibility/2006">
      <mc:Choice Requires="x14">
        <control shapeId="25631" r:id="rId29" name="CheckBox27">
          <controlPr defaultSize="0" r:id="rId4">
            <anchor>
              <from>
                <xdr:col>15</xdr:col>
                <xdr:colOff>608965</xdr:colOff>
                <xdr:row>111</xdr:row>
                <xdr:rowOff>78740</xdr:rowOff>
              </from>
              <to>
                <xdr:col>15</xdr:col>
                <xdr:colOff>751205</xdr:colOff>
                <xdr:row>111</xdr:row>
                <xdr:rowOff>220980</xdr:rowOff>
              </to>
            </anchor>
          </controlPr>
        </control>
      </mc:Choice>
      <mc:Fallback>
        <control shapeId="25631" r:id="rId29" name="CheckBox27"/>
      </mc:Fallback>
    </mc:AlternateContent>
    <mc:AlternateContent xmlns:mc="http://schemas.openxmlformats.org/markup-compatibility/2006">
      <mc:Choice Requires="x14">
        <control shapeId="25635" r:id="rId30" name="CheckBox31">
          <controlPr defaultSize="0" r:id="rId7">
            <anchor>
              <from>
                <xdr:col>14</xdr:col>
                <xdr:colOff>165100</xdr:colOff>
                <xdr:row>115</xdr:row>
                <xdr:rowOff>195580</xdr:rowOff>
              </from>
              <to>
                <xdr:col>14</xdr:col>
                <xdr:colOff>307340</xdr:colOff>
                <xdr:row>116</xdr:row>
                <xdr:rowOff>116840</xdr:rowOff>
              </to>
            </anchor>
          </controlPr>
        </control>
      </mc:Choice>
      <mc:Fallback>
        <control shapeId="25635" r:id="rId30" name="CheckBox31"/>
      </mc:Fallback>
    </mc:AlternateContent>
    <mc:AlternateContent xmlns:mc="http://schemas.openxmlformats.org/markup-compatibility/2006">
      <mc:Choice Requires="x14">
        <control shapeId="25636" r:id="rId31" name="CheckBox32">
          <controlPr defaultSize="0" r:id="rId32">
            <anchor>
              <from>
                <xdr:col>14</xdr:col>
                <xdr:colOff>467360</xdr:colOff>
                <xdr:row>115</xdr:row>
                <xdr:rowOff>191135</xdr:rowOff>
              </from>
              <to>
                <xdr:col>14</xdr:col>
                <xdr:colOff>609600</xdr:colOff>
                <xdr:row>116</xdr:row>
                <xdr:rowOff>112395</xdr:rowOff>
              </to>
            </anchor>
          </controlPr>
        </control>
      </mc:Choice>
      <mc:Fallback>
        <control shapeId="25636" r:id="rId31" name="CheckBox32"/>
      </mc:Fallback>
    </mc:AlternateContent>
    <mc:AlternateContent xmlns:mc="http://schemas.openxmlformats.org/markup-compatibility/2006">
      <mc:Choice Requires="x14">
        <control shapeId="25637" r:id="rId33" name="CheckBox33">
          <controlPr defaultSize="0" r:id="rId7">
            <anchor>
              <from>
                <xdr:col>13</xdr:col>
                <xdr:colOff>469900</xdr:colOff>
                <xdr:row>121</xdr:row>
                <xdr:rowOff>11430</xdr:rowOff>
              </from>
              <to>
                <xdr:col>13</xdr:col>
                <xdr:colOff>612140</xdr:colOff>
                <xdr:row>121</xdr:row>
                <xdr:rowOff>161290</xdr:rowOff>
              </to>
            </anchor>
          </controlPr>
        </control>
      </mc:Choice>
      <mc:Fallback>
        <control shapeId="25637" r:id="rId33" name="CheckBox33"/>
      </mc:Fallback>
    </mc:AlternateContent>
    <mc:AlternateContent xmlns:mc="http://schemas.openxmlformats.org/markup-compatibility/2006">
      <mc:Choice Requires="x14">
        <control shapeId="25641" r:id="rId34" name="CheckBox37">
          <controlPr defaultSize="0" r:id="rId4">
            <anchor>
              <from>
                <xdr:col>15</xdr:col>
                <xdr:colOff>253365</xdr:colOff>
                <xdr:row>136</xdr:row>
                <xdr:rowOff>219075</xdr:rowOff>
              </from>
              <to>
                <xdr:col>15</xdr:col>
                <xdr:colOff>395605</xdr:colOff>
                <xdr:row>137</xdr:row>
                <xdr:rowOff>132715</xdr:rowOff>
              </to>
            </anchor>
          </controlPr>
        </control>
      </mc:Choice>
      <mc:Fallback>
        <control shapeId="25641" r:id="rId34" name="CheckBox37"/>
      </mc:Fallback>
    </mc:AlternateContent>
    <mc:AlternateContent xmlns:mc="http://schemas.openxmlformats.org/markup-compatibility/2006">
      <mc:Choice Requires="x14">
        <control shapeId="25647" r:id="rId35" name="CheckBox43">
          <controlPr defaultSize="0" r:id="rId4">
            <anchor>
              <from>
                <xdr:col>13</xdr:col>
                <xdr:colOff>16510</xdr:colOff>
                <xdr:row>151</xdr:row>
                <xdr:rowOff>15875</xdr:rowOff>
              </from>
              <to>
                <xdr:col>13</xdr:col>
                <xdr:colOff>158750</xdr:colOff>
                <xdr:row>151</xdr:row>
                <xdr:rowOff>155575</xdr:rowOff>
              </to>
            </anchor>
          </controlPr>
        </control>
      </mc:Choice>
      <mc:Fallback>
        <control shapeId="25647" r:id="rId35" name="CheckBox43"/>
      </mc:Fallback>
    </mc:AlternateContent>
    <mc:AlternateContent xmlns:mc="http://schemas.openxmlformats.org/markup-compatibility/2006">
      <mc:Choice Requires="x14">
        <control shapeId="25648" r:id="rId36" name="CheckBox44">
          <controlPr defaultSize="0" r:id="rId4">
            <anchor>
              <from>
                <xdr:col>13</xdr:col>
                <xdr:colOff>26670</xdr:colOff>
                <xdr:row>152</xdr:row>
                <xdr:rowOff>120015</xdr:rowOff>
              </from>
              <to>
                <xdr:col>13</xdr:col>
                <xdr:colOff>168910</xdr:colOff>
                <xdr:row>153</xdr:row>
                <xdr:rowOff>32385</xdr:rowOff>
              </to>
            </anchor>
          </controlPr>
        </control>
      </mc:Choice>
      <mc:Fallback>
        <control shapeId="25648" r:id="rId36" name="CheckBox44"/>
      </mc:Fallback>
    </mc:AlternateContent>
    <mc:AlternateContent xmlns:mc="http://schemas.openxmlformats.org/markup-compatibility/2006">
      <mc:Choice Requires="x14">
        <control shapeId="25649" r:id="rId37" name="CheckBox45">
          <controlPr defaultSize="0" r:id="rId4" print="0">
            <anchor>
              <from>
                <xdr:col>13</xdr:col>
                <xdr:colOff>34925</xdr:colOff>
                <xdr:row>158</xdr:row>
                <xdr:rowOff>33655</xdr:rowOff>
              </from>
              <to>
                <xdr:col>13</xdr:col>
                <xdr:colOff>177165</xdr:colOff>
                <xdr:row>158</xdr:row>
                <xdr:rowOff>175895</xdr:rowOff>
              </to>
            </anchor>
          </controlPr>
        </control>
      </mc:Choice>
      <mc:Fallback>
        <control shapeId="25649" r:id="rId37" name="CheckBox45"/>
      </mc:Fallback>
    </mc:AlternateContent>
    <mc:AlternateContent xmlns:mc="http://schemas.openxmlformats.org/markup-compatibility/2006">
      <mc:Choice Requires="x14">
        <control shapeId="25650" r:id="rId38" name="CheckBox46">
          <controlPr defaultSize="0" r:id="rId4" print="0">
            <anchor>
              <from>
                <xdr:col>13</xdr:col>
                <xdr:colOff>34925</xdr:colOff>
                <xdr:row>160</xdr:row>
                <xdr:rowOff>80645</xdr:rowOff>
              </from>
              <to>
                <xdr:col>13</xdr:col>
                <xdr:colOff>177165</xdr:colOff>
                <xdr:row>160</xdr:row>
                <xdr:rowOff>224155</xdr:rowOff>
              </to>
            </anchor>
          </controlPr>
        </control>
      </mc:Choice>
      <mc:Fallback>
        <control shapeId="25650" r:id="rId38" name="CheckBox46"/>
      </mc:Fallback>
    </mc:AlternateContent>
    <mc:AlternateContent xmlns:mc="http://schemas.openxmlformats.org/markup-compatibility/2006">
      <mc:Choice Requires="x14">
        <control shapeId="25651" r:id="rId39" name="CheckBox47">
          <controlPr defaultSize="0" r:id="rId4" print="0">
            <anchor>
              <from>
                <xdr:col>13</xdr:col>
                <xdr:colOff>34925</xdr:colOff>
                <xdr:row>161</xdr:row>
                <xdr:rowOff>37465</xdr:rowOff>
              </from>
              <to>
                <xdr:col>13</xdr:col>
                <xdr:colOff>177165</xdr:colOff>
                <xdr:row>161</xdr:row>
                <xdr:rowOff>180975</xdr:rowOff>
              </to>
            </anchor>
          </controlPr>
        </control>
      </mc:Choice>
      <mc:Fallback>
        <control shapeId="25651" r:id="rId39" name="CheckBox47"/>
      </mc:Fallback>
    </mc:AlternateContent>
    <mc:AlternateContent xmlns:mc="http://schemas.openxmlformats.org/markup-compatibility/2006">
      <mc:Choice Requires="x14">
        <control shapeId="25652" r:id="rId40" name="CheckBox48">
          <controlPr defaultSize="0" r:id="rId4">
            <anchor>
              <from>
                <xdr:col>14</xdr:col>
                <xdr:colOff>401955</xdr:colOff>
                <xdr:row>161</xdr:row>
                <xdr:rowOff>20320</xdr:rowOff>
              </from>
              <to>
                <xdr:col>14</xdr:col>
                <xdr:colOff>544195</xdr:colOff>
                <xdr:row>161</xdr:row>
                <xdr:rowOff>163830</xdr:rowOff>
              </to>
            </anchor>
          </controlPr>
        </control>
      </mc:Choice>
      <mc:Fallback>
        <control shapeId="25652" r:id="rId40" name="CheckBox48"/>
      </mc:Fallback>
    </mc:AlternateContent>
    <mc:AlternateContent xmlns:mc="http://schemas.openxmlformats.org/markup-compatibility/2006">
      <mc:Choice Requires="x14">
        <control shapeId="25654" r:id="rId41" name="CheckBox50">
          <controlPr defaultSize="0" r:id="rId4" print="0">
            <anchor>
              <from>
                <xdr:col>13</xdr:col>
                <xdr:colOff>829310</xdr:colOff>
                <xdr:row>161</xdr:row>
                <xdr:rowOff>182880</xdr:rowOff>
              </from>
              <to>
                <xdr:col>14</xdr:col>
                <xdr:colOff>45720</xdr:colOff>
                <xdr:row>162</xdr:row>
                <xdr:rowOff>97790</xdr:rowOff>
              </to>
            </anchor>
          </controlPr>
        </control>
      </mc:Choice>
      <mc:Fallback>
        <control shapeId="25654" r:id="rId41" name="CheckBox50"/>
      </mc:Fallback>
    </mc:AlternateContent>
    <mc:AlternateContent xmlns:mc="http://schemas.openxmlformats.org/markup-compatibility/2006">
      <mc:Choice Requires="x14">
        <control shapeId="25655" r:id="rId42" name="CheckBox51">
          <controlPr defaultSize="0" r:id="rId4">
            <anchor>
              <from>
                <xdr:col>15</xdr:col>
                <xdr:colOff>200025</xdr:colOff>
                <xdr:row>166</xdr:row>
                <xdr:rowOff>189230</xdr:rowOff>
              </from>
              <to>
                <xdr:col>15</xdr:col>
                <xdr:colOff>342265</xdr:colOff>
                <xdr:row>167</xdr:row>
                <xdr:rowOff>104140</xdr:rowOff>
              </to>
            </anchor>
          </controlPr>
        </control>
      </mc:Choice>
      <mc:Fallback>
        <control shapeId="25655" r:id="rId42" name="CheckBox51"/>
      </mc:Fallback>
    </mc:AlternateContent>
    <mc:AlternateContent xmlns:mc="http://schemas.openxmlformats.org/markup-compatibility/2006">
      <mc:Choice Requires="x14">
        <control shapeId="25657" r:id="rId43" name="CheckBox53">
          <controlPr defaultSize="0" r:id="rId4">
            <anchor>
              <from>
                <xdr:col>13</xdr:col>
                <xdr:colOff>551815</xdr:colOff>
                <xdr:row>174</xdr:row>
                <xdr:rowOff>213995</xdr:rowOff>
              </from>
              <to>
                <xdr:col>13</xdr:col>
                <xdr:colOff>694055</xdr:colOff>
                <xdr:row>175</xdr:row>
                <xdr:rowOff>127635</xdr:rowOff>
              </to>
            </anchor>
          </controlPr>
        </control>
      </mc:Choice>
      <mc:Fallback>
        <control shapeId="25657" r:id="rId43" name="CheckBox53"/>
      </mc:Fallback>
    </mc:AlternateContent>
    <mc:AlternateContent xmlns:mc="http://schemas.openxmlformats.org/markup-compatibility/2006">
      <mc:Choice Requires="x14">
        <control shapeId="25658" r:id="rId44" name="CheckBox54">
          <controlPr defaultSize="0" r:id="rId4">
            <anchor>
              <from>
                <xdr:col>14</xdr:col>
                <xdr:colOff>29210</xdr:colOff>
                <xdr:row>174</xdr:row>
                <xdr:rowOff>213995</xdr:rowOff>
              </from>
              <to>
                <xdr:col>14</xdr:col>
                <xdr:colOff>171450</xdr:colOff>
                <xdr:row>175</xdr:row>
                <xdr:rowOff>127635</xdr:rowOff>
              </to>
            </anchor>
          </controlPr>
        </control>
      </mc:Choice>
      <mc:Fallback>
        <control shapeId="25658" r:id="rId44" name="CheckBox54"/>
      </mc:Fallback>
    </mc:AlternateContent>
    <mc:AlternateContent xmlns:mc="http://schemas.openxmlformats.org/markup-compatibility/2006">
      <mc:Choice Requires="x14">
        <control shapeId="25659" r:id="rId45" name="CheckBox55">
          <controlPr defaultSize="0" r:id="rId4">
            <anchor>
              <from>
                <xdr:col>9</xdr:col>
                <xdr:colOff>23495</xdr:colOff>
                <xdr:row>178</xdr:row>
                <xdr:rowOff>206375</xdr:rowOff>
              </from>
              <to>
                <xdr:col>9</xdr:col>
                <xdr:colOff>167005</xdr:colOff>
                <xdr:row>179</xdr:row>
                <xdr:rowOff>121285</xdr:rowOff>
              </to>
            </anchor>
          </controlPr>
        </control>
      </mc:Choice>
      <mc:Fallback>
        <control shapeId="25659" r:id="rId45" name="CheckBox55"/>
      </mc:Fallback>
    </mc:AlternateContent>
    <mc:AlternateContent xmlns:mc="http://schemas.openxmlformats.org/markup-compatibility/2006">
      <mc:Choice Requires="x14">
        <control shapeId="25660" r:id="rId46" name="CheckBox56">
          <controlPr defaultSize="0" r:id="rId4">
            <anchor>
              <from>
                <xdr:col>10</xdr:col>
                <xdr:colOff>389890</xdr:colOff>
                <xdr:row>178</xdr:row>
                <xdr:rowOff>200025</xdr:rowOff>
              </from>
              <to>
                <xdr:col>10</xdr:col>
                <xdr:colOff>532130</xdr:colOff>
                <xdr:row>179</xdr:row>
                <xdr:rowOff>114935</xdr:rowOff>
              </to>
            </anchor>
          </controlPr>
        </control>
      </mc:Choice>
      <mc:Fallback>
        <control shapeId="25660" r:id="rId46" name="CheckBox56"/>
      </mc:Fallback>
    </mc:AlternateContent>
    <mc:AlternateContent xmlns:mc="http://schemas.openxmlformats.org/markup-compatibility/2006">
      <mc:Choice Requires="x14">
        <control shapeId="25661" r:id="rId47" name="CheckBox57">
          <controlPr defaultSize="0" r:id="rId48">
            <anchor>
              <from>
                <xdr:col>9</xdr:col>
                <xdr:colOff>17780</xdr:colOff>
                <xdr:row>116</xdr:row>
                <xdr:rowOff>2540</xdr:rowOff>
              </from>
              <to>
                <xdr:col>9</xdr:col>
                <xdr:colOff>160655</xdr:colOff>
                <xdr:row>116</xdr:row>
                <xdr:rowOff>144780</xdr:rowOff>
              </to>
            </anchor>
          </controlPr>
        </control>
      </mc:Choice>
      <mc:Fallback>
        <control shapeId="25661" r:id="rId47" name="CheckBox57"/>
      </mc:Fallback>
    </mc:AlternateContent>
    <mc:AlternateContent xmlns:mc="http://schemas.openxmlformats.org/markup-compatibility/2006">
      <mc:Choice Requires="x14">
        <control shapeId="25662" r:id="rId49" name="CheckBox58">
          <controlPr defaultSize="0" r:id="rId7">
            <anchor>
              <from>
                <xdr:col>12</xdr:col>
                <xdr:colOff>57150</xdr:colOff>
                <xdr:row>120</xdr:row>
                <xdr:rowOff>165735</xdr:rowOff>
              </from>
              <to>
                <xdr:col>12</xdr:col>
                <xdr:colOff>199390</xdr:colOff>
                <xdr:row>121</xdr:row>
                <xdr:rowOff>86995</xdr:rowOff>
              </to>
            </anchor>
          </controlPr>
        </control>
      </mc:Choice>
      <mc:Fallback>
        <control shapeId="25662" r:id="rId49" name="CheckBox58"/>
      </mc:Fallback>
    </mc:AlternateContent>
    <mc:AlternateContent xmlns:mc="http://schemas.openxmlformats.org/markup-compatibility/2006">
      <mc:Choice Requires="x14">
        <control shapeId="25663" r:id="rId50" name="CheckBox59">
          <controlPr defaultSize="0" r:id="rId7">
            <anchor>
              <from>
                <xdr:col>11</xdr:col>
                <xdr:colOff>166370</xdr:colOff>
                <xdr:row>120</xdr:row>
                <xdr:rowOff>179070</xdr:rowOff>
              </from>
              <to>
                <xdr:col>11</xdr:col>
                <xdr:colOff>308610</xdr:colOff>
                <xdr:row>121</xdr:row>
                <xdr:rowOff>100330</xdr:rowOff>
              </to>
            </anchor>
          </controlPr>
        </control>
      </mc:Choice>
      <mc:Fallback>
        <control shapeId="25663" r:id="rId50" name="CheckBox59"/>
      </mc:Fallback>
    </mc:AlternateContent>
    <mc:AlternateContent xmlns:mc="http://schemas.openxmlformats.org/markup-compatibility/2006">
      <mc:Choice Requires="x14">
        <control shapeId="25665" r:id="rId51" name="CheckBox61">
          <controlPr defaultSize="0" r:id="rId4">
            <anchor>
              <from>
                <xdr:col>11</xdr:col>
                <xdr:colOff>501015</xdr:colOff>
                <xdr:row>111</xdr:row>
                <xdr:rowOff>76200</xdr:rowOff>
              </from>
              <to>
                <xdr:col>11</xdr:col>
                <xdr:colOff>643255</xdr:colOff>
                <xdr:row>111</xdr:row>
                <xdr:rowOff>217805</xdr:rowOff>
              </to>
            </anchor>
          </controlPr>
        </control>
      </mc:Choice>
      <mc:Fallback>
        <control shapeId="25665" r:id="rId51" name="CheckBox61"/>
      </mc:Fallback>
    </mc:AlternateContent>
    <mc:AlternateContent xmlns:mc="http://schemas.openxmlformats.org/markup-compatibility/2006">
      <mc:Choice Requires="x14">
        <control shapeId="25666" r:id="rId52" name="CheckBox62">
          <controlPr defaultSize="0" r:id="rId4">
            <anchor>
              <from>
                <xdr:col>12</xdr:col>
                <xdr:colOff>259080</xdr:colOff>
                <xdr:row>111</xdr:row>
                <xdr:rowOff>70485</xdr:rowOff>
              </from>
              <to>
                <xdr:col>12</xdr:col>
                <xdr:colOff>401320</xdr:colOff>
                <xdr:row>111</xdr:row>
                <xdr:rowOff>212090</xdr:rowOff>
              </to>
            </anchor>
          </controlPr>
        </control>
      </mc:Choice>
      <mc:Fallback>
        <control shapeId="25666" r:id="rId52" name="CheckBox62"/>
      </mc:Fallback>
    </mc:AlternateContent>
    <mc:AlternateContent xmlns:mc="http://schemas.openxmlformats.org/markup-compatibility/2006">
      <mc:Choice Requires="x14">
        <control shapeId="25667" r:id="rId53" name="CheckBox63">
          <controlPr defaultSize="0" r:id="rId7">
            <anchor>
              <from>
                <xdr:col>9</xdr:col>
                <xdr:colOff>17145</xdr:colOff>
                <xdr:row>78</xdr:row>
                <xdr:rowOff>147955</xdr:rowOff>
              </from>
              <to>
                <xdr:col>9</xdr:col>
                <xdr:colOff>160020</xdr:colOff>
                <xdr:row>79</xdr:row>
                <xdr:rowOff>58420</xdr:rowOff>
              </to>
            </anchor>
          </controlPr>
        </control>
      </mc:Choice>
      <mc:Fallback>
        <control shapeId="25667" r:id="rId53" name="CheckBox63"/>
      </mc:Fallback>
    </mc:AlternateContent>
    <mc:AlternateContent xmlns:mc="http://schemas.openxmlformats.org/markup-compatibility/2006">
      <mc:Choice Requires="x14">
        <control shapeId="25668" r:id="rId54" name="CheckBox64">
          <controlPr defaultSize="0" r:id="rId7">
            <anchor>
              <from>
                <xdr:col>10</xdr:col>
                <xdr:colOff>412750</xdr:colOff>
                <xdr:row>78</xdr:row>
                <xdr:rowOff>195580</xdr:rowOff>
              </from>
              <to>
                <xdr:col>10</xdr:col>
                <xdr:colOff>554990</xdr:colOff>
                <xdr:row>79</xdr:row>
                <xdr:rowOff>106045</xdr:rowOff>
              </to>
            </anchor>
          </controlPr>
        </control>
      </mc:Choice>
      <mc:Fallback>
        <control shapeId="25668" r:id="rId54" name="CheckBox64"/>
      </mc:Fallback>
    </mc:AlternateContent>
    <mc:AlternateContent xmlns:mc="http://schemas.openxmlformats.org/markup-compatibility/2006">
      <mc:Choice Requires="x14">
        <control shapeId="25669" r:id="rId55" name="CheckBox65">
          <controlPr defaultSize="0" r:id="rId7">
            <anchor>
              <from>
                <xdr:col>9</xdr:col>
                <xdr:colOff>15875</xdr:colOff>
                <xdr:row>80</xdr:row>
                <xdr:rowOff>41275</xdr:rowOff>
              </from>
              <to>
                <xdr:col>9</xdr:col>
                <xdr:colOff>158115</xdr:colOff>
                <xdr:row>80</xdr:row>
                <xdr:rowOff>183515</xdr:rowOff>
              </to>
            </anchor>
          </controlPr>
        </control>
      </mc:Choice>
      <mc:Fallback>
        <control shapeId="25669" r:id="rId55" name="CheckBox65"/>
      </mc:Fallback>
    </mc:AlternateContent>
    <mc:AlternateContent xmlns:mc="http://schemas.openxmlformats.org/markup-compatibility/2006">
      <mc:Choice Requires="x14">
        <control shapeId="25670" r:id="rId56" name="CheckBox66">
          <controlPr defaultSize="0" r:id="rId4">
            <anchor>
              <from>
                <xdr:col>9</xdr:col>
                <xdr:colOff>71755</xdr:colOff>
                <xdr:row>65</xdr:row>
                <xdr:rowOff>3810</xdr:rowOff>
              </from>
              <to>
                <xdr:col>9</xdr:col>
                <xdr:colOff>214630</xdr:colOff>
                <xdr:row>65</xdr:row>
                <xdr:rowOff>146050</xdr:rowOff>
              </to>
            </anchor>
          </controlPr>
        </control>
      </mc:Choice>
      <mc:Fallback>
        <control shapeId="25670" r:id="rId56" name="CheckBox66"/>
      </mc:Fallback>
    </mc:AlternateContent>
    <mc:AlternateContent xmlns:mc="http://schemas.openxmlformats.org/markup-compatibility/2006">
      <mc:Choice Requires="x14">
        <control shapeId="25671" r:id="rId57" name="CheckBox67">
          <controlPr defaultSize="0" r:id="rId4">
            <anchor>
              <from>
                <xdr:col>9</xdr:col>
                <xdr:colOff>71755</xdr:colOff>
                <xdr:row>65</xdr:row>
                <xdr:rowOff>187960</xdr:rowOff>
              </from>
              <to>
                <xdr:col>9</xdr:col>
                <xdr:colOff>214630</xdr:colOff>
                <xdr:row>66</xdr:row>
                <xdr:rowOff>100965</xdr:rowOff>
              </to>
            </anchor>
          </controlPr>
        </control>
      </mc:Choice>
      <mc:Fallback>
        <control shapeId="25671" r:id="rId57" name="CheckBox67"/>
      </mc:Fallback>
    </mc:AlternateContent>
    <mc:AlternateContent xmlns:mc="http://schemas.openxmlformats.org/markup-compatibility/2006">
      <mc:Choice Requires="x14">
        <control shapeId="25672" r:id="rId58" name="CheckBox68">
          <controlPr defaultSize="0" r:id="rId12">
            <anchor>
              <from>
                <xdr:col>9</xdr:col>
                <xdr:colOff>26035</xdr:colOff>
                <xdr:row>17</xdr:row>
                <xdr:rowOff>172720</xdr:rowOff>
              </from>
              <to>
                <xdr:col>9</xdr:col>
                <xdr:colOff>168275</xdr:colOff>
                <xdr:row>18</xdr:row>
                <xdr:rowOff>92710</xdr:rowOff>
              </to>
            </anchor>
          </controlPr>
        </control>
      </mc:Choice>
      <mc:Fallback>
        <control shapeId="25672" r:id="rId58" name="CheckBox68"/>
      </mc:Fallback>
    </mc:AlternateContent>
    <mc:AlternateContent xmlns:mc="http://schemas.openxmlformats.org/markup-compatibility/2006">
      <mc:Choice Requires="x14">
        <control shapeId="25673" r:id="rId59" name="CheckBox69">
          <controlPr defaultSize="0" r:id="rId4">
            <anchor>
              <from>
                <xdr:col>9</xdr:col>
                <xdr:colOff>26035</xdr:colOff>
                <xdr:row>18</xdr:row>
                <xdr:rowOff>120650</xdr:rowOff>
              </from>
              <to>
                <xdr:col>9</xdr:col>
                <xdr:colOff>168275</xdr:colOff>
                <xdr:row>19</xdr:row>
                <xdr:rowOff>34290</xdr:rowOff>
              </to>
            </anchor>
          </controlPr>
        </control>
      </mc:Choice>
      <mc:Fallback>
        <control shapeId="25673" r:id="rId59" name="CheckBox69"/>
      </mc:Fallback>
    </mc:AlternateContent>
    <mc:AlternateContent xmlns:mc="http://schemas.openxmlformats.org/markup-compatibility/2006">
      <mc:Choice Requires="x14">
        <control shapeId="25674" r:id="rId60" name="CheckBox70">
          <controlPr defaultSize="0" r:id="rId4">
            <anchor>
              <from>
                <xdr:col>11</xdr:col>
                <xdr:colOff>0</xdr:colOff>
                <xdr:row>18</xdr:row>
                <xdr:rowOff>164465</xdr:rowOff>
              </from>
              <to>
                <xdr:col>11</xdr:col>
                <xdr:colOff>121285</xdr:colOff>
                <xdr:row>19</xdr:row>
                <xdr:rowOff>78105</xdr:rowOff>
              </to>
            </anchor>
          </controlPr>
        </control>
      </mc:Choice>
      <mc:Fallback>
        <control shapeId="25674" r:id="rId60" name="CheckBox70"/>
      </mc:Fallback>
    </mc:AlternateContent>
    <mc:AlternateContent xmlns:mc="http://schemas.openxmlformats.org/markup-compatibility/2006">
      <mc:Choice Requires="x14">
        <control shapeId="25675" r:id="rId61" name="CheckBox71">
          <controlPr defaultSize="0" r:id="rId4">
            <anchor>
              <from>
                <xdr:col>9</xdr:col>
                <xdr:colOff>26035</xdr:colOff>
                <xdr:row>15</xdr:row>
                <xdr:rowOff>114935</xdr:rowOff>
              </from>
              <to>
                <xdr:col>9</xdr:col>
                <xdr:colOff>168275</xdr:colOff>
                <xdr:row>16</xdr:row>
                <xdr:rowOff>28575</xdr:rowOff>
              </to>
            </anchor>
          </controlPr>
        </control>
      </mc:Choice>
      <mc:Fallback>
        <control shapeId="25675" r:id="rId61" name="CheckBox71"/>
      </mc:Fallback>
    </mc:AlternateContent>
    <mc:AlternateContent xmlns:mc="http://schemas.openxmlformats.org/markup-compatibility/2006">
      <mc:Choice Requires="x14">
        <control shapeId="25676" r:id="rId62" name="CheckBox72">
          <controlPr defaultSize="0" r:id="rId4">
            <anchor>
              <from>
                <xdr:col>10</xdr:col>
                <xdr:colOff>340995</xdr:colOff>
                <xdr:row>15</xdr:row>
                <xdr:rowOff>167005</xdr:rowOff>
              </from>
              <to>
                <xdr:col>10</xdr:col>
                <xdr:colOff>483235</xdr:colOff>
                <xdr:row>16</xdr:row>
                <xdr:rowOff>80645</xdr:rowOff>
              </to>
            </anchor>
          </controlPr>
        </control>
      </mc:Choice>
      <mc:Fallback>
        <control shapeId="25676" r:id="rId62" name="CheckBox72"/>
      </mc:Fallback>
    </mc:AlternateContent>
    <mc:AlternateContent xmlns:mc="http://schemas.openxmlformats.org/markup-compatibility/2006">
      <mc:Choice Requires="x14">
        <control shapeId="25677" r:id="rId63" name="CheckBox73">
          <controlPr defaultSize="0" r:id="rId4">
            <anchor>
              <from>
                <xdr:col>9</xdr:col>
                <xdr:colOff>26035</xdr:colOff>
                <xdr:row>16</xdr:row>
                <xdr:rowOff>62865</xdr:rowOff>
              </from>
              <to>
                <xdr:col>9</xdr:col>
                <xdr:colOff>168275</xdr:colOff>
                <xdr:row>16</xdr:row>
                <xdr:rowOff>205105</xdr:rowOff>
              </to>
            </anchor>
          </controlPr>
        </control>
      </mc:Choice>
      <mc:Fallback>
        <control shapeId="25677" r:id="rId63" name="CheckBox73"/>
      </mc:Fallback>
    </mc:AlternateContent>
    <mc:AlternateContent xmlns:mc="http://schemas.openxmlformats.org/markup-compatibility/2006">
      <mc:Choice Requires="x14">
        <control shapeId="25678" r:id="rId64" name="CheckBox74">
          <controlPr defaultSize="0" r:id="rId4">
            <anchor>
              <from>
                <xdr:col>9</xdr:col>
                <xdr:colOff>40640</xdr:colOff>
                <xdr:row>23</xdr:row>
                <xdr:rowOff>155575</xdr:rowOff>
              </from>
              <to>
                <xdr:col>9</xdr:col>
                <xdr:colOff>182880</xdr:colOff>
                <xdr:row>24</xdr:row>
                <xdr:rowOff>74930</xdr:rowOff>
              </to>
            </anchor>
          </controlPr>
        </control>
      </mc:Choice>
      <mc:Fallback>
        <control shapeId="25678" r:id="rId64" name="CheckBox74"/>
      </mc:Fallback>
    </mc:AlternateContent>
    <mc:AlternateContent xmlns:mc="http://schemas.openxmlformats.org/markup-compatibility/2006">
      <mc:Choice Requires="x14">
        <control shapeId="25679" r:id="rId65" name="CheckBox75">
          <controlPr defaultSize="0" r:id="rId4">
            <anchor>
              <from>
                <xdr:col>13</xdr:col>
                <xdr:colOff>556895</xdr:colOff>
                <xdr:row>17</xdr:row>
                <xdr:rowOff>71120</xdr:rowOff>
              </from>
              <to>
                <xdr:col>13</xdr:col>
                <xdr:colOff>699135</xdr:colOff>
                <xdr:row>17</xdr:row>
                <xdr:rowOff>213360</xdr:rowOff>
              </to>
            </anchor>
          </controlPr>
        </control>
      </mc:Choice>
      <mc:Fallback>
        <control shapeId="25679" r:id="rId65" name="CheckBox75"/>
      </mc:Fallback>
    </mc:AlternateContent>
    <mc:AlternateContent xmlns:mc="http://schemas.openxmlformats.org/markup-compatibility/2006">
      <mc:Choice Requires="x14">
        <control shapeId="25680" r:id="rId66" name="CheckBox76">
          <controlPr defaultSize="0" r:id="rId12">
            <anchor>
              <from>
                <xdr:col>9</xdr:col>
                <xdr:colOff>33020</xdr:colOff>
                <xdr:row>24</xdr:row>
                <xdr:rowOff>109855</xdr:rowOff>
              </from>
              <to>
                <xdr:col>9</xdr:col>
                <xdr:colOff>175260</xdr:colOff>
                <xdr:row>25</xdr:row>
                <xdr:rowOff>29210</xdr:rowOff>
              </to>
            </anchor>
          </controlPr>
        </control>
      </mc:Choice>
      <mc:Fallback>
        <control shapeId="25680" r:id="rId66" name="CheckBox76"/>
      </mc:Fallback>
    </mc:AlternateContent>
    <mc:AlternateContent xmlns:mc="http://schemas.openxmlformats.org/markup-compatibility/2006">
      <mc:Choice Requires="x14">
        <control shapeId="25681" r:id="rId67" name="CheckBox77">
          <controlPr defaultSize="0" r:id="rId4">
            <anchor>
              <from>
                <xdr:col>9</xdr:col>
                <xdr:colOff>40640</xdr:colOff>
                <xdr:row>25</xdr:row>
                <xdr:rowOff>61595</xdr:rowOff>
              </from>
              <to>
                <xdr:col>9</xdr:col>
                <xdr:colOff>182880</xdr:colOff>
                <xdr:row>25</xdr:row>
                <xdr:rowOff>209550</xdr:rowOff>
              </to>
            </anchor>
          </controlPr>
        </control>
      </mc:Choice>
      <mc:Fallback>
        <control shapeId="25681" r:id="rId67" name="CheckBox77"/>
      </mc:Fallback>
    </mc:AlternateContent>
    <mc:AlternateContent xmlns:mc="http://schemas.openxmlformats.org/markup-compatibility/2006">
      <mc:Choice Requires="x14">
        <control shapeId="25689" r:id="rId68" name="CheckBox85">
          <controlPr defaultSize="0" r:id="rId4">
            <anchor>
              <from>
                <xdr:col>15</xdr:col>
                <xdr:colOff>236220</xdr:colOff>
                <xdr:row>183</xdr:row>
                <xdr:rowOff>203200</xdr:rowOff>
              </from>
              <to>
                <xdr:col>15</xdr:col>
                <xdr:colOff>378460</xdr:colOff>
                <xdr:row>184</xdr:row>
                <xdr:rowOff>116840</xdr:rowOff>
              </to>
            </anchor>
          </controlPr>
        </control>
      </mc:Choice>
      <mc:Fallback>
        <control shapeId="25689" r:id="rId68" name="CheckBox85"/>
      </mc:Fallback>
    </mc:AlternateContent>
    <mc:AlternateContent xmlns:mc="http://schemas.openxmlformats.org/markup-compatibility/2006">
      <mc:Choice Requires="x14">
        <control shapeId="25690" r:id="rId69" name="CheckBox86">
          <controlPr defaultSize="0" r:id="rId4">
            <anchor>
              <from>
                <xdr:col>15</xdr:col>
                <xdr:colOff>588645</xdr:colOff>
                <xdr:row>183</xdr:row>
                <xdr:rowOff>203200</xdr:rowOff>
              </from>
              <to>
                <xdr:col>15</xdr:col>
                <xdr:colOff>730885</xdr:colOff>
                <xdr:row>184</xdr:row>
                <xdr:rowOff>116840</xdr:rowOff>
              </to>
            </anchor>
          </controlPr>
        </control>
      </mc:Choice>
      <mc:Fallback>
        <control shapeId="25690" r:id="rId69" name="CheckBox86"/>
      </mc:Fallback>
    </mc:AlternateContent>
    <mc:AlternateContent xmlns:mc="http://schemas.openxmlformats.org/markup-compatibility/2006">
      <mc:Choice Requires="x14">
        <control shapeId="25692" r:id="rId70" name="CheckBox88">
          <controlPr defaultSize="0" r:id="rId4">
            <anchor>
              <from>
                <xdr:col>14</xdr:col>
                <xdr:colOff>34925</xdr:colOff>
                <xdr:row>66</xdr:row>
                <xdr:rowOff>136525</xdr:rowOff>
              </from>
              <to>
                <xdr:col>14</xdr:col>
                <xdr:colOff>177165</xdr:colOff>
                <xdr:row>67</xdr:row>
                <xdr:rowOff>46990</xdr:rowOff>
              </to>
            </anchor>
          </controlPr>
        </control>
      </mc:Choice>
      <mc:Fallback>
        <control shapeId="25692" r:id="rId70" name="CheckBox88"/>
      </mc:Fallback>
    </mc:AlternateContent>
    <mc:AlternateContent xmlns:mc="http://schemas.openxmlformats.org/markup-compatibility/2006">
      <mc:Choice Requires="x14">
        <control shapeId="25695" r:id="rId71" name="CheckBox91">
          <controlPr defaultSize="0" r:id="rId7">
            <anchor>
              <from>
                <xdr:col>9</xdr:col>
                <xdr:colOff>17145</xdr:colOff>
                <xdr:row>79</xdr:row>
                <xdr:rowOff>92710</xdr:rowOff>
              </from>
              <to>
                <xdr:col>9</xdr:col>
                <xdr:colOff>160020</xdr:colOff>
                <xdr:row>80</xdr:row>
                <xdr:rowOff>3175</xdr:rowOff>
              </to>
            </anchor>
          </controlPr>
        </control>
      </mc:Choice>
      <mc:Fallback>
        <control shapeId="25695" r:id="rId71" name="CheckBox91"/>
      </mc:Fallback>
    </mc:AlternateContent>
    <mc:AlternateContent xmlns:mc="http://schemas.openxmlformats.org/markup-compatibility/2006">
      <mc:Choice Requires="x14">
        <control shapeId="25696" r:id="rId72" name="CheckBox92">
          <controlPr defaultSize="0" r:id="rId4">
            <anchor>
              <from>
                <xdr:col>14</xdr:col>
                <xdr:colOff>662940</xdr:colOff>
                <xdr:row>91</xdr:row>
                <xdr:rowOff>196215</xdr:rowOff>
              </from>
              <to>
                <xdr:col>14</xdr:col>
                <xdr:colOff>805180</xdr:colOff>
                <xdr:row>92</xdr:row>
                <xdr:rowOff>110490</xdr:rowOff>
              </to>
            </anchor>
          </controlPr>
        </control>
      </mc:Choice>
      <mc:Fallback>
        <control shapeId="25696" r:id="rId72" name="CheckBox92"/>
      </mc:Fallback>
    </mc:AlternateContent>
    <mc:AlternateContent xmlns:mc="http://schemas.openxmlformats.org/markup-compatibility/2006">
      <mc:Choice Requires="x14">
        <control shapeId="25698" r:id="rId73" name="CheckBox94">
          <controlPr defaultSize="0" r:id="rId7">
            <anchor>
              <from>
                <xdr:col>14</xdr:col>
                <xdr:colOff>163195</xdr:colOff>
                <xdr:row>116</xdr:row>
                <xdr:rowOff>144780</xdr:rowOff>
              </from>
              <to>
                <xdr:col>14</xdr:col>
                <xdr:colOff>305435</xdr:colOff>
                <xdr:row>117</xdr:row>
                <xdr:rowOff>66040</xdr:rowOff>
              </to>
            </anchor>
          </controlPr>
        </control>
      </mc:Choice>
      <mc:Fallback>
        <control shapeId="25698" r:id="rId73" name="CheckBox94"/>
      </mc:Fallback>
    </mc:AlternateContent>
    <mc:AlternateContent xmlns:mc="http://schemas.openxmlformats.org/markup-compatibility/2006">
      <mc:Choice Requires="x14">
        <control shapeId="25699" r:id="rId74" name="CheckBox95">
          <controlPr defaultSize="0" r:id="rId7">
            <anchor>
              <from>
                <xdr:col>14</xdr:col>
                <xdr:colOff>474345</xdr:colOff>
                <xdr:row>116</xdr:row>
                <xdr:rowOff>149860</xdr:rowOff>
              </from>
              <to>
                <xdr:col>14</xdr:col>
                <xdr:colOff>616585</xdr:colOff>
                <xdr:row>117</xdr:row>
                <xdr:rowOff>71120</xdr:rowOff>
              </to>
            </anchor>
          </controlPr>
        </control>
      </mc:Choice>
      <mc:Fallback>
        <control shapeId="25699" r:id="rId74" name="CheckBox95"/>
      </mc:Fallback>
    </mc:AlternateContent>
    <mc:AlternateContent xmlns:mc="http://schemas.openxmlformats.org/markup-compatibility/2006">
      <mc:Choice Requires="x14">
        <control shapeId="25700" r:id="rId75" name="CheckBox96">
          <controlPr defaultSize="0" r:id="rId7">
            <anchor>
              <from>
                <xdr:col>14</xdr:col>
                <xdr:colOff>542925</xdr:colOff>
                <xdr:row>117</xdr:row>
                <xdr:rowOff>86360</xdr:rowOff>
              </from>
              <to>
                <xdr:col>14</xdr:col>
                <xdr:colOff>685165</xdr:colOff>
                <xdr:row>118</xdr:row>
                <xdr:rowOff>7620</xdr:rowOff>
              </to>
            </anchor>
          </controlPr>
        </control>
      </mc:Choice>
      <mc:Fallback>
        <control shapeId="25700" r:id="rId75" name="CheckBox96"/>
      </mc:Fallback>
    </mc:AlternateContent>
    <mc:AlternateContent xmlns:mc="http://schemas.openxmlformats.org/markup-compatibility/2006">
      <mc:Choice Requires="x14">
        <control shapeId="25702" r:id="rId76" name="CheckBox98">
          <controlPr defaultSize="0" r:id="rId7">
            <anchor>
              <from>
                <xdr:col>9</xdr:col>
                <xdr:colOff>16510</xdr:colOff>
                <xdr:row>116</xdr:row>
                <xdr:rowOff>189865</xdr:rowOff>
              </from>
              <to>
                <xdr:col>9</xdr:col>
                <xdr:colOff>159385</xdr:colOff>
                <xdr:row>117</xdr:row>
                <xdr:rowOff>103505</xdr:rowOff>
              </to>
            </anchor>
          </controlPr>
        </control>
      </mc:Choice>
      <mc:Fallback>
        <control shapeId="25702" r:id="rId76" name="CheckBox98"/>
      </mc:Fallback>
    </mc:AlternateContent>
    <mc:AlternateContent xmlns:mc="http://schemas.openxmlformats.org/markup-compatibility/2006">
      <mc:Choice Requires="x14">
        <control shapeId="25703" r:id="rId77" name="CheckBox99">
          <controlPr defaultSize="0" r:id="rId12">
            <anchor>
              <from>
                <xdr:col>9</xdr:col>
                <xdr:colOff>21590</xdr:colOff>
                <xdr:row>123</xdr:row>
                <xdr:rowOff>44450</xdr:rowOff>
              </from>
              <to>
                <xdr:col>9</xdr:col>
                <xdr:colOff>163830</xdr:colOff>
                <xdr:row>123</xdr:row>
                <xdr:rowOff>194310</xdr:rowOff>
              </to>
            </anchor>
          </controlPr>
        </control>
      </mc:Choice>
      <mc:Fallback>
        <control shapeId="25703" r:id="rId77" name="CheckBox99"/>
      </mc:Fallback>
    </mc:AlternateContent>
    <mc:AlternateContent xmlns:mc="http://schemas.openxmlformats.org/markup-compatibility/2006">
      <mc:Choice Requires="x14">
        <control shapeId="25704" r:id="rId78" name="CheckBox100">
          <controlPr defaultSize="0" r:id="rId4">
            <anchor>
              <from>
                <xdr:col>13</xdr:col>
                <xdr:colOff>43180</xdr:colOff>
                <xdr:row>144</xdr:row>
                <xdr:rowOff>49530</xdr:rowOff>
              </from>
              <to>
                <xdr:col>13</xdr:col>
                <xdr:colOff>185420</xdr:colOff>
                <xdr:row>144</xdr:row>
                <xdr:rowOff>193040</xdr:rowOff>
              </to>
            </anchor>
          </controlPr>
        </control>
      </mc:Choice>
      <mc:Fallback>
        <control shapeId="25704" r:id="rId78" name="CheckBox100"/>
      </mc:Fallback>
    </mc:AlternateContent>
    <mc:AlternateContent xmlns:mc="http://schemas.openxmlformats.org/markup-compatibility/2006">
      <mc:Choice Requires="x14">
        <control shapeId="25705" r:id="rId79" name="CheckBox101">
          <controlPr defaultSize="0" r:id="rId4">
            <anchor>
              <from>
                <xdr:col>13</xdr:col>
                <xdr:colOff>57150</xdr:colOff>
                <xdr:row>142</xdr:row>
                <xdr:rowOff>12065</xdr:rowOff>
              </from>
              <to>
                <xdr:col>13</xdr:col>
                <xdr:colOff>199390</xdr:colOff>
                <xdr:row>142</xdr:row>
                <xdr:rowOff>155575</xdr:rowOff>
              </to>
            </anchor>
          </controlPr>
        </control>
      </mc:Choice>
      <mc:Fallback>
        <control shapeId="25705" r:id="rId79" name="CheckBox101"/>
      </mc:Fallback>
    </mc:AlternateContent>
    <mc:AlternateContent xmlns:mc="http://schemas.openxmlformats.org/markup-compatibility/2006">
      <mc:Choice Requires="x14">
        <control shapeId="25706" r:id="rId80" name="CheckBox102">
          <controlPr defaultSize="0" r:id="rId4">
            <anchor>
              <from>
                <xdr:col>13</xdr:col>
                <xdr:colOff>43180</xdr:colOff>
                <xdr:row>143</xdr:row>
                <xdr:rowOff>85090</xdr:rowOff>
              </from>
              <to>
                <xdr:col>13</xdr:col>
                <xdr:colOff>185420</xdr:colOff>
                <xdr:row>144</xdr:row>
                <xdr:rowOff>0</xdr:rowOff>
              </to>
            </anchor>
          </controlPr>
        </control>
      </mc:Choice>
      <mc:Fallback>
        <control shapeId="25706" r:id="rId80" name="CheckBox102"/>
      </mc:Fallback>
    </mc:AlternateContent>
    <mc:AlternateContent xmlns:mc="http://schemas.openxmlformats.org/markup-compatibility/2006">
      <mc:Choice Requires="x14">
        <control shapeId="25709" r:id="rId81" name="CheckBox105">
          <controlPr defaultSize="0" r:id="rId4">
            <anchor>
              <from>
                <xdr:col>9</xdr:col>
                <xdr:colOff>17145</xdr:colOff>
                <xdr:row>75</xdr:row>
                <xdr:rowOff>84455</xdr:rowOff>
              </from>
              <to>
                <xdr:col>9</xdr:col>
                <xdr:colOff>160020</xdr:colOff>
                <xdr:row>75</xdr:row>
                <xdr:rowOff>223520</xdr:rowOff>
              </to>
            </anchor>
          </controlPr>
        </control>
      </mc:Choice>
      <mc:Fallback>
        <control shapeId="25709" r:id="rId81" name="CheckBox105"/>
      </mc:Fallback>
    </mc:AlternateContent>
    <mc:AlternateContent xmlns:mc="http://schemas.openxmlformats.org/markup-compatibility/2006">
      <mc:Choice Requires="x14">
        <control shapeId="25710" r:id="rId82" name="CheckBox106">
          <controlPr defaultSize="0" r:id="rId4">
            <anchor>
              <from>
                <xdr:col>9</xdr:col>
                <xdr:colOff>17145</xdr:colOff>
                <xdr:row>76</xdr:row>
                <xdr:rowOff>39370</xdr:rowOff>
              </from>
              <to>
                <xdr:col>9</xdr:col>
                <xdr:colOff>160020</xdr:colOff>
                <xdr:row>76</xdr:row>
                <xdr:rowOff>178435</xdr:rowOff>
              </to>
            </anchor>
          </controlPr>
        </control>
      </mc:Choice>
      <mc:Fallback>
        <control shapeId="25710" r:id="rId82" name="CheckBox106"/>
      </mc:Fallback>
    </mc:AlternateContent>
    <mc:AlternateContent xmlns:mc="http://schemas.openxmlformats.org/markup-compatibility/2006">
      <mc:Choice Requires="x14">
        <control shapeId="25711" r:id="rId83" name="CheckBox107">
          <controlPr defaultSize="0" r:id="rId48">
            <anchor>
              <from>
                <xdr:col>10</xdr:col>
                <xdr:colOff>631190</xdr:colOff>
                <xdr:row>115</xdr:row>
                <xdr:rowOff>66040</xdr:rowOff>
              </from>
              <to>
                <xdr:col>10</xdr:col>
                <xdr:colOff>774065</xdr:colOff>
                <xdr:row>115</xdr:row>
                <xdr:rowOff>208280</xdr:rowOff>
              </to>
            </anchor>
          </controlPr>
        </control>
      </mc:Choice>
      <mc:Fallback>
        <control shapeId="25711" r:id="rId83" name="CheckBox107"/>
      </mc:Fallback>
    </mc:AlternateContent>
    <mc:AlternateContent xmlns:mc="http://schemas.openxmlformats.org/markup-compatibility/2006">
      <mc:Choice Requires="x14">
        <control shapeId="25712" r:id="rId84" name="CheckBox108">
          <controlPr defaultSize="0" r:id="rId4">
            <anchor>
              <from>
                <xdr:col>11</xdr:col>
                <xdr:colOff>361950</xdr:colOff>
                <xdr:row>115</xdr:row>
                <xdr:rowOff>50800</xdr:rowOff>
              </from>
              <to>
                <xdr:col>11</xdr:col>
                <xdr:colOff>504825</xdr:colOff>
                <xdr:row>115</xdr:row>
                <xdr:rowOff>193040</xdr:rowOff>
              </to>
            </anchor>
          </controlPr>
        </control>
      </mc:Choice>
      <mc:Fallback>
        <control shapeId="25712" r:id="rId84" name="CheckBox108"/>
      </mc:Fallback>
    </mc:AlternateContent>
    <mc:AlternateContent xmlns:mc="http://schemas.openxmlformats.org/markup-compatibility/2006">
      <mc:Choice Requires="x14">
        <control shapeId="25713" r:id="rId85" name="CheckBox109">
          <controlPr defaultSize="0" r:id="rId7">
            <anchor>
              <from>
                <xdr:col>9</xdr:col>
                <xdr:colOff>16510</xdr:colOff>
                <xdr:row>117</xdr:row>
                <xdr:rowOff>155575</xdr:rowOff>
              </from>
              <to>
                <xdr:col>9</xdr:col>
                <xdr:colOff>159385</xdr:colOff>
                <xdr:row>118</xdr:row>
                <xdr:rowOff>69215</xdr:rowOff>
              </to>
            </anchor>
          </controlPr>
        </control>
      </mc:Choice>
      <mc:Fallback>
        <control shapeId="25713" r:id="rId85" name="CheckBox109"/>
      </mc:Fallback>
    </mc:AlternateContent>
    <mc:AlternateContent xmlns:mc="http://schemas.openxmlformats.org/markup-compatibility/2006">
      <mc:Choice Requires="x14">
        <control shapeId="25714" r:id="rId86" name="CheckBox110">
          <controlPr defaultSize="0" r:id="rId4">
            <anchor>
              <from>
                <xdr:col>9</xdr:col>
                <xdr:colOff>16510</xdr:colOff>
                <xdr:row>118</xdr:row>
                <xdr:rowOff>116840</xdr:rowOff>
              </from>
              <to>
                <xdr:col>9</xdr:col>
                <xdr:colOff>159385</xdr:colOff>
                <xdr:row>119</xdr:row>
                <xdr:rowOff>30480</xdr:rowOff>
              </to>
            </anchor>
          </controlPr>
        </control>
      </mc:Choice>
      <mc:Fallback>
        <control shapeId="25714" r:id="rId86" name="CheckBox110"/>
      </mc:Fallback>
    </mc:AlternateContent>
    <mc:AlternateContent xmlns:mc="http://schemas.openxmlformats.org/markup-compatibility/2006">
      <mc:Choice Requires="x14">
        <control shapeId="25716" r:id="rId87" name="CheckBox112">
          <controlPr defaultSize="0" r:id="rId4">
            <anchor>
              <from>
                <xdr:col>9</xdr:col>
                <xdr:colOff>171450</xdr:colOff>
                <xdr:row>122</xdr:row>
                <xdr:rowOff>95250</xdr:rowOff>
              </from>
              <to>
                <xdr:col>9</xdr:col>
                <xdr:colOff>313690</xdr:colOff>
                <xdr:row>123</xdr:row>
                <xdr:rowOff>16510</xdr:rowOff>
              </to>
            </anchor>
          </controlPr>
        </control>
      </mc:Choice>
      <mc:Fallback>
        <control shapeId="25716" r:id="rId87" name="CheckBox112"/>
      </mc:Fallback>
    </mc:AlternateContent>
    <mc:AlternateContent xmlns:mc="http://schemas.openxmlformats.org/markup-compatibility/2006">
      <mc:Choice Requires="x14">
        <control shapeId="25717" r:id="rId88" name="CheckBox113">
          <controlPr defaultSize="0" r:id="rId7">
            <anchor>
              <from>
                <xdr:col>9</xdr:col>
                <xdr:colOff>170180</xdr:colOff>
                <xdr:row>123</xdr:row>
                <xdr:rowOff>222885</xdr:rowOff>
              </from>
              <to>
                <xdr:col>9</xdr:col>
                <xdr:colOff>312420</xdr:colOff>
                <xdr:row>124</xdr:row>
                <xdr:rowOff>144145</xdr:rowOff>
              </to>
            </anchor>
          </controlPr>
        </control>
      </mc:Choice>
      <mc:Fallback>
        <control shapeId="25717" r:id="rId88" name="CheckBox113"/>
      </mc:Fallback>
    </mc:AlternateContent>
    <mc:AlternateContent xmlns:mc="http://schemas.openxmlformats.org/markup-compatibility/2006">
      <mc:Choice Requires="x14">
        <control shapeId="25718" r:id="rId89" name="CheckBox114">
          <controlPr defaultSize="0" r:id="rId12">
            <anchor>
              <from>
                <xdr:col>9</xdr:col>
                <xdr:colOff>51435</xdr:colOff>
                <xdr:row>126</xdr:row>
                <xdr:rowOff>226695</xdr:rowOff>
              </from>
              <to>
                <xdr:col>9</xdr:col>
                <xdr:colOff>193675</xdr:colOff>
                <xdr:row>127</xdr:row>
                <xdr:rowOff>147955</xdr:rowOff>
              </to>
            </anchor>
          </controlPr>
        </control>
      </mc:Choice>
      <mc:Fallback>
        <control shapeId="25718" r:id="rId89" name="CheckBox114"/>
      </mc:Fallback>
    </mc:AlternateContent>
    <mc:AlternateContent xmlns:mc="http://schemas.openxmlformats.org/markup-compatibility/2006">
      <mc:Choice Requires="x14">
        <control shapeId="25719" r:id="rId90" name="CheckBox115">
          <controlPr defaultSize="0" r:id="rId12">
            <anchor>
              <from>
                <xdr:col>9</xdr:col>
                <xdr:colOff>51435</xdr:colOff>
                <xdr:row>127</xdr:row>
                <xdr:rowOff>160020</xdr:rowOff>
              </from>
              <to>
                <xdr:col>9</xdr:col>
                <xdr:colOff>193675</xdr:colOff>
                <xdr:row>128</xdr:row>
                <xdr:rowOff>81280</xdr:rowOff>
              </to>
            </anchor>
          </controlPr>
        </control>
      </mc:Choice>
      <mc:Fallback>
        <control shapeId="25719" r:id="rId90" name="CheckBox115"/>
      </mc:Fallback>
    </mc:AlternateContent>
    <mc:AlternateContent xmlns:mc="http://schemas.openxmlformats.org/markup-compatibility/2006">
      <mc:Choice Requires="x14">
        <control shapeId="25720" r:id="rId91" name="CheckBox116">
          <controlPr defaultSize="0" r:id="rId12">
            <anchor>
              <from>
                <xdr:col>9</xdr:col>
                <xdr:colOff>51435</xdr:colOff>
                <xdr:row>128</xdr:row>
                <xdr:rowOff>102870</xdr:rowOff>
              </from>
              <to>
                <xdr:col>9</xdr:col>
                <xdr:colOff>193675</xdr:colOff>
                <xdr:row>129</xdr:row>
                <xdr:rowOff>24130</xdr:rowOff>
              </to>
            </anchor>
          </controlPr>
        </control>
      </mc:Choice>
      <mc:Fallback>
        <control shapeId="25720" r:id="rId91" name="CheckBox116"/>
      </mc:Fallback>
    </mc:AlternateContent>
    <mc:AlternateContent xmlns:mc="http://schemas.openxmlformats.org/markup-compatibility/2006">
      <mc:Choice Requires="x14">
        <control shapeId="25725" r:id="rId92" name="CheckBox82">
          <controlPr defaultSize="0" r:id="rId4" print="0">
            <anchor>
              <from>
                <xdr:col>9</xdr:col>
                <xdr:colOff>522605</xdr:colOff>
                <xdr:row>159</xdr:row>
                <xdr:rowOff>86995</xdr:rowOff>
              </from>
              <to>
                <xdr:col>9</xdr:col>
                <xdr:colOff>664845</xdr:colOff>
                <xdr:row>159</xdr:row>
                <xdr:rowOff>227965</xdr:rowOff>
              </to>
            </anchor>
          </controlPr>
        </control>
      </mc:Choice>
      <mc:Fallback>
        <control shapeId="25725" r:id="rId92" name="CheckBox82"/>
      </mc:Fallback>
    </mc:AlternateContent>
    <mc:AlternateContent xmlns:mc="http://schemas.openxmlformats.org/markup-compatibility/2006">
      <mc:Choice Requires="x14">
        <control shapeId="25726" r:id="rId93" name="CheckBox120">
          <controlPr defaultSize="0" r:id="rId4" print="0">
            <anchor>
              <from>
                <xdr:col>9</xdr:col>
                <xdr:colOff>514350</xdr:colOff>
                <xdr:row>161</xdr:row>
                <xdr:rowOff>8255</xdr:rowOff>
              </from>
              <to>
                <xdr:col>9</xdr:col>
                <xdr:colOff>656590</xdr:colOff>
                <xdr:row>161</xdr:row>
                <xdr:rowOff>149225</xdr:rowOff>
              </to>
            </anchor>
          </controlPr>
        </control>
      </mc:Choice>
      <mc:Fallback>
        <control shapeId="25726" r:id="rId93" name="CheckBox120"/>
      </mc:Fallback>
    </mc:AlternateContent>
    <mc:AlternateContent xmlns:mc="http://schemas.openxmlformats.org/markup-compatibility/2006">
      <mc:Choice Requires="x14">
        <control shapeId="25727" r:id="rId94" name="CheckBox121">
          <controlPr defaultSize="0" r:id="rId4" print="0">
            <anchor>
              <from>
                <xdr:col>9</xdr:col>
                <xdr:colOff>514350</xdr:colOff>
                <xdr:row>161</xdr:row>
                <xdr:rowOff>173355</xdr:rowOff>
              </from>
              <to>
                <xdr:col>9</xdr:col>
                <xdr:colOff>656590</xdr:colOff>
                <xdr:row>162</xdr:row>
                <xdr:rowOff>85725</xdr:rowOff>
              </to>
            </anchor>
          </controlPr>
        </control>
      </mc:Choice>
      <mc:Fallback>
        <control shapeId="25727" r:id="rId94" name="CheckBox121"/>
      </mc:Fallback>
    </mc:AlternateContent>
    <mc:AlternateContent xmlns:mc="http://schemas.openxmlformats.org/markup-compatibility/2006">
      <mc:Choice Requires="x14">
        <control shapeId="25728" r:id="rId95" name="CheckBox122">
          <controlPr defaultSize="0" r:id="rId4" print="0">
            <anchor>
              <from>
                <xdr:col>9</xdr:col>
                <xdr:colOff>41275</xdr:colOff>
                <xdr:row>160</xdr:row>
                <xdr:rowOff>52705</xdr:rowOff>
              </from>
              <to>
                <xdr:col>9</xdr:col>
                <xdr:colOff>183515</xdr:colOff>
                <xdr:row>160</xdr:row>
                <xdr:rowOff>193675</xdr:rowOff>
              </to>
            </anchor>
          </controlPr>
        </control>
      </mc:Choice>
      <mc:Fallback>
        <control shapeId="25728" r:id="rId95" name="CheckBox122"/>
      </mc:Fallback>
    </mc:AlternateContent>
    <mc:AlternateContent xmlns:mc="http://schemas.openxmlformats.org/markup-compatibility/2006">
      <mc:Choice Requires="x14">
        <control shapeId="25729" r:id="rId96" name="CheckBox123">
          <controlPr defaultSize="0" r:id="rId4">
            <anchor>
              <from>
                <xdr:col>9</xdr:col>
                <xdr:colOff>308610</xdr:colOff>
                <xdr:row>115</xdr:row>
                <xdr:rowOff>70485</xdr:rowOff>
              </from>
              <to>
                <xdr:col>9</xdr:col>
                <xdr:colOff>451485</xdr:colOff>
                <xdr:row>115</xdr:row>
                <xdr:rowOff>212725</xdr:rowOff>
              </to>
            </anchor>
          </controlPr>
        </control>
      </mc:Choice>
      <mc:Fallback>
        <control shapeId="25729" r:id="rId96" name="CheckBox123"/>
      </mc:Fallback>
    </mc:AlternateContent>
    <mc:AlternateContent xmlns:mc="http://schemas.openxmlformats.org/markup-compatibility/2006">
      <mc:Choice Requires="x14">
        <control shapeId="25730" r:id="rId97" name="CheckBox124">
          <controlPr defaultSize="0" r:id="rId4">
            <anchor>
              <from>
                <xdr:col>14</xdr:col>
                <xdr:colOff>584200</xdr:colOff>
                <xdr:row>136</xdr:row>
                <xdr:rowOff>219075</xdr:rowOff>
              </from>
              <to>
                <xdr:col>14</xdr:col>
                <xdr:colOff>726440</xdr:colOff>
                <xdr:row>137</xdr:row>
                <xdr:rowOff>132715</xdr:rowOff>
              </to>
            </anchor>
          </controlPr>
        </control>
      </mc:Choice>
      <mc:Fallback>
        <control shapeId="25730" r:id="rId97" name="CheckBox124"/>
      </mc:Fallback>
    </mc:AlternateContent>
    <mc:AlternateContent xmlns:mc="http://schemas.openxmlformats.org/markup-compatibility/2006">
      <mc:Choice Requires="x14">
        <control shapeId="25731" r:id="rId98" name="CheckBox125">
          <controlPr defaultSize="0" r:id="rId4">
            <anchor>
              <from>
                <xdr:col>14</xdr:col>
                <xdr:colOff>268605</xdr:colOff>
                <xdr:row>151</xdr:row>
                <xdr:rowOff>15875</xdr:rowOff>
              </from>
              <to>
                <xdr:col>14</xdr:col>
                <xdr:colOff>410845</xdr:colOff>
                <xdr:row>151</xdr:row>
                <xdr:rowOff>155575</xdr:rowOff>
              </to>
            </anchor>
          </controlPr>
        </control>
      </mc:Choice>
      <mc:Fallback>
        <control shapeId="25731" r:id="rId98" name="CheckBox125"/>
      </mc:Fallback>
    </mc:AlternateContent>
    <mc:AlternateContent xmlns:mc="http://schemas.openxmlformats.org/markup-compatibility/2006">
      <mc:Choice Requires="x14">
        <control shapeId="25732" r:id="rId99" name="CheckBox126">
          <controlPr defaultSize="0" r:id="rId4">
            <anchor>
              <from>
                <xdr:col>15</xdr:col>
                <xdr:colOff>499110</xdr:colOff>
                <xdr:row>151</xdr:row>
                <xdr:rowOff>15875</xdr:rowOff>
              </from>
              <to>
                <xdr:col>15</xdr:col>
                <xdr:colOff>641350</xdr:colOff>
                <xdr:row>151</xdr:row>
                <xdr:rowOff>155575</xdr:rowOff>
              </to>
            </anchor>
          </controlPr>
        </control>
      </mc:Choice>
      <mc:Fallback>
        <control shapeId="25732" r:id="rId99" name="CheckBox126"/>
      </mc:Fallback>
    </mc:AlternateContent>
    <mc:AlternateContent xmlns:mc="http://schemas.openxmlformats.org/markup-compatibility/2006">
      <mc:Choice Requires="x14">
        <control shapeId="25733" r:id="rId100" name="CheckBox127">
          <controlPr defaultSize="0" r:id="rId101">
            <anchor>
              <from>
                <xdr:col>15</xdr:col>
                <xdr:colOff>232410</xdr:colOff>
                <xdr:row>152</xdr:row>
                <xdr:rowOff>127635</xdr:rowOff>
              </from>
              <to>
                <xdr:col>15</xdr:col>
                <xdr:colOff>374650</xdr:colOff>
                <xdr:row>153</xdr:row>
                <xdr:rowOff>38735</xdr:rowOff>
              </to>
            </anchor>
          </controlPr>
        </control>
      </mc:Choice>
      <mc:Fallback>
        <control shapeId="25733" r:id="rId100" name="CheckBox127"/>
      </mc:Fallback>
    </mc:AlternateContent>
    <mc:AlternateContent xmlns:mc="http://schemas.openxmlformats.org/markup-compatibility/2006">
      <mc:Choice Requires="x14">
        <control shapeId="25734" r:id="rId102" name="CheckBox128">
          <controlPr defaultSize="0" r:id="rId101">
            <anchor>
              <from>
                <xdr:col>13</xdr:col>
                <xdr:colOff>35560</xdr:colOff>
                <xdr:row>63</xdr:row>
                <xdr:rowOff>27305</xdr:rowOff>
              </from>
              <to>
                <xdr:col>13</xdr:col>
                <xdr:colOff>177800</xdr:colOff>
                <xdr:row>63</xdr:row>
                <xdr:rowOff>166370</xdr:rowOff>
              </to>
            </anchor>
          </controlPr>
        </control>
      </mc:Choice>
      <mc:Fallback>
        <control shapeId="25734" r:id="rId102" name="CheckBox128"/>
      </mc:Fallback>
    </mc:AlternateContent>
    <mc:AlternateContent xmlns:mc="http://schemas.openxmlformats.org/markup-compatibility/2006">
      <mc:Choice Requires="x14">
        <control shapeId="25735" r:id="rId103" name="CheckBox129">
          <controlPr defaultSize="0" r:id="rId4">
            <anchor>
              <from>
                <xdr:col>13</xdr:col>
                <xdr:colOff>53975</xdr:colOff>
                <xdr:row>65</xdr:row>
                <xdr:rowOff>34290</xdr:rowOff>
              </from>
              <to>
                <xdr:col>13</xdr:col>
                <xdr:colOff>196215</xdr:colOff>
                <xdr:row>65</xdr:row>
                <xdr:rowOff>173355</xdr:rowOff>
              </to>
            </anchor>
          </controlPr>
        </control>
      </mc:Choice>
      <mc:Fallback>
        <control shapeId="25735" r:id="rId103" name="CheckBox129"/>
      </mc:Fallback>
    </mc:AlternateContent>
    <mc:AlternateContent xmlns:mc="http://schemas.openxmlformats.org/markup-compatibility/2006">
      <mc:Choice Requires="x14">
        <control shapeId="25736" r:id="rId104" name="CheckBox130">
          <controlPr defaultSize="0" r:id="rId4">
            <anchor>
              <from>
                <xdr:col>13</xdr:col>
                <xdr:colOff>35560</xdr:colOff>
                <xdr:row>67</xdr:row>
                <xdr:rowOff>113665</xdr:rowOff>
              </from>
              <to>
                <xdr:col>13</xdr:col>
                <xdr:colOff>177800</xdr:colOff>
                <xdr:row>68</xdr:row>
                <xdr:rowOff>24130</xdr:rowOff>
              </to>
            </anchor>
          </controlPr>
        </control>
      </mc:Choice>
      <mc:Fallback>
        <control shapeId="25736" r:id="rId104" name="CheckBox130"/>
      </mc:Fallback>
    </mc:AlternateContent>
    <mc:AlternateContent xmlns:mc="http://schemas.openxmlformats.org/markup-compatibility/2006">
      <mc:Choice Requires="x14">
        <control shapeId="25737" r:id="rId105" name="CheckBox131">
          <controlPr defaultSize="0" r:id="rId4">
            <anchor>
              <from>
                <xdr:col>13</xdr:col>
                <xdr:colOff>43815</xdr:colOff>
                <xdr:row>134</xdr:row>
                <xdr:rowOff>217805</xdr:rowOff>
              </from>
              <to>
                <xdr:col>13</xdr:col>
                <xdr:colOff>186055</xdr:colOff>
                <xdr:row>135</xdr:row>
                <xdr:rowOff>139065</xdr:rowOff>
              </to>
            </anchor>
          </controlPr>
        </control>
      </mc:Choice>
      <mc:Fallback>
        <control shapeId="25737" r:id="rId105" name="CheckBox131"/>
      </mc:Fallback>
    </mc:AlternateContent>
    <mc:AlternateContent xmlns:mc="http://schemas.openxmlformats.org/markup-compatibility/2006">
      <mc:Choice Requires="x14">
        <control shapeId="25738" r:id="rId106" name="CheckBox132">
          <controlPr defaultSize="0" r:id="rId4">
            <anchor>
              <from>
                <xdr:col>13</xdr:col>
                <xdr:colOff>43815</xdr:colOff>
                <xdr:row>135</xdr:row>
                <xdr:rowOff>141605</xdr:rowOff>
              </from>
              <to>
                <xdr:col>13</xdr:col>
                <xdr:colOff>186055</xdr:colOff>
                <xdr:row>136</xdr:row>
                <xdr:rowOff>62865</xdr:rowOff>
              </to>
            </anchor>
          </controlPr>
        </control>
      </mc:Choice>
      <mc:Fallback>
        <control shapeId="25738" r:id="rId106" name="CheckBox132"/>
      </mc:Fallback>
    </mc:AlternateContent>
    <mc:AlternateContent xmlns:mc="http://schemas.openxmlformats.org/markup-compatibility/2006">
      <mc:Choice Requires="x14">
        <control shapeId="25739" r:id="rId107" name="CheckBox133">
          <controlPr defaultSize="0" r:id="rId4">
            <anchor>
              <from>
                <xdr:col>13</xdr:col>
                <xdr:colOff>43815</xdr:colOff>
                <xdr:row>136</xdr:row>
                <xdr:rowOff>84455</xdr:rowOff>
              </from>
              <to>
                <xdr:col>13</xdr:col>
                <xdr:colOff>186055</xdr:colOff>
                <xdr:row>137</xdr:row>
                <xdr:rowOff>5715</xdr:rowOff>
              </to>
            </anchor>
          </controlPr>
        </control>
      </mc:Choice>
      <mc:Fallback>
        <control shapeId="25739" r:id="rId107" name="CheckBox133"/>
      </mc:Fallback>
    </mc:AlternateContent>
    <mc:AlternateContent xmlns:mc="http://schemas.openxmlformats.org/markup-compatibility/2006">
      <mc:Choice Requires="x14">
        <control shapeId="25740" r:id="rId108" name="CheckBox22">
          <controlPr defaultSize="0" r:id="rId4">
            <anchor>
              <from>
                <xdr:col>14</xdr:col>
                <xdr:colOff>193675</xdr:colOff>
                <xdr:row>91</xdr:row>
                <xdr:rowOff>21590</xdr:rowOff>
              </from>
              <to>
                <xdr:col>14</xdr:col>
                <xdr:colOff>335915</xdr:colOff>
                <xdr:row>91</xdr:row>
                <xdr:rowOff>164465</xdr:rowOff>
              </to>
            </anchor>
          </controlPr>
        </control>
      </mc:Choice>
      <mc:Fallback>
        <control shapeId="25740" r:id="rId108" name="CheckBox22"/>
      </mc:Fallback>
    </mc:AlternateContent>
    <mc:AlternateContent xmlns:mc="http://schemas.openxmlformats.org/markup-compatibility/2006">
      <mc:Choice Requires="x14">
        <control shapeId="25743" r:id="rId109" name="CheckBox80">
          <controlPr defaultSize="0" r:id="rId4">
            <anchor>
              <from>
                <xdr:col>14</xdr:col>
                <xdr:colOff>280035</xdr:colOff>
                <xdr:row>103</xdr:row>
                <xdr:rowOff>5080</xdr:rowOff>
              </from>
              <to>
                <xdr:col>14</xdr:col>
                <xdr:colOff>422275</xdr:colOff>
                <xdr:row>103</xdr:row>
                <xdr:rowOff>151765</xdr:rowOff>
              </to>
            </anchor>
          </controlPr>
        </control>
      </mc:Choice>
      <mc:Fallback>
        <control shapeId="25743" r:id="rId109" name="CheckBox80"/>
      </mc:Fallback>
    </mc:AlternateContent>
    <mc:AlternateContent xmlns:mc="http://schemas.openxmlformats.org/markup-compatibility/2006">
      <mc:Choice Requires="x14">
        <control shapeId="25748" r:id="rId110" name="CheckBox29">
          <controlPr defaultSize="0" r:id="rId7">
            <anchor>
              <from>
                <xdr:col>13</xdr:col>
                <xdr:colOff>469900</xdr:colOff>
                <xdr:row>121</xdr:row>
                <xdr:rowOff>198120</xdr:rowOff>
              </from>
              <to>
                <xdr:col>13</xdr:col>
                <xdr:colOff>612140</xdr:colOff>
                <xdr:row>122</xdr:row>
                <xdr:rowOff>119380</xdr:rowOff>
              </to>
            </anchor>
          </controlPr>
        </control>
      </mc:Choice>
      <mc:Fallback>
        <control shapeId="25748" r:id="rId110" name="CheckBox29"/>
      </mc:Fallback>
    </mc:AlternateContent>
    <mc:AlternateContent xmlns:mc="http://schemas.openxmlformats.org/markup-compatibility/2006">
      <mc:Choice Requires="x14">
        <control shapeId="25751" r:id="rId111" name="CheckBox34">
          <controlPr defaultSize="0" r:id="rId4">
            <anchor>
              <from>
                <xdr:col>16</xdr:col>
                <xdr:colOff>97155</xdr:colOff>
                <xdr:row>111</xdr:row>
                <xdr:rowOff>78740</xdr:rowOff>
              </from>
              <to>
                <xdr:col>16</xdr:col>
                <xdr:colOff>239395</xdr:colOff>
                <xdr:row>111</xdr:row>
                <xdr:rowOff>220980</xdr:rowOff>
              </to>
            </anchor>
          </controlPr>
        </control>
      </mc:Choice>
      <mc:Fallback>
        <control shapeId="25751" r:id="rId111" name="CheckBox34"/>
      </mc:Fallback>
    </mc:AlternateContent>
    <mc:AlternateContent xmlns:mc="http://schemas.openxmlformats.org/markup-compatibility/2006">
      <mc:Choice Requires="x14">
        <control shapeId="25752" r:id="rId112" name="CheckBox35">
          <controlPr defaultSize="0" r:id="rId4">
            <anchor>
              <from>
                <xdr:col>15</xdr:col>
                <xdr:colOff>168275</xdr:colOff>
                <xdr:row>91</xdr:row>
                <xdr:rowOff>185420</xdr:rowOff>
              </from>
              <to>
                <xdr:col>15</xdr:col>
                <xdr:colOff>310515</xdr:colOff>
                <xdr:row>92</xdr:row>
                <xdr:rowOff>99695</xdr:rowOff>
              </to>
            </anchor>
          </controlPr>
        </control>
      </mc:Choice>
      <mc:Fallback>
        <control shapeId="25752" r:id="rId112" name="CheckBox35"/>
      </mc:Fallback>
    </mc:AlternateContent>
    <mc:AlternateContent xmlns:mc="http://schemas.openxmlformats.org/markup-compatibility/2006">
      <mc:Choice Requires="x14">
        <control shapeId="25753" r:id="rId113" name="CheckBox36">
          <controlPr defaultSize="0" r:id="rId4">
            <anchor>
              <from>
                <xdr:col>14</xdr:col>
                <xdr:colOff>371475</xdr:colOff>
                <xdr:row>66</xdr:row>
                <xdr:rowOff>136525</xdr:rowOff>
              </from>
              <to>
                <xdr:col>14</xdr:col>
                <xdr:colOff>513715</xdr:colOff>
                <xdr:row>67</xdr:row>
                <xdr:rowOff>46990</xdr:rowOff>
              </to>
            </anchor>
          </controlPr>
        </control>
      </mc:Choice>
      <mc:Fallback>
        <control shapeId="25753" r:id="rId113" name="CheckBox36"/>
      </mc:Fallback>
    </mc:AlternateContent>
    <mc:AlternateContent xmlns:mc="http://schemas.openxmlformats.org/markup-compatibility/2006">
      <mc:Choice Requires="x14">
        <control shapeId="25754" r:id="rId114" name="CheckBox38">
          <controlPr defaultSize="0" r:id="rId4">
            <anchor>
              <from>
                <xdr:col>14</xdr:col>
                <xdr:colOff>42545</xdr:colOff>
                <xdr:row>64</xdr:row>
                <xdr:rowOff>136525</xdr:rowOff>
              </from>
              <to>
                <xdr:col>14</xdr:col>
                <xdr:colOff>184785</xdr:colOff>
                <xdr:row>65</xdr:row>
                <xdr:rowOff>46990</xdr:rowOff>
              </to>
            </anchor>
          </controlPr>
        </control>
      </mc:Choice>
      <mc:Fallback>
        <control shapeId="25754" r:id="rId114" name="CheckBox38"/>
      </mc:Fallback>
    </mc:AlternateContent>
    <mc:AlternateContent xmlns:mc="http://schemas.openxmlformats.org/markup-compatibility/2006">
      <mc:Choice Requires="x14">
        <control shapeId="25755" r:id="rId115" name="CheckBox39">
          <controlPr defaultSize="0" r:id="rId4">
            <anchor>
              <from>
                <xdr:col>14</xdr:col>
                <xdr:colOff>27940</xdr:colOff>
                <xdr:row>68</xdr:row>
                <xdr:rowOff>220345</xdr:rowOff>
              </from>
              <to>
                <xdr:col>14</xdr:col>
                <xdr:colOff>170180</xdr:colOff>
                <xdr:row>69</xdr:row>
                <xdr:rowOff>130810</xdr:rowOff>
              </to>
            </anchor>
          </controlPr>
        </control>
      </mc:Choice>
      <mc:Fallback>
        <control shapeId="25755" r:id="rId115" name="CheckBox39"/>
      </mc:Fallback>
    </mc:AlternateContent>
    <mc:AlternateContent xmlns:mc="http://schemas.openxmlformats.org/markup-compatibility/2006">
      <mc:Choice Requires="x14">
        <control shapeId="25756" r:id="rId116" name="CheckBox40">
          <controlPr defaultSize="0" r:id="rId4">
            <anchor>
              <from>
                <xdr:col>14</xdr:col>
                <xdr:colOff>363220</xdr:colOff>
                <xdr:row>68</xdr:row>
                <xdr:rowOff>220345</xdr:rowOff>
              </from>
              <to>
                <xdr:col>14</xdr:col>
                <xdr:colOff>505460</xdr:colOff>
                <xdr:row>69</xdr:row>
                <xdr:rowOff>130810</xdr:rowOff>
              </to>
            </anchor>
          </controlPr>
        </control>
      </mc:Choice>
      <mc:Fallback>
        <control shapeId="25756" r:id="rId116" name="CheckBox40"/>
      </mc:Fallback>
    </mc:AlternateContent>
    <mc:AlternateContent xmlns:mc="http://schemas.openxmlformats.org/markup-compatibility/2006">
      <mc:Choice Requires="x14">
        <control shapeId="25757" r:id="rId117" name="CheckBox41">
          <controlPr defaultSize="0" r:id="rId4">
            <anchor>
              <from>
                <xdr:col>14</xdr:col>
                <xdr:colOff>451485</xdr:colOff>
                <xdr:row>102</xdr:row>
                <xdr:rowOff>58420</xdr:rowOff>
              </from>
              <to>
                <xdr:col>14</xdr:col>
                <xdr:colOff>593725</xdr:colOff>
                <xdr:row>102</xdr:row>
                <xdr:rowOff>205105</xdr:rowOff>
              </to>
            </anchor>
          </controlPr>
        </control>
      </mc:Choice>
      <mc:Fallback>
        <control shapeId="25757" r:id="rId117" name="CheckBox41"/>
      </mc:Fallback>
    </mc:AlternateContent>
    <mc:AlternateContent xmlns:mc="http://schemas.openxmlformats.org/markup-compatibility/2006">
      <mc:Choice Requires="x14">
        <control shapeId="25759" r:id="rId118" name="CheckBox49">
          <controlPr defaultSize="0" r:id="rId4">
            <anchor>
              <from>
                <xdr:col>9</xdr:col>
                <xdr:colOff>29845</xdr:colOff>
                <xdr:row>121</xdr:row>
                <xdr:rowOff>140970</xdr:rowOff>
              </from>
              <to>
                <xdr:col>9</xdr:col>
                <xdr:colOff>172085</xdr:colOff>
                <xdr:row>122</xdr:row>
                <xdr:rowOff>62230</xdr:rowOff>
              </to>
            </anchor>
          </controlPr>
        </control>
      </mc:Choice>
      <mc:Fallback>
        <control shapeId="25759" r:id="rId118" name="CheckBox49"/>
      </mc:Fallback>
    </mc:AlternateContent>
    <mc:AlternateContent xmlns:mc="http://schemas.openxmlformats.org/markup-compatibility/2006">
      <mc:Choice Requires="x14">
        <control shapeId="25760" r:id="rId119" name="CheckBox60">
          <controlPr defaultSize="0" r:id="rId4">
            <anchor>
              <from>
                <xdr:col>9</xdr:col>
                <xdr:colOff>29845</xdr:colOff>
                <xdr:row>120</xdr:row>
                <xdr:rowOff>179070</xdr:rowOff>
              </from>
              <to>
                <xdr:col>9</xdr:col>
                <xdr:colOff>172085</xdr:colOff>
                <xdr:row>121</xdr:row>
                <xdr:rowOff>100330</xdr:rowOff>
              </to>
            </anchor>
          </controlPr>
        </control>
      </mc:Choice>
      <mc:Fallback>
        <control shapeId="25760" r:id="rId119" name="CheckBox60"/>
      </mc:Fallback>
    </mc:AlternateContent>
    <mc:AlternateContent xmlns:mc="http://schemas.openxmlformats.org/markup-compatibility/2006">
      <mc:Choice Requires="x14">
        <control shapeId="25762" r:id="rId120" name="CheckBox79">
          <controlPr defaultSize="0" r:id="rId4">
            <anchor>
              <from>
                <xdr:col>13</xdr:col>
                <xdr:colOff>43815</xdr:colOff>
                <xdr:row>137</xdr:row>
                <xdr:rowOff>143510</xdr:rowOff>
              </from>
              <to>
                <xdr:col>13</xdr:col>
                <xdr:colOff>186055</xdr:colOff>
                <xdr:row>138</xdr:row>
                <xdr:rowOff>64770</xdr:rowOff>
              </to>
            </anchor>
          </controlPr>
        </control>
      </mc:Choice>
      <mc:Fallback>
        <control shapeId="25762" r:id="rId120" name="CheckBox79"/>
      </mc:Fallback>
    </mc:AlternateContent>
    <mc:AlternateContent xmlns:mc="http://schemas.openxmlformats.org/markup-compatibility/2006">
      <mc:Choice Requires="x14">
        <control shapeId="25763" r:id="rId121" name="CheckBox83">
          <controlPr defaultSize="0" r:id="rId4">
            <anchor>
              <from>
                <xdr:col>13</xdr:col>
                <xdr:colOff>43815</xdr:colOff>
                <xdr:row>138</xdr:row>
                <xdr:rowOff>85725</xdr:rowOff>
              </from>
              <to>
                <xdr:col>13</xdr:col>
                <xdr:colOff>186055</xdr:colOff>
                <xdr:row>139</xdr:row>
                <xdr:rowOff>6985</xdr:rowOff>
              </to>
            </anchor>
          </controlPr>
        </control>
      </mc:Choice>
      <mc:Fallback>
        <control shapeId="25763" r:id="rId121" name="CheckBox83"/>
      </mc:Fallback>
    </mc:AlternateContent>
    <mc:AlternateContent xmlns:mc="http://schemas.openxmlformats.org/markup-compatibility/2006">
      <mc:Choice Requires="x14">
        <control shapeId="25764" r:id="rId122" name="CheckBox84">
          <controlPr defaultSize="0" r:id="rId4">
            <anchor>
              <from>
                <xdr:col>13</xdr:col>
                <xdr:colOff>50800</xdr:colOff>
                <xdr:row>140</xdr:row>
                <xdr:rowOff>106680</xdr:rowOff>
              </from>
              <to>
                <xdr:col>13</xdr:col>
                <xdr:colOff>193040</xdr:colOff>
                <xdr:row>141</xdr:row>
                <xdr:rowOff>27940</xdr:rowOff>
              </to>
            </anchor>
          </controlPr>
        </control>
      </mc:Choice>
      <mc:Fallback>
        <control shapeId="25764" r:id="rId122" name="CheckBox84"/>
      </mc:Fallback>
    </mc:AlternateContent>
    <mc:AlternateContent xmlns:mc="http://schemas.openxmlformats.org/markup-compatibility/2006">
      <mc:Choice Requires="x14">
        <control shapeId="25768" r:id="rId123" name="CheckBox87">
          <controlPr defaultSize="0" r:id="rId4" print="0">
            <anchor>
              <from>
                <xdr:col>16</xdr:col>
                <xdr:colOff>23495</xdr:colOff>
                <xdr:row>161</xdr:row>
                <xdr:rowOff>29845</xdr:rowOff>
              </from>
              <to>
                <xdr:col>16</xdr:col>
                <xdr:colOff>165735</xdr:colOff>
                <xdr:row>161</xdr:row>
                <xdr:rowOff>173355</xdr:rowOff>
              </to>
            </anchor>
          </controlPr>
        </control>
      </mc:Choice>
      <mc:Fallback>
        <control shapeId="25768" r:id="rId123" name="CheckBox87"/>
      </mc:Fallback>
    </mc:AlternateContent>
    <mc:AlternateContent xmlns:mc="http://schemas.openxmlformats.org/markup-compatibility/2006">
      <mc:Choice Requires="x14">
        <control shapeId="25769" r:id="rId124" name="CheckBox89">
          <controlPr defaultSize="0" r:id="rId4">
            <anchor>
              <from>
                <xdr:col>14</xdr:col>
                <xdr:colOff>446405</xdr:colOff>
                <xdr:row>167</xdr:row>
                <xdr:rowOff>148590</xdr:rowOff>
              </from>
              <to>
                <xdr:col>14</xdr:col>
                <xdr:colOff>588645</xdr:colOff>
                <xdr:row>168</xdr:row>
                <xdr:rowOff>63500</xdr:rowOff>
              </to>
            </anchor>
          </controlPr>
        </control>
      </mc:Choice>
      <mc:Fallback>
        <control shapeId="25769" r:id="rId124" name="CheckBox89"/>
      </mc:Fallback>
    </mc:AlternateContent>
    <mc:AlternateContent xmlns:mc="http://schemas.openxmlformats.org/markup-compatibility/2006">
      <mc:Choice Requires="x14">
        <control shapeId="25771" r:id="rId125" name="CheckBox93">
          <controlPr defaultSize="0" r:id="rId4">
            <anchor>
              <from>
                <xdr:col>13</xdr:col>
                <xdr:colOff>488950</xdr:colOff>
                <xdr:row>183</xdr:row>
                <xdr:rowOff>26035</xdr:rowOff>
              </from>
              <to>
                <xdr:col>13</xdr:col>
                <xdr:colOff>631190</xdr:colOff>
                <xdr:row>183</xdr:row>
                <xdr:rowOff>168275</xdr:rowOff>
              </to>
            </anchor>
          </controlPr>
        </control>
      </mc:Choice>
      <mc:Fallback>
        <control shapeId="25771" r:id="rId125" name="CheckBox93"/>
      </mc:Fallback>
    </mc:AlternateContent>
    <mc:AlternateContent xmlns:mc="http://schemas.openxmlformats.org/markup-compatibility/2006">
      <mc:Choice Requires="x14">
        <control shapeId="25773" r:id="rId126" name="CheckBox52">
          <controlPr defaultSize="0" r:id="rId4">
            <anchor>
              <from>
                <xdr:col>15</xdr:col>
                <xdr:colOff>566420</xdr:colOff>
                <xdr:row>166</xdr:row>
                <xdr:rowOff>179705</xdr:rowOff>
              </from>
              <to>
                <xdr:col>15</xdr:col>
                <xdr:colOff>708660</xdr:colOff>
                <xdr:row>167</xdr:row>
                <xdr:rowOff>94615</xdr:rowOff>
              </to>
            </anchor>
          </controlPr>
        </control>
      </mc:Choice>
      <mc:Fallback>
        <control shapeId="25773" r:id="rId126" name="CheckBox52"/>
      </mc:Fallback>
    </mc:AlternateContent>
    <mc:AlternateContent xmlns:mc="http://schemas.openxmlformats.org/markup-compatibility/2006">
      <mc:Choice Requires="x14">
        <control shapeId="25774" r:id="rId127" name="CheckBox90">
          <controlPr defaultSize="0" r:id="rId4">
            <anchor>
              <from>
                <xdr:col>14</xdr:col>
                <xdr:colOff>808990</xdr:colOff>
                <xdr:row>167</xdr:row>
                <xdr:rowOff>138430</xdr:rowOff>
              </from>
              <to>
                <xdr:col>15</xdr:col>
                <xdr:colOff>25400</xdr:colOff>
                <xdr:row>168</xdr:row>
                <xdr:rowOff>53340</xdr:rowOff>
              </to>
            </anchor>
          </controlPr>
        </control>
      </mc:Choice>
      <mc:Fallback>
        <control shapeId="25774" r:id="rId127" name="CheckBox90"/>
      </mc:Fallback>
    </mc:AlternateContent>
    <mc:AlternateContent xmlns:mc="http://schemas.openxmlformats.org/markup-compatibility/2006">
      <mc:Choice Requires="x14">
        <control shapeId="25775" r:id="rId128" name="CheckBox20">
          <controlPr defaultSize="0" r:id="rId7">
            <anchor>
              <from>
                <xdr:col>14</xdr:col>
                <xdr:colOff>867410</xdr:colOff>
                <xdr:row>83</xdr:row>
                <xdr:rowOff>213360</xdr:rowOff>
              </from>
              <to>
                <xdr:col>15</xdr:col>
                <xdr:colOff>83820</xdr:colOff>
                <xdr:row>84</xdr:row>
                <xdr:rowOff>127635</xdr:rowOff>
              </to>
            </anchor>
          </controlPr>
        </control>
      </mc:Choice>
      <mc:Fallback>
        <control shapeId="25775" r:id="rId128" name="CheckBox20"/>
      </mc:Fallback>
    </mc:AlternateContent>
    <mc:AlternateContent xmlns:mc="http://schemas.openxmlformats.org/markup-compatibility/2006">
      <mc:Choice Requires="x14">
        <control shapeId="25776" r:id="rId129" name="CheckBox42">
          <controlPr defaultSize="0" r:id="rId4">
            <anchor>
              <from>
                <xdr:col>14</xdr:col>
                <xdr:colOff>694055</xdr:colOff>
                <xdr:row>102</xdr:row>
                <xdr:rowOff>213995</xdr:rowOff>
              </from>
              <to>
                <xdr:col>14</xdr:col>
                <xdr:colOff>836295</xdr:colOff>
                <xdr:row>103</xdr:row>
                <xdr:rowOff>132080</xdr:rowOff>
              </to>
            </anchor>
          </controlPr>
        </control>
      </mc:Choice>
      <mc:Fallback>
        <control shapeId="25776" r:id="rId129" name="CheckBox42"/>
      </mc:Fallback>
    </mc:AlternateContent>
    <mc:AlternateContent xmlns:mc="http://schemas.openxmlformats.org/markup-compatibility/2006">
      <mc:Choice Requires="x14">
        <control shapeId="25777" r:id="rId130" name="CheckBox81">
          <controlPr defaultSize="0" r:id="rId4">
            <anchor>
              <from>
                <xdr:col>14</xdr:col>
                <xdr:colOff>865505</xdr:colOff>
                <xdr:row>102</xdr:row>
                <xdr:rowOff>39370</xdr:rowOff>
              </from>
              <to>
                <xdr:col>15</xdr:col>
                <xdr:colOff>81915</xdr:colOff>
                <xdr:row>102</xdr:row>
                <xdr:rowOff>186055</xdr:rowOff>
              </to>
            </anchor>
          </controlPr>
        </control>
      </mc:Choice>
      <mc:Fallback>
        <control shapeId="25777" r:id="rId130" name="CheckBox81"/>
      </mc:Fallback>
    </mc:AlternateContent>
    <mc:AlternateContent xmlns:mc="http://schemas.openxmlformats.org/markup-compatibility/2006">
      <mc:Choice Requires="x14">
        <control shapeId="25778" r:id="rId131" name="CheckBox17">
          <controlPr defaultSize="0" r:id="rId7">
            <anchor>
              <from>
                <xdr:col>15</xdr:col>
                <xdr:colOff>0</xdr:colOff>
                <xdr:row>117</xdr:row>
                <xdr:rowOff>86360</xdr:rowOff>
              </from>
              <to>
                <xdr:col>15</xdr:col>
                <xdr:colOff>111760</xdr:colOff>
                <xdr:row>118</xdr:row>
                <xdr:rowOff>7620</xdr:rowOff>
              </to>
            </anchor>
          </controlPr>
        </control>
      </mc:Choice>
      <mc:Fallback>
        <control shapeId="25778" r:id="rId131" name="CheckBox17"/>
      </mc:Fallback>
    </mc:AlternateContent>
    <mc:AlternateContent xmlns:mc="http://schemas.openxmlformats.org/markup-compatibility/2006">
      <mc:Choice Requires="x14">
        <control shapeId="25779" r:id="rId132" name="CheckBox28">
          <controlPr defaultSize="0" r:id="rId7">
            <anchor>
              <from>
                <xdr:col>13</xdr:col>
                <xdr:colOff>852805</xdr:colOff>
                <xdr:row>121</xdr:row>
                <xdr:rowOff>1905</xdr:rowOff>
              </from>
              <to>
                <xdr:col>14</xdr:col>
                <xdr:colOff>69215</xdr:colOff>
                <xdr:row>121</xdr:row>
                <xdr:rowOff>151765</xdr:rowOff>
              </to>
            </anchor>
          </controlPr>
        </control>
      </mc:Choice>
      <mc:Fallback>
        <control shapeId="25779" r:id="rId132" name="CheckBox28"/>
      </mc:Fallback>
    </mc:AlternateContent>
    <mc:AlternateContent xmlns:mc="http://schemas.openxmlformats.org/markup-compatibility/2006">
      <mc:Choice Requires="x14">
        <control shapeId="25780" r:id="rId133" name="CheckBox30">
          <controlPr defaultSize="0" r:id="rId7">
            <anchor>
              <from>
                <xdr:col>13</xdr:col>
                <xdr:colOff>852805</xdr:colOff>
                <xdr:row>121</xdr:row>
                <xdr:rowOff>187960</xdr:rowOff>
              </from>
              <to>
                <xdr:col>14</xdr:col>
                <xdr:colOff>69215</xdr:colOff>
                <xdr:row>122</xdr:row>
                <xdr:rowOff>109220</xdr:rowOff>
              </to>
            </anchor>
          </controlPr>
        </control>
      </mc:Choice>
      <mc:Fallback>
        <control shapeId="25780" r:id="rId133" name="CheckBox30"/>
      </mc:Fallback>
    </mc:AlternateContent>
    <mc:AlternateContent xmlns:mc="http://schemas.openxmlformats.org/markup-compatibility/2006">
      <mc:Choice Requires="x14">
        <control shapeId="25781" r:id="rId134" name="CheckBox78">
          <controlPr defaultSize="0" r:id="rId4">
            <anchor>
              <from>
                <xdr:col>15</xdr:col>
                <xdr:colOff>843280</xdr:colOff>
                <xdr:row>136</xdr:row>
                <xdr:rowOff>219075</xdr:rowOff>
              </from>
              <to>
                <xdr:col>16</xdr:col>
                <xdr:colOff>59690</xdr:colOff>
                <xdr:row>137</xdr:row>
                <xdr:rowOff>132715</xdr:rowOff>
              </to>
            </anchor>
          </controlPr>
        </control>
      </mc:Choice>
      <mc:Fallback>
        <control shapeId="25781" r:id="rId134" name="CheckBox78"/>
      </mc:Fallback>
    </mc:AlternateContent>
    <mc:AlternateContent xmlns:mc="http://schemas.openxmlformats.org/markup-compatibility/2006">
      <mc:Choice Requires="x14">
        <control shapeId="25782" r:id="rId135" name="CheckBox97">
          <controlPr defaultSize="0" r:id="rId4">
            <anchor>
              <from>
                <xdr:col>13</xdr:col>
                <xdr:colOff>820420</xdr:colOff>
                <xdr:row>183</xdr:row>
                <xdr:rowOff>26035</xdr:rowOff>
              </from>
              <to>
                <xdr:col>14</xdr:col>
                <xdr:colOff>36830</xdr:colOff>
                <xdr:row>183</xdr:row>
                <xdr:rowOff>168275</xdr:rowOff>
              </to>
            </anchor>
          </controlPr>
        </control>
      </mc:Choice>
      <mc:Fallback>
        <control shapeId="25782" r:id="rId135" name="CheckBox97"/>
      </mc:Fallback>
    </mc:AlternateContent>
  </control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Z189"/>
  <sheetViews>
    <sheetView topLeftCell="H2" workbookViewId="0">
      <selection activeCell="O3" sqref="O3"/>
    </sheetView>
  </sheetViews>
  <sheetFormatPr defaultColWidth="10.283185840708" defaultRowHeight="18" customHeight="1"/>
  <cols>
    <col min="1" max="1" width="10.283185840708" style="1" hidden="1" customWidth="1"/>
    <col min="2" max="2" width="12.716814159292" style="1" customWidth="1"/>
    <col min="3" max="3" width="10.5575221238938" style="1" customWidth="1"/>
    <col min="4" max="4" width="7.57522123893805" style="1" customWidth="1"/>
    <col min="5" max="5" width="40.7522123893805" style="1" customWidth="1"/>
    <col min="6" max="8" width="8.01769911504425" style="3" customWidth="1"/>
    <col min="9" max="9" width="2.79646017699115" style="3" customWidth="1"/>
    <col min="10" max="10" width="18.4778761061947" style="1" customWidth="1"/>
    <col min="11" max="12" width="11.4955752212389" style="1" customWidth="1"/>
    <col min="13" max="14" width="10.283185840708" style="1"/>
    <col min="15" max="15" width="7.15044247787611" style="1" customWidth="1"/>
    <col min="16" max="27" width="2.79646017699115" style="1" customWidth="1"/>
    <col min="28" max="16384" width="10.283185840708" style="1"/>
  </cols>
  <sheetData>
    <row r="1" s="1" customFormat="1" hidden="1" customHeight="1" spans="1:26">
      <c r="A1" s="28" t="s">
        <v>103</v>
      </c>
      <c r="F1" s="3"/>
      <c r="G1" s="3"/>
      <c r="H1" s="3"/>
      <c r="I1" s="4" t="s">
        <v>103</v>
      </c>
      <c r="J1" s="28" t="s">
        <v>103</v>
      </c>
      <c r="K1" s="28" t="s">
        <v>103</v>
      </c>
      <c r="L1" s="28" t="s">
        <v>103</v>
      </c>
      <c r="M1" s="28" t="s">
        <v>103</v>
      </c>
      <c r="N1" s="28" t="s">
        <v>103</v>
      </c>
      <c r="O1" s="28" t="s">
        <v>103</v>
      </c>
      <c r="P1" s="28" t="s">
        <v>103</v>
      </c>
      <c r="Q1" s="28" t="s">
        <v>103</v>
      </c>
      <c r="R1" s="28" t="s">
        <v>103</v>
      </c>
      <c r="S1" s="28" t="s">
        <v>103</v>
      </c>
      <c r="T1" s="28" t="s">
        <v>103</v>
      </c>
      <c r="U1" s="28" t="s">
        <v>103</v>
      </c>
      <c r="V1" s="28" t="s">
        <v>103</v>
      </c>
      <c r="W1" s="28" t="s">
        <v>103</v>
      </c>
      <c r="X1" s="28" t="s">
        <v>103</v>
      </c>
      <c r="Y1" s="28" t="s">
        <v>103</v>
      </c>
      <c r="Z1" s="28" t="s">
        <v>103</v>
      </c>
    </row>
    <row r="2" s="1" customFormat="1" customHeight="1" spans="2:9">
      <c r="B2" s="335" t="s">
        <v>104</v>
      </c>
      <c r="C2" s="336" t="s">
        <v>105</v>
      </c>
      <c r="D2" s="336" t="s">
        <v>106</v>
      </c>
      <c r="E2" s="336"/>
      <c r="F2" s="336" t="s">
        <v>107</v>
      </c>
      <c r="G2" s="336"/>
      <c r="H2" s="337"/>
      <c r="I2" s="29"/>
    </row>
    <row r="3" s="1" customFormat="1" customHeight="1" spans="2:9">
      <c r="B3" s="338"/>
      <c r="C3" s="46"/>
      <c r="D3" s="46"/>
      <c r="E3" s="46"/>
      <c r="F3" s="46"/>
      <c r="G3" s="46"/>
      <c r="H3" s="339"/>
      <c r="I3" s="29"/>
    </row>
    <row r="4" s="1" customFormat="1" customHeight="1" spans="2:15">
      <c r="B4" s="340"/>
      <c r="C4" s="341"/>
      <c r="D4" s="341"/>
      <c r="E4" s="341"/>
      <c r="F4" s="300"/>
      <c r="G4" s="300"/>
      <c r="H4" s="342"/>
      <c r="I4" s="31"/>
      <c r="O4" s="362"/>
    </row>
    <row r="5" s="1" customFormat="1" customHeight="1" spans="2:25">
      <c r="B5" s="171">
        <v>7</v>
      </c>
      <c r="C5" s="343">
        <v>11</v>
      </c>
      <c r="D5" s="344" t="s">
        <v>481</v>
      </c>
      <c r="E5" s="345"/>
      <c r="F5" s="346"/>
      <c r="G5" s="346"/>
      <c r="H5" s="347"/>
      <c r="I5" s="363"/>
      <c r="J5" s="364" t="s">
        <v>482</v>
      </c>
      <c r="K5" s="184"/>
      <c r="L5" s="184" t="s">
        <v>483</v>
      </c>
      <c r="M5" s="184"/>
      <c r="N5" s="184"/>
      <c r="O5" s="184"/>
      <c r="P5" s="184"/>
      <c r="Q5" s="184"/>
      <c r="R5" s="184"/>
      <c r="S5" s="184"/>
      <c r="T5" s="184"/>
      <c r="U5" s="184"/>
      <c r="V5" s="184"/>
      <c r="W5" s="184"/>
      <c r="X5" s="375" t="s">
        <v>484</v>
      </c>
      <c r="Y5" s="375"/>
    </row>
    <row r="6" s="1" customFormat="1" customHeight="1" spans="2:25">
      <c r="B6" s="240"/>
      <c r="C6" s="348"/>
      <c r="D6" s="316" t="s">
        <v>485</v>
      </c>
      <c r="E6" s="52"/>
      <c r="F6" s="57" t="s">
        <v>113</v>
      </c>
      <c r="G6" s="57"/>
      <c r="H6" s="349"/>
      <c r="I6" s="363"/>
      <c r="J6" s="364" t="s">
        <v>486</v>
      </c>
      <c r="K6" s="184"/>
      <c r="L6" s="184"/>
      <c r="M6" s="184"/>
      <c r="N6" s="184"/>
      <c r="O6" s="184"/>
      <c r="P6" s="209">
        <v>50</v>
      </c>
      <c r="Q6" s="209"/>
      <c r="R6" s="209">
        <v>150</v>
      </c>
      <c r="S6" s="209"/>
      <c r="T6" s="209">
        <v>250</v>
      </c>
      <c r="U6" s="209"/>
      <c r="V6" s="209">
        <v>500</v>
      </c>
      <c r="W6" s="209"/>
      <c r="X6" s="375">
        <v>220</v>
      </c>
      <c r="Y6" s="375"/>
    </row>
    <row r="7" s="1" customFormat="1" customHeight="1" spans="2:25">
      <c r="B7" s="240"/>
      <c r="C7" s="348"/>
      <c r="D7" s="316" t="s">
        <v>487</v>
      </c>
      <c r="E7" s="52"/>
      <c r="F7" s="57" t="s">
        <v>488</v>
      </c>
      <c r="G7" s="57"/>
      <c r="H7" s="349"/>
      <c r="I7" s="363"/>
      <c r="J7" s="365" t="s">
        <v>489</v>
      </c>
      <c r="K7" s="366"/>
      <c r="L7" s="366"/>
      <c r="M7" s="366"/>
      <c r="N7" s="366"/>
      <c r="O7" s="366"/>
      <c r="P7" s="366"/>
      <c r="Q7" s="366"/>
      <c r="R7" s="366"/>
      <c r="S7" s="366"/>
      <c r="T7" s="366"/>
      <c r="U7" s="366"/>
      <c r="V7" s="366"/>
      <c r="W7" s="366"/>
      <c r="X7" s="366"/>
      <c r="Y7" s="366"/>
    </row>
    <row r="8" s="1" customFormat="1" customHeight="1" spans="2:25">
      <c r="B8" s="240"/>
      <c r="C8" s="348"/>
      <c r="D8" s="316" t="s">
        <v>490</v>
      </c>
      <c r="E8" s="52"/>
      <c r="F8" s="57" t="s">
        <v>491</v>
      </c>
      <c r="G8" s="57"/>
      <c r="H8" s="349"/>
      <c r="I8" s="363"/>
      <c r="J8" s="367" t="s">
        <v>492</v>
      </c>
      <c r="K8" s="368"/>
      <c r="L8" s="368"/>
      <c r="M8" s="368"/>
      <c r="N8" s="368"/>
      <c r="O8" s="368"/>
      <c r="P8" s="209">
        <v>1.2</v>
      </c>
      <c r="Q8" s="209"/>
      <c r="R8" s="209">
        <v>1.6</v>
      </c>
      <c r="S8" s="209"/>
      <c r="T8" s="209">
        <v>2.5</v>
      </c>
      <c r="U8" s="209"/>
      <c r="V8" s="209">
        <v>5</v>
      </c>
      <c r="W8" s="209"/>
      <c r="X8" s="209">
        <f>SUM(TEXT(X6-{0,50,150,250,500},"0.00;!0")*{0.024,-0.02,0.005,0.001,0})</f>
        <v>2.23</v>
      </c>
      <c r="Y8" s="209"/>
    </row>
    <row r="9" s="1" customFormat="1" customHeight="1" spans="2:25">
      <c r="B9" s="240"/>
      <c r="C9" s="348"/>
      <c r="D9" s="350" t="s">
        <v>493</v>
      </c>
      <c r="E9" s="63"/>
      <c r="F9" s="64" t="s">
        <v>123</v>
      </c>
      <c r="G9" s="65"/>
      <c r="H9" s="351"/>
      <c r="I9" s="363"/>
      <c r="J9" s="367" t="s">
        <v>494</v>
      </c>
      <c r="K9" s="368" t="s">
        <v>495</v>
      </c>
      <c r="L9" s="368"/>
      <c r="M9" s="368"/>
      <c r="N9" s="368"/>
      <c r="O9" s="368"/>
      <c r="P9" s="209"/>
      <c r="Q9" s="209"/>
      <c r="R9" s="209"/>
      <c r="S9" s="209"/>
      <c r="T9" s="209"/>
      <c r="U9" s="209"/>
      <c r="V9" s="209"/>
      <c r="W9" s="209"/>
      <c r="X9" s="209"/>
      <c r="Y9" s="209"/>
    </row>
    <row r="10" s="1" customFormat="1" customHeight="1" spans="2:25">
      <c r="B10" s="240"/>
      <c r="C10" s="348"/>
      <c r="D10" s="352"/>
      <c r="E10" s="68"/>
      <c r="F10" s="69"/>
      <c r="G10" s="70"/>
      <c r="H10" s="353"/>
      <c r="I10" s="363"/>
      <c r="J10" s="369"/>
      <c r="K10" s="368" t="s">
        <v>496</v>
      </c>
      <c r="L10" s="368"/>
      <c r="M10" s="368"/>
      <c r="N10" s="368"/>
      <c r="O10" s="368"/>
      <c r="P10" s="209"/>
      <c r="Q10" s="209"/>
      <c r="R10" s="209"/>
      <c r="S10" s="209"/>
      <c r="T10" s="209"/>
      <c r="U10" s="209"/>
      <c r="V10" s="209"/>
      <c r="W10" s="209"/>
      <c r="X10" s="209"/>
      <c r="Y10" s="209"/>
    </row>
    <row r="11" s="1" customFormat="1" customHeight="1" spans="2:25">
      <c r="B11" s="240"/>
      <c r="C11" s="348"/>
      <c r="D11" s="350" t="s">
        <v>497</v>
      </c>
      <c r="E11" s="63"/>
      <c r="F11" s="64" t="s">
        <v>123</v>
      </c>
      <c r="G11" s="65"/>
      <c r="H11" s="351"/>
      <c r="I11" s="363"/>
      <c r="J11" s="369"/>
      <c r="K11" s="368" t="s">
        <v>498</v>
      </c>
      <c r="L11" s="368"/>
      <c r="M11" s="368"/>
      <c r="N11" s="368"/>
      <c r="O11" s="368"/>
      <c r="P11" s="209"/>
      <c r="Q11" s="209"/>
      <c r="R11" s="209"/>
      <c r="S11" s="209"/>
      <c r="T11" s="209"/>
      <c r="U11" s="209"/>
      <c r="V11" s="209"/>
      <c r="W11" s="209"/>
      <c r="X11" s="209"/>
      <c r="Y11" s="209"/>
    </row>
    <row r="12" s="1" customFormat="1" customHeight="1" spans="2:25">
      <c r="B12" s="240"/>
      <c r="C12" s="348"/>
      <c r="D12" s="352"/>
      <c r="E12" s="68"/>
      <c r="F12" s="69"/>
      <c r="G12" s="70"/>
      <c r="H12" s="353"/>
      <c r="I12" s="363"/>
      <c r="J12" s="369"/>
      <c r="K12" s="368" t="s">
        <v>499</v>
      </c>
      <c r="L12" s="368"/>
      <c r="M12" s="368"/>
      <c r="N12" s="368"/>
      <c r="O12" s="368"/>
      <c r="P12" s="209"/>
      <c r="Q12" s="209"/>
      <c r="R12" s="209"/>
      <c r="S12" s="209"/>
      <c r="T12" s="209"/>
      <c r="U12" s="209"/>
      <c r="V12" s="209"/>
      <c r="W12" s="209"/>
      <c r="X12" s="209"/>
      <c r="Y12" s="209"/>
    </row>
    <row r="13" s="1" customFormat="1" customHeight="1" spans="2:25">
      <c r="B13" s="240"/>
      <c r="C13" s="348"/>
      <c r="D13" s="350" t="s">
        <v>500</v>
      </c>
      <c r="E13" s="63"/>
      <c r="F13" s="64" t="s">
        <v>128</v>
      </c>
      <c r="G13" s="65"/>
      <c r="H13" s="351"/>
      <c r="I13" s="363"/>
      <c r="J13" s="369"/>
      <c r="K13" s="368" t="s">
        <v>501</v>
      </c>
      <c r="L13" s="368"/>
      <c r="M13" s="368"/>
      <c r="N13" s="368"/>
      <c r="O13" s="368"/>
      <c r="P13" s="209" t="s">
        <v>502</v>
      </c>
      <c r="Q13" s="209"/>
      <c r="R13" s="209" t="s">
        <v>502</v>
      </c>
      <c r="S13" s="209"/>
      <c r="T13" s="209" t="s">
        <v>502</v>
      </c>
      <c r="U13" s="209"/>
      <c r="V13" s="209" t="s">
        <v>502</v>
      </c>
      <c r="W13" s="209"/>
      <c r="X13" s="209" t="s">
        <v>502</v>
      </c>
      <c r="Y13" s="209"/>
    </row>
    <row r="14" s="1" customFormat="1" customHeight="1" spans="2:25">
      <c r="B14" s="240"/>
      <c r="C14" s="348"/>
      <c r="D14" s="352"/>
      <c r="E14" s="68"/>
      <c r="F14" s="69"/>
      <c r="G14" s="70"/>
      <c r="H14" s="353"/>
      <c r="I14" s="363"/>
      <c r="J14" s="369"/>
      <c r="K14" s="368" t="s">
        <v>503</v>
      </c>
      <c r="L14" s="368"/>
      <c r="M14" s="368"/>
      <c r="N14" s="368"/>
      <c r="O14" s="368"/>
      <c r="P14" s="209"/>
      <c r="Q14" s="209"/>
      <c r="R14" s="209"/>
      <c r="S14" s="209"/>
      <c r="T14" s="209"/>
      <c r="U14" s="209"/>
      <c r="V14" s="209"/>
      <c r="W14" s="209"/>
      <c r="X14" s="209"/>
      <c r="Y14" s="209"/>
    </row>
    <row r="15" s="1" customFormat="1" customHeight="1" spans="2:25">
      <c r="B15" s="240"/>
      <c r="C15" s="348"/>
      <c r="D15" s="350" t="s">
        <v>504</v>
      </c>
      <c r="E15" s="63"/>
      <c r="F15" s="64" t="s">
        <v>128</v>
      </c>
      <c r="G15" s="65"/>
      <c r="H15" s="351"/>
      <c r="I15" s="363"/>
      <c r="J15" s="367" t="s">
        <v>505</v>
      </c>
      <c r="K15" s="368"/>
      <c r="L15" s="368"/>
      <c r="M15" s="368"/>
      <c r="N15" s="368"/>
      <c r="O15" s="368"/>
      <c r="P15" s="209" t="s">
        <v>506</v>
      </c>
      <c r="Q15" s="209"/>
      <c r="R15" s="209">
        <v>1.6</v>
      </c>
      <c r="S15" s="209"/>
      <c r="T15" s="209">
        <v>2.5</v>
      </c>
      <c r="U15" s="209"/>
      <c r="V15" s="209">
        <v>5</v>
      </c>
      <c r="W15" s="209"/>
      <c r="X15" s="209">
        <f>IF(X6&lt;150,"-",X8)</f>
        <v>2.23</v>
      </c>
      <c r="Y15" s="209"/>
    </row>
    <row r="16" s="1" customFormat="1" customHeight="1" spans="2:25">
      <c r="B16" s="240"/>
      <c r="C16" s="348"/>
      <c r="D16" s="352"/>
      <c r="E16" s="68"/>
      <c r="F16" s="69"/>
      <c r="G16" s="70"/>
      <c r="H16" s="353"/>
      <c r="I16" s="363"/>
      <c r="J16" s="367" t="s">
        <v>494</v>
      </c>
      <c r="K16" s="368" t="s">
        <v>495</v>
      </c>
      <c r="L16" s="368"/>
      <c r="M16" s="368"/>
      <c r="N16" s="368"/>
      <c r="O16" s="368"/>
      <c r="P16" s="209"/>
      <c r="Q16" s="209"/>
      <c r="R16" s="209"/>
      <c r="S16" s="209"/>
      <c r="T16" s="209"/>
      <c r="U16" s="209"/>
      <c r="V16" s="209"/>
      <c r="W16" s="209"/>
      <c r="X16" s="209"/>
      <c r="Y16" s="209"/>
    </row>
    <row r="17" s="1" customFormat="1" customHeight="1" spans="2:25">
      <c r="B17" s="240"/>
      <c r="C17" s="348"/>
      <c r="D17" s="316" t="s">
        <v>507</v>
      </c>
      <c r="E17" s="52"/>
      <c r="F17" s="57" t="s">
        <v>128</v>
      </c>
      <c r="G17" s="57"/>
      <c r="H17" s="349"/>
      <c r="I17" s="363"/>
      <c r="J17" s="369"/>
      <c r="K17" s="368" t="s">
        <v>496</v>
      </c>
      <c r="L17" s="368"/>
      <c r="M17" s="368"/>
      <c r="N17" s="368"/>
      <c r="O17" s="368"/>
      <c r="P17" s="209"/>
      <c r="Q17" s="209"/>
      <c r="R17" s="209"/>
      <c r="S17" s="209"/>
      <c r="T17" s="209"/>
      <c r="U17" s="209"/>
      <c r="V17" s="209"/>
      <c r="W17" s="209"/>
      <c r="X17" s="209"/>
      <c r="Y17" s="209"/>
    </row>
    <row r="18" s="1" customFormat="1" customHeight="1" spans="2:25">
      <c r="B18" s="240"/>
      <c r="C18" s="348"/>
      <c r="D18" s="350" t="s">
        <v>508</v>
      </c>
      <c r="E18" s="63"/>
      <c r="F18" s="64" t="s">
        <v>123</v>
      </c>
      <c r="G18" s="65"/>
      <c r="H18" s="351"/>
      <c r="I18" s="363"/>
      <c r="J18" s="369"/>
      <c r="K18" s="368" t="s">
        <v>498</v>
      </c>
      <c r="L18" s="368"/>
      <c r="M18" s="368"/>
      <c r="N18" s="368"/>
      <c r="O18" s="368"/>
      <c r="P18" s="209"/>
      <c r="Q18" s="209"/>
      <c r="R18" s="209"/>
      <c r="S18" s="209"/>
      <c r="T18" s="209"/>
      <c r="U18" s="209"/>
      <c r="V18" s="209"/>
      <c r="W18" s="209"/>
      <c r="X18" s="209"/>
      <c r="Y18" s="209"/>
    </row>
    <row r="19" s="1" customFormat="1" customHeight="1" spans="2:25">
      <c r="B19" s="354"/>
      <c r="C19" s="355"/>
      <c r="D19" s="352"/>
      <c r="E19" s="68"/>
      <c r="F19" s="69"/>
      <c r="G19" s="70"/>
      <c r="H19" s="353"/>
      <c r="I19" s="363"/>
      <c r="J19" s="369"/>
      <c r="K19" s="368" t="s">
        <v>499</v>
      </c>
      <c r="L19" s="368"/>
      <c r="M19" s="368"/>
      <c r="N19" s="368"/>
      <c r="O19" s="368"/>
      <c r="P19" s="209"/>
      <c r="Q19" s="209"/>
      <c r="R19" s="209"/>
      <c r="S19" s="209"/>
      <c r="T19" s="209"/>
      <c r="U19" s="209"/>
      <c r="V19" s="209"/>
      <c r="W19" s="209"/>
      <c r="X19" s="209"/>
      <c r="Y19" s="209"/>
    </row>
    <row r="20" s="1" customFormat="1" customHeight="1" spans="2:25">
      <c r="B20" s="356" t="s">
        <v>239</v>
      </c>
      <c r="C20" s="74"/>
      <c r="D20" s="59"/>
      <c r="E20" s="59"/>
      <c r="F20" s="46"/>
      <c r="G20" s="46"/>
      <c r="H20" s="339"/>
      <c r="I20" s="370"/>
      <c r="J20" s="369"/>
      <c r="K20" s="368" t="s">
        <v>501</v>
      </c>
      <c r="L20" s="368"/>
      <c r="M20" s="368"/>
      <c r="N20" s="368"/>
      <c r="O20" s="368"/>
      <c r="P20" s="209" t="s">
        <v>502</v>
      </c>
      <c r="Q20" s="209"/>
      <c r="R20" s="209" t="s">
        <v>502</v>
      </c>
      <c r="S20" s="209"/>
      <c r="T20" s="209" t="s">
        <v>502</v>
      </c>
      <c r="U20" s="209"/>
      <c r="V20" s="209" t="s">
        <v>502</v>
      </c>
      <c r="W20" s="209"/>
      <c r="X20" s="209" t="s">
        <v>502</v>
      </c>
      <c r="Y20" s="209"/>
    </row>
    <row r="21" s="1" customFormat="1" customHeight="1" spans="2:25">
      <c r="B21" s="357"/>
      <c r="C21" s="59"/>
      <c r="D21" s="59"/>
      <c r="E21" s="59"/>
      <c r="F21" s="46"/>
      <c r="G21" s="46"/>
      <c r="H21" s="339"/>
      <c r="I21" s="370"/>
      <c r="J21" s="369"/>
      <c r="K21" s="368" t="s">
        <v>503</v>
      </c>
      <c r="L21" s="368"/>
      <c r="M21" s="368"/>
      <c r="N21" s="368"/>
      <c r="O21" s="368"/>
      <c r="P21" s="209"/>
      <c r="Q21" s="209"/>
      <c r="R21" s="209"/>
      <c r="S21" s="209"/>
      <c r="T21" s="209"/>
      <c r="U21" s="209"/>
      <c r="V21" s="209"/>
      <c r="W21" s="209"/>
      <c r="X21" s="209"/>
      <c r="Y21" s="209"/>
    </row>
    <row r="22" s="1" customFormat="1" customHeight="1" spans="2:25">
      <c r="B22" s="357"/>
      <c r="C22" s="59"/>
      <c r="D22" s="59"/>
      <c r="E22" s="59"/>
      <c r="F22" s="46"/>
      <c r="G22" s="46"/>
      <c r="H22" s="339"/>
      <c r="I22" s="370"/>
      <c r="J22" s="367" t="s">
        <v>509</v>
      </c>
      <c r="K22" s="368"/>
      <c r="L22" s="368"/>
      <c r="M22" s="368"/>
      <c r="N22" s="368"/>
      <c r="O22" s="368"/>
      <c r="P22" s="209" t="s">
        <v>506</v>
      </c>
      <c r="Q22" s="209"/>
      <c r="R22" s="209">
        <v>3.2</v>
      </c>
      <c r="S22" s="209"/>
      <c r="T22" s="209">
        <v>5</v>
      </c>
      <c r="U22" s="209"/>
      <c r="V22" s="209">
        <v>6</v>
      </c>
      <c r="W22" s="209"/>
      <c r="X22" s="209">
        <f>IF(X6&lt;150,"-",IF(X6&lt;250,X15*2,5+(X6-250)/250*1))</f>
        <v>4.46</v>
      </c>
      <c r="Y22" s="209"/>
    </row>
    <row r="23" s="1" customFormat="1" customHeight="1" spans="2:25">
      <c r="B23" s="358"/>
      <c r="C23" s="359"/>
      <c r="D23" s="359"/>
      <c r="E23" s="359"/>
      <c r="F23" s="360"/>
      <c r="G23" s="360"/>
      <c r="H23" s="361"/>
      <c r="I23" s="370"/>
      <c r="J23" s="367" t="s">
        <v>494</v>
      </c>
      <c r="K23" s="368" t="s">
        <v>495</v>
      </c>
      <c r="L23" s="368"/>
      <c r="M23" s="368"/>
      <c r="N23" s="368"/>
      <c r="O23" s="368"/>
      <c r="P23" s="209"/>
      <c r="Q23" s="209"/>
      <c r="R23" s="209"/>
      <c r="S23" s="209"/>
      <c r="T23" s="209"/>
      <c r="U23" s="209"/>
      <c r="V23" s="209"/>
      <c r="W23" s="209"/>
      <c r="X23" s="209"/>
      <c r="Y23" s="209"/>
    </row>
    <row r="24" s="1" customFormat="1" customHeight="1" spans="6:25">
      <c r="F24" s="3"/>
      <c r="G24" s="3"/>
      <c r="H24" s="3"/>
      <c r="I24" s="3"/>
      <c r="J24" s="282"/>
      <c r="K24" s="368" t="s">
        <v>496</v>
      </c>
      <c r="L24" s="368"/>
      <c r="M24" s="368"/>
      <c r="N24" s="368"/>
      <c r="O24" s="368"/>
      <c r="P24" s="209"/>
      <c r="Q24" s="209"/>
      <c r="R24" s="209"/>
      <c r="S24" s="209"/>
      <c r="T24" s="209"/>
      <c r="U24" s="209"/>
      <c r="V24" s="209"/>
      <c r="W24" s="209"/>
      <c r="X24" s="209"/>
      <c r="Y24" s="209"/>
    </row>
    <row r="25" s="1" customFormat="1" customHeight="1" spans="6:25">
      <c r="F25" s="3"/>
      <c r="G25" s="3"/>
      <c r="H25" s="3"/>
      <c r="I25" s="3"/>
      <c r="J25" s="282"/>
      <c r="K25" s="368" t="s">
        <v>498</v>
      </c>
      <c r="L25" s="368"/>
      <c r="M25" s="368"/>
      <c r="N25" s="368"/>
      <c r="O25" s="368"/>
      <c r="P25" s="209"/>
      <c r="Q25" s="209"/>
      <c r="R25" s="209"/>
      <c r="S25" s="209"/>
      <c r="T25" s="209"/>
      <c r="U25" s="209"/>
      <c r="V25" s="209"/>
      <c r="W25" s="209"/>
      <c r="X25" s="209"/>
      <c r="Y25" s="209"/>
    </row>
    <row r="26" s="1" customFormat="1" customHeight="1" spans="6:25">
      <c r="F26" s="3"/>
      <c r="G26" s="3"/>
      <c r="H26" s="3"/>
      <c r="I26" s="3"/>
      <c r="J26" s="282"/>
      <c r="K26" s="368" t="s">
        <v>499</v>
      </c>
      <c r="L26" s="368"/>
      <c r="M26" s="368"/>
      <c r="N26" s="368"/>
      <c r="O26" s="368"/>
      <c r="P26" s="209"/>
      <c r="Q26" s="209"/>
      <c r="R26" s="209"/>
      <c r="S26" s="209"/>
      <c r="T26" s="209"/>
      <c r="U26" s="209"/>
      <c r="V26" s="209"/>
      <c r="W26" s="209"/>
      <c r="X26" s="209"/>
      <c r="Y26" s="209"/>
    </row>
    <row r="27" s="1" customFormat="1" customHeight="1" spans="6:25">
      <c r="F27" s="3"/>
      <c r="G27" s="3"/>
      <c r="H27" s="3"/>
      <c r="I27" s="3"/>
      <c r="J27" s="282"/>
      <c r="K27" s="368" t="s">
        <v>501</v>
      </c>
      <c r="L27" s="368"/>
      <c r="M27" s="368"/>
      <c r="N27" s="368"/>
      <c r="O27" s="368"/>
      <c r="P27" s="209" t="s">
        <v>502</v>
      </c>
      <c r="Q27" s="209"/>
      <c r="R27" s="209" t="s">
        <v>502</v>
      </c>
      <c r="S27" s="209"/>
      <c r="T27" s="209" t="s">
        <v>502</v>
      </c>
      <c r="U27" s="209"/>
      <c r="V27" s="209" t="s">
        <v>502</v>
      </c>
      <c r="W27" s="209"/>
      <c r="X27" s="209" t="s">
        <v>502</v>
      </c>
      <c r="Y27" s="209"/>
    </row>
    <row r="28" s="1" customFormat="1" customHeight="1" spans="5:25">
      <c r="E28" s="362"/>
      <c r="F28" s="3"/>
      <c r="G28" s="3"/>
      <c r="H28" s="3"/>
      <c r="I28" s="3"/>
      <c r="J28" s="282"/>
      <c r="K28" s="368" t="s">
        <v>503</v>
      </c>
      <c r="L28" s="368"/>
      <c r="M28" s="368"/>
      <c r="N28" s="368"/>
      <c r="O28" s="368"/>
      <c r="P28" s="209"/>
      <c r="Q28" s="209"/>
      <c r="R28" s="209"/>
      <c r="S28" s="209"/>
      <c r="T28" s="209"/>
      <c r="U28" s="209"/>
      <c r="V28" s="209"/>
      <c r="W28" s="209"/>
      <c r="X28" s="209"/>
      <c r="Y28" s="209"/>
    </row>
    <row r="29" s="1" customFormat="1" customHeight="1" spans="5:25">
      <c r="E29" s="362"/>
      <c r="F29" s="3"/>
      <c r="G29" s="3"/>
      <c r="H29" s="3"/>
      <c r="I29" s="3"/>
      <c r="J29" s="371"/>
      <c r="K29" s="371"/>
      <c r="L29" s="371"/>
      <c r="M29" s="371"/>
      <c r="N29" s="371"/>
      <c r="O29" s="371"/>
      <c r="P29" s="371"/>
      <c r="Q29" s="371"/>
      <c r="R29" s="371"/>
      <c r="S29" s="371"/>
      <c r="T29" s="371"/>
      <c r="U29" s="371"/>
      <c r="V29" s="371"/>
      <c r="W29" s="371"/>
      <c r="X29" s="371"/>
      <c r="Y29" s="371"/>
    </row>
    <row r="30" s="1" customFormat="1" customHeight="1" spans="6:25">
      <c r="F30" s="3"/>
      <c r="G30" s="3"/>
      <c r="H30" s="3"/>
      <c r="I30" s="3"/>
      <c r="J30" s="366" t="s">
        <v>510</v>
      </c>
      <c r="K30" s="366"/>
      <c r="L30" s="366"/>
      <c r="M30" s="366"/>
      <c r="N30" s="366"/>
      <c r="O30" s="366"/>
      <c r="P30" s="366"/>
      <c r="Q30" s="366"/>
      <c r="R30" s="366"/>
      <c r="S30" s="366"/>
      <c r="T30" s="366"/>
      <c r="U30" s="366"/>
      <c r="V30" s="366"/>
      <c r="W30" s="366"/>
      <c r="X30" s="366"/>
      <c r="Y30" s="366"/>
    </row>
    <row r="31" s="1" customFormat="1" customHeight="1" spans="6:25">
      <c r="F31" s="3"/>
      <c r="G31" s="3"/>
      <c r="H31" s="3"/>
      <c r="I31" s="3"/>
      <c r="J31" s="368" t="s">
        <v>511</v>
      </c>
      <c r="K31" s="368"/>
      <c r="L31" s="368"/>
      <c r="M31" s="368"/>
      <c r="N31" s="368"/>
      <c r="O31" s="368"/>
      <c r="P31" s="209">
        <v>0.2</v>
      </c>
      <c r="Q31" s="209"/>
      <c r="R31" s="209">
        <v>0.8</v>
      </c>
      <c r="S31" s="209"/>
      <c r="T31" s="209">
        <v>1.5</v>
      </c>
      <c r="U31" s="209"/>
      <c r="V31" s="209">
        <v>3</v>
      </c>
      <c r="W31" s="209"/>
      <c r="X31" s="209">
        <f>IF(X6&lt;IF(X5="直流",71,50),"-",SUM(TEXT(IF(X5="直流",X6/(2^(1/2)),X6)-{0,50,150,250,500},"0.00;!0")*{0.004,0.002,0.001,-0.001,0}))</f>
        <v>1.29</v>
      </c>
      <c r="Y31" s="209"/>
    </row>
    <row r="32" s="1" customFormat="1" customHeight="1" spans="6:25">
      <c r="F32" s="3"/>
      <c r="G32" s="3"/>
      <c r="H32" s="3"/>
      <c r="I32" s="3"/>
      <c r="J32" s="368" t="s">
        <v>494</v>
      </c>
      <c r="K32" s="368" t="s">
        <v>495</v>
      </c>
      <c r="L32" s="368"/>
      <c r="M32" s="368"/>
      <c r="N32" s="368"/>
      <c r="O32" s="368"/>
      <c r="P32" s="209"/>
      <c r="Q32" s="209"/>
      <c r="R32" s="209"/>
      <c r="S32" s="209"/>
      <c r="T32" s="209"/>
      <c r="U32" s="209"/>
      <c r="V32" s="209"/>
      <c r="W32" s="209"/>
      <c r="X32" s="209"/>
      <c r="Y32" s="209"/>
    </row>
    <row r="33" s="1" customFormat="1" customHeight="1" spans="6:25">
      <c r="F33" s="3"/>
      <c r="G33" s="3"/>
      <c r="H33" s="3"/>
      <c r="I33" s="3"/>
      <c r="J33" s="368"/>
      <c r="K33" s="368" t="s">
        <v>496</v>
      </c>
      <c r="L33" s="368"/>
      <c r="M33" s="368"/>
      <c r="N33" s="368"/>
      <c r="O33" s="368"/>
      <c r="P33" s="209"/>
      <c r="Q33" s="209"/>
      <c r="R33" s="209"/>
      <c r="S33" s="209"/>
      <c r="T33" s="209"/>
      <c r="U33" s="209"/>
      <c r="V33" s="209"/>
      <c r="W33" s="209"/>
      <c r="X33" s="209"/>
      <c r="Y33" s="209"/>
    </row>
    <row r="34" s="1" customFormat="1" customHeight="1" spans="6:25">
      <c r="F34" s="3"/>
      <c r="G34" s="3"/>
      <c r="H34" s="3"/>
      <c r="I34" s="3"/>
      <c r="J34" s="368"/>
      <c r="K34" s="368" t="s">
        <v>498</v>
      </c>
      <c r="L34" s="368"/>
      <c r="M34" s="368"/>
      <c r="N34" s="368"/>
      <c r="O34" s="368"/>
      <c r="P34" s="209"/>
      <c r="Q34" s="209"/>
      <c r="R34" s="209"/>
      <c r="S34" s="209"/>
      <c r="T34" s="209"/>
      <c r="U34" s="209"/>
      <c r="V34" s="209"/>
      <c r="W34" s="209"/>
      <c r="X34" s="209"/>
      <c r="Y34" s="209"/>
    </row>
    <row r="35" s="1" customFormat="1" customHeight="1" spans="6:25">
      <c r="F35" s="3"/>
      <c r="G35" s="3"/>
      <c r="H35" s="3"/>
      <c r="I35" s="3"/>
      <c r="J35" s="368"/>
      <c r="K35" s="368" t="s">
        <v>499</v>
      </c>
      <c r="L35" s="368"/>
      <c r="M35" s="368"/>
      <c r="N35" s="368"/>
      <c r="O35" s="368"/>
      <c r="P35" s="209"/>
      <c r="Q35" s="209"/>
      <c r="R35" s="209"/>
      <c r="S35" s="209"/>
      <c r="T35" s="209"/>
      <c r="U35" s="209"/>
      <c r="V35" s="209"/>
      <c r="W35" s="209"/>
      <c r="X35" s="209"/>
      <c r="Y35" s="209"/>
    </row>
    <row r="36" s="1" customFormat="1" customHeight="1" spans="6:25">
      <c r="F36" s="3"/>
      <c r="G36" s="3"/>
      <c r="H36" s="3"/>
      <c r="I36" s="3"/>
      <c r="J36" s="368"/>
      <c r="K36" s="368" t="s">
        <v>501</v>
      </c>
      <c r="L36" s="368"/>
      <c r="M36" s="368"/>
      <c r="N36" s="368"/>
      <c r="O36" s="368"/>
      <c r="P36" s="209" t="s">
        <v>502</v>
      </c>
      <c r="Q36" s="209"/>
      <c r="R36" s="209" t="s">
        <v>502</v>
      </c>
      <c r="S36" s="209"/>
      <c r="T36" s="209" t="s">
        <v>502</v>
      </c>
      <c r="U36" s="209"/>
      <c r="V36" s="209" t="s">
        <v>502</v>
      </c>
      <c r="W36" s="209"/>
      <c r="X36" s="209"/>
      <c r="Y36" s="209"/>
    </row>
    <row r="37" s="1" customFormat="1" customHeight="1" spans="6:25">
      <c r="F37" s="3"/>
      <c r="G37" s="3"/>
      <c r="H37" s="3"/>
      <c r="I37" s="3"/>
      <c r="J37" s="368"/>
      <c r="K37" s="368" t="s">
        <v>503</v>
      </c>
      <c r="L37" s="368"/>
      <c r="M37" s="368"/>
      <c r="N37" s="368"/>
      <c r="O37" s="368"/>
      <c r="P37" s="209"/>
      <c r="Q37" s="209"/>
      <c r="R37" s="209"/>
      <c r="S37" s="209"/>
      <c r="T37" s="209"/>
      <c r="U37" s="209"/>
      <c r="V37" s="209"/>
      <c r="W37" s="209"/>
      <c r="X37" s="209"/>
      <c r="Y37" s="209"/>
    </row>
    <row r="38" s="1" customFormat="1" customHeight="1" spans="6:25">
      <c r="F38" s="3"/>
      <c r="G38" s="3"/>
      <c r="H38" s="3"/>
      <c r="I38" s="3"/>
      <c r="J38" s="368" t="s">
        <v>512</v>
      </c>
      <c r="K38" s="368"/>
      <c r="L38" s="368"/>
      <c r="M38" s="368"/>
      <c r="N38" s="368"/>
      <c r="O38" s="368"/>
      <c r="P38" s="209" t="s">
        <v>506</v>
      </c>
      <c r="Q38" s="209"/>
      <c r="R38" s="209">
        <v>0.8</v>
      </c>
      <c r="S38" s="209"/>
      <c r="T38" s="209">
        <v>1.5</v>
      </c>
      <c r="U38" s="209"/>
      <c r="V38" s="209">
        <v>3</v>
      </c>
      <c r="W38" s="209"/>
      <c r="X38" s="209">
        <f>IF(X6&lt;IF(X5="直流",212,150),"-",X31)</f>
        <v>1.29</v>
      </c>
      <c r="Y38" s="209"/>
    </row>
    <row r="39" s="1" customFormat="1" customHeight="1" spans="6:25">
      <c r="F39" s="3"/>
      <c r="G39" s="3"/>
      <c r="H39" s="3"/>
      <c r="I39" s="3"/>
      <c r="J39" s="368" t="s">
        <v>494</v>
      </c>
      <c r="K39" s="368" t="s">
        <v>495</v>
      </c>
      <c r="L39" s="368"/>
      <c r="M39" s="368"/>
      <c r="N39" s="368"/>
      <c r="O39" s="368"/>
      <c r="P39" s="209"/>
      <c r="Q39" s="209"/>
      <c r="R39" s="209"/>
      <c r="S39" s="209"/>
      <c r="T39" s="209"/>
      <c r="U39" s="209"/>
      <c r="V39" s="209"/>
      <c r="W39" s="209"/>
      <c r="X39" s="209"/>
      <c r="Y39" s="209"/>
    </row>
    <row r="40" s="1" customFormat="1" customHeight="1" spans="6:25">
      <c r="F40" s="3"/>
      <c r="G40" s="3"/>
      <c r="H40" s="3"/>
      <c r="I40" s="3"/>
      <c r="J40" s="368"/>
      <c r="K40" s="368" t="s">
        <v>496</v>
      </c>
      <c r="L40" s="368"/>
      <c r="M40" s="368"/>
      <c r="N40" s="368"/>
      <c r="O40" s="368"/>
      <c r="P40" s="209"/>
      <c r="Q40" s="209"/>
      <c r="R40" s="209"/>
      <c r="S40" s="209"/>
      <c r="T40" s="209"/>
      <c r="U40" s="209"/>
      <c r="V40" s="209"/>
      <c r="W40" s="209"/>
      <c r="X40" s="209"/>
      <c r="Y40" s="209"/>
    </row>
    <row r="41" s="1" customFormat="1" customHeight="1" spans="6:25">
      <c r="F41" s="3"/>
      <c r="G41" s="3"/>
      <c r="H41" s="3"/>
      <c r="I41" s="3"/>
      <c r="J41" s="368"/>
      <c r="K41" s="368" t="s">
        <v>498</v>
      </c>
      <c r="L41" s="368"/>
      <c r="M41" s="368"/>
      <c r="N41" s="368"/>
      <c r="O41" s="368"/>
      <c r="P41" s="209"/>
      <c r="Q41" s="209"/>
      <c r="R41" s="209"/>
      <c r="S41" s="209"/>
      <c r="T41" s="209"/>
      <c r="U41" s="209"/>
      <c r="V41" s="209"/>
      <c r="W41" s="209"/>
      <c r="X41" s="209"/>
      <c r="Y41" s="209"/>
    </row>
    <row r="42" s="1" customFormat="1" customHeight="1" spans="6:25">
      <c r="F42" s="3"/>
      <c r="G42" s="3"/>
      <c r="H42" s="3"/>
      <c r="I42" s="3"/>
      <c r="J42" s="368"/>
      <c r="K42" s="368" t="s">
        <v>499</v>
      </c>
      <c r="L42" s="368"/>
      <c r="M42" s="368"/>
      <c r="N42" s="368"/>
      <c r="O42" s="368"/>
      <c r="P42" s="209"/>
      <c r="Q42" s="209"/>
      <c r="R42" s="209"/>
      <c r="S42" s="209"/>
      <c r="T42" s="209"/>
      <c r="U42" s="209"/>
      <c r="V42" s="209"/>
      <c r="W42" s="209"/>
      <c r="X42" s="209"/>
      <c r="Y42" s="209"/>
    </row>
    <row r="43" s="1" customFormat="1" customHeight="1" spans="6:25">
      <c r="F43" s="3"/>
      <c r="G43" s="3"/>
      <c r="H43" s="3"/>
      <c r="I43" s="3"/>
      <c r="J43" s="368"/>
      <c r="K43" s="368" t="s">
        <v>501</v>
      </c>
      <c r="L43" s="368"/>
      <c r="M43" s="368"/>
      <c r="N43" s="368"/>
      <c r="O43" s="368"/>
      <c r="P43" s="209" t="s">
        <v>502</v>
      </c>
      <c r="Q43" s="209"/>
      <c r="R43" s="209" t="s">
        <v>502</v>
      </c>
      <c r="S43" s="209"/>
      <c r="T43" s="209" t="s">
        <v>502</v>
      </c>
      <c r="U43" s="209"/>
      <c r="V43" s="209" t="s">
        <v>502</v>
      </c>
      <c r="W43" s="209"/>
      <c r="X43" s="209" t="s">
        <v>502</v>
      </c>
      <c r="Y43" s="209"/>
    </row>
    <row r="44" s="1" customFormat="1" customHeight="1" spans="6:25">
      <c r="F44" s="3"/>
      <c r="G44" s="3"/>
      <c r="H44" s="3"/>
      <c r="I44" s="3"/>
      <c r="J44" s="368"/>
      <c r="K44" s="368" t="s">
        <v>503</v>
      </c>
      <c r="L44" s="368"/>
      <c r="M44" s="368"/>
      <c r="N44" s="368"/>
      <c r="O44" s="368"/>
      <c r="P44" s="209"/>
      <c r="Q44" s="209"/>
      <c r="R44" s="209"/>
      <c r="S44" s="209"/>
      <c r="T44" s="209"/>
      <c r="U44" s="209"/>
      <c r="V44" s="209"/>
      <c r="W44" s="209"/>
      <c r="X44" s="209"/>
      <c r="Y44" s="209"/>
    </row>
    <row r="45" s="1" customFormat="1" customHeight="1" spans="6:25">
      <c r="F45" s="3"/>
      <c r="G45" s="3"/>
      <c r="H45" s="3"/>
      <c r="I45" s="3"/>
      <c r="J45" s="368" t="s">
        <v>509</v>
      </c>
      <c r="K45" s="368"/>
      <c r="L45" s="368"/>
      <c r="M45" s="368"/>
      <c r="N45" s="368"/>
      <c r="O45" s="368"/>
      <c r="P45" s="209" t="s">
        <v>506</v>
      </c>
      <c r="Q45" s="209"/>
      <c r="R45" s="209">
        <v>1.6</v>
      </c>
      <c r="S45" s="209"/>
      <c r="T45" s="209">
        <v>3</v>
      </c>
      <c r="U45" s="209"/>
      <c r="V45" s="209">
        <v>6</v>
      </c>
      <c r="W45" s="209"/>
      <c r="X45" s="209">
        <f>IF(X6&lt;IF(X5="直流",212,150),"-",X31*2)</f>
        <v>2.58</v>
      </c>
      <c r="Y45" s="209"/>
    </row>
    <row r="46" s="1" customFormat="1" customHeight="1" spans="6:25">
      <c r="F46" s="3"/>
      <c r="G46" s="3"/>
      <c r="H46" s="3"/>
      <c r="I46" s="3"/>
      <c r="J46" s="368" t="s">
        <v>494</v>
      </c>
      <c r="K46" s="368" t="s">
        <v>495</v>
      </c>
      <c r="L46" s="368"/>
      <c r="M46" s="368"/>
      <c r="N46" s="368"/>
      <c r="O46" s="368"/>
      <c r="P46" s="209"/>
      <c r="Q46" s="209"/>
      <c r="R46" s="209"/>
      <c r="S46" s="209"/>
      <c r="T46" s="209"/>
      <c r="U46" s="209"/>
      <c r="V46" s="209"/>
      <c r="W46" s="209"/>
      <c r="X46" s="209"/>
      <c r="Y46" s="209"/>
    </row>
    <row r="47" s="1" customFormat="1" customHeight="1" spans="6:25">
      <c r="F47" s="3"/>
      <c r="G47" s="3"/>
      <c r="H47" s="3"/>
      <c r="I47" s="3"/>
      <c r="J47" s="368"/>
      <c r="K47" s="368" t="s">
        <v>496</v>
      </c>
      <c r="L47" s="368"/>
      <c r="M47" s="368"/>
      <c r="N47" s="368"/>
      <c r="O47" s="368"/>
      <c r="P47" s="209"/>
      <c r="Q47" s="209"/>
      <c r="R47" s="209"/>
      <c r="S47" s="209"/>
      <c r="T47" s="209"/>
      <c r="U47" s="209"/>
      <c r="V47" s="209"/>
      <c r="W47" s="209"/>
      <c r="X47" s="209"/>
      <c r="Y47" s="209"/>
    </row>
    <row r="48" s="1" customFormat="1" customHeight="1" spans="6:25">
      <c r="F48" s="3"/>
      <c r="G48" s="3"/>
      <c r="H48" s="3"/>
      <c r="I48" s="3"/>
      <c r="J48" s="368"/>
      <c r="K48" s="368" t="s">
        <v>498</v>
      </c>
      <c r="L48" s="368"/>
      <c r="M48" s="368"/>
      <c r="N48" s="368"/>
      <c r="O48" s="368"/>
      <c r="P48" s="209"/>
      <c r="Q48" s="209"/>
      <c r="R48" s="209"/>
      <c r="S48" s="209"/>
      <c r="T48" s="209"/>
      <c r="U48" s="209"/>
      <c r="V48" s="209"/>
      <c r="W48" s="209"/>
      <c r="X48" s="209"/>
      <c r="Y48" s="209"/>
    </row>
    <row r="49" s="1" customFormat="1" customHeight="1" spans="6:25">
      <c r="F49" s="3"/>
      <c r="G49" s="3"/>
      <c r="H49" s="3"/>
      <c r="I49" s="3"/>
      <c r="J49" s="368"/>
      <c r="K49" s="368" t="s">
        <v>499</v>
      </c>
      <c r="L49" s="368"/>
      <c r="M49" s="368"/>
      <c r="N49" s="368"/>
      <c r="O49" s="368"/>
      <c r="P49" s="209"/>
      <c r="Q49" s="209"/>
      <c r="R49" s="209"/>
      <c r="S49" s="209"/>
      <c r="T49" s="209"/>
      <c r="U49" s="209"/>
      <c r="V49" s="209"/>
      <c r="W49" s="209"/>
      <c r="X49" s="209"/>
      <c r="Y49" s="209"/>
    </row>
    <row r="50" s="1" customFormat="1" customHeight="1" spans="6:25">
      <c r="F50" s="3"/>
      <c r="G50" s="3"/>
      <c r="H50" s="3"/>
      <c r="I50" s="3"/>
      <c r="J50" s="368"/>
      <c r="K50" s="368" t="s">
        <v>501</v>
      </c>
      <c r="L50" s="368"/>
      <c r="M50" s="368"/>
      <c r="N50" s="368"/>
      <c r="O50" s="368"/>
      <c r="P50" s="209" t="s">
        <v>502</v>
      </c>
      <c r="Q50" s="209"/>
      <c r="R50" s="209" t="s">
        <v>502</v>
      </c>
      <c r="S50" s="209"/>
      <c r="T50" s="209" t="s">
        <v>502</v>
      </c>
      <c r="U50" s="209"/>
      <c r="V50" s="209" t="s">
        <v>502</v>
      </c>
      <c r="W50" s="209"/>
      <c r="X50" s="209" t="s">
        <v>502</v>
      </c>
      <c r="Y50" s="209"/>
    </row>
    <row r="51" s="1" customFormat="1" customHeight="1" spans="6:25">
      <c r="F51" s="3"/>
      <c r="G51" s="3"/>
      <c r="H51" s="3"/>
      <c r="I51" s="3"/>
      <c r="J51" s="368"/>
      <c r="K51" s="368" t="s">
        <v>503</v>
      </c>
      <c r="L51" s="368"/>
      <c r="M51" s="368"/>
      <c r="N51" s="368"/>
      <c r="O51" s="368"/>
      <c r="P51" s="209"/>
      <c r="Q51" s="209"/>
      <c r="R51" s="209"/>
      <c r="S51" s="209"/>
      <c r="T51" s="209"/>
      <c r="U51" s="209"/>
      <c r="V51" s="209"/>
      <c r="W51" s="209"/>
      <c r="X51" s="209"/>
      <c r="Y51" s="209"/>
    </row>
    <row r="52" s="1" customFormat="1" customHeight="1" spans="6:25">
      <c r="F52" s="3"/>
      <c r="G52" s="3"/>
      <c r="H52" s="3"/>
      <c r="I52" s="3"/>
      <c r="J52" s="372" t="s">
        <v>513</v>
      </c>
      <c r="K52" s="372"/>
      <c r="L52" s="209" t="s">
        <v>514</v>
      </c>
      <c r="M52" s="209"/>
      <c r="N52" s="209"/>
      <c r="O52" s="209"/>
      <c r="P52" s="209"/>
      <c r="Q52" s="209"/>
      <c r="R52" s="209"/>
      <c r="S52" s="209"/>
      <c r="T52" s="209"/>
      <c r="U52" s="209"/>
      <c r="V52" s="209"/>
      <c r="W52" s="209"/>
      <c r="X52" s="209"/>
      <c r="Y52" s="209"/>
    </row>
    <row r="53" s="1" customFormat="1" customHeight="1" spans="6:25">
      <c r="F53" s="3"/>
      <c r="G53" s="3"/>
      <c r="H53" s="3"/>
      <c r="I53" s="3"/>
      <c r="J53" s="372" t="s">
        <v>515</v>
      </c>
      <c r="K53" s="372"/>
      <c r="L53" s="209">
        <v>2</v>
      </c>
      <c r="M53" s="209">
        <v>2.5</v>
      </c>
      <c r="N53" s="209">
        <v>3</v>
      </c>
      <c r="O53" s="209">
        <v>4</v>
      </c>
      <c r="P53" s="209"/>
      <c r="Q53" s="209">
        <v>5</v>
      </c>
      <c r="R53" s="209"/>
      <c r="S53" s="209"/>
      <c r="T53" s="209">
        <v>6</v>
      </c>
      <c r="U53" s="209"/>
      <c r="V53" s="209"/>
      <c r="W53" s="209">
        <v>8</v>
      </c>
      <c r="X53" s="209"/>
      <c r="Y53" s="209"/>
    </row>
    <row r="54" s="1" customFormat="1" customHeight="1" spans="6:25">
      <c r="F54" s="3"/>
      <c r="G54" s="3"/>
      <c r="H54" s="3"/>
      <c r="I54" s="3"/>
      <c r="J54" s="372" t="s">
        <v>516</v>
      </c>
      <c r="K54" s="372"/>
      <c r="L54" s="209">
        <v>1</v>
      </c>
      <c r="M54" s="209">
        <v>1.5</v>
      </c>
      <c r="N54" s="209">
        <v>2</v>
      </c>
      <c r="O54" s="209">
        <v>3</v>
      </c>
      <c r="P54" s="209"/>
      <c r="Q54" s="209">
        <v>4</v>
      </c>
      <c r="R54" s="209"/>
      <c r="S54" s="209"/>
      <c r="T54" s="209">
        <v>5.5</v>
      </c>
      <c r="U54" s="209"/>
      <c r="V54" s="209"/>
      <c r="W54" s="209">
        <v>8</v>
      </c>
      <c r="X54" s="209"/>
      <c r="Y54" s="209"/>
    </row>
    <row r="55" s="1" customFormat="1" customHeight="1" spans="6:25">
      <c r="F55" s="3"/>
      <c r="G55" s="3"/>
      <c r="H55" s="3"/>
      <c r="I55" s="3"/>
      <c r="J55" s="372" t="s">
        <v>494</v>
      </c>
      <c r="K55" s="372"/>
      <c r="L55" s="209"/>
      <c r="M55" s="373"/>
      <c r="N55" s="373"/>
      <c r="O55" s="373"/>
      <c r="P55" s="373"/>
      <c r="Q55" s="373"/>
      <c r="R55" s="373"/>
      <c r="S55" s="373"/>
      <c r="T55" s="373"/>
      <c r="U55" s="373"/>
      <c r="V55" s="373"/>
      <c r="W55" s="373"/>
      <c r="X55" s="373"/>
      <c r="Y55" s="373"/>
    </row>
    <row r="56" s="1" customFormat="1" customHeight="1" spans="6:25">
      <c r="F56" s="3"/>
      <c r="G56" s="3"/>
      <c r="H56" s="3"/>
      <c r="I56" s="3"/>
      <c r="J56" s="372" t="s">
        <v>515</v>
      </c>
      <c r="K56" s="372"/>
      <c r="L56" s="209">
        <v>10</v>
      </c>
      <c r="M56" s="209">
        <v>12</v>
      </c>
      <c r="N56" s="209">
        <v>15</v>
      </c>
      <c r="O56" s="209">
        <v>20</v>
      </c>
      <c r="P56" s="209"/>
      <c r="Q56" s="209">
        <v>25</v>
      </c>
      <c r="R56" s="209"/>
      <c r="S56" s="209"/>
      <c r="T56" s="209">
        <v>30</v>
      </c>
      <c r="U56" s="209"/>
      <c r="V56" s="209"/>
      <c r="W56" s="209">
        <v>40</v>
      </c>
      <c r="X56" s="209"/>
      <c r="Y56" s="209"/>
    </row>
    <row r="57" s="1" customFormat="1" customHeight="1" spans="6:25">
      <c r="F57" s="3"/>
      <c r="G57" s="3"/>
      <c r="H57" s="3"/>
      <c r="I57" s="3"/>
      <c r="J57" s="372" t="s">
        <v>516</v>
      </c>
      <c r="K57" s="372"/>
      <c r="L57" s="209">
        <v>11</v>
      </c>
      <c r="M57" s="209">
        <v>14</v>
      </c>
      <c r="N57" s="209">
        <v>18</v>
      </c>
      <c r="O57" s="209">
        <v>25</v>
      </c>
      <c r="P57" s="209"/>
      <c r="Q57" s="209">
        <v>33</v>
      </c>
      <c r="R57" s="209"/>
      <c r="S57" s="209"/>
      <c r="T57" s="209">
        <v>40</v>
      </c>
      <c r="U57" s="209"/>
      <c r="V57" s="209"/>
      <c r="W57" s="209">
        <v>60</v>
      </c>
      <c r="X57" s="209"/>
      <c r="Y57" s="209"/>
    </row>
    <row r="58" s="1" customFormat="1" customHeight="1" spans="6:25">
      <c r="F58" s="3"/>
      <c r="G58" s="3"/>
      <c r="H58" s="3"/>
      <c r="I58" s="3"/>
      <c r="J58" s="372" t="s">
        <v>494</v>
      </c>
      <c r="K58" s="372"/>
      <c r="L58" s="209"/>
      <c r="M58" s="209"/>
      <c r="N58" s="209"/>
      <c r="O58" s="209"/>
      <c r="P58" s="209"/>
      <c r="Q58" s="209"/>
      <c r="R58" s="209"/>
      <c r="S58" s="209"/>
      <c r="T58" s="209"/>
      <c r="U58" s="209"/>
      <c r="V58" s="209"/>
      <c r="W58" s="209"/>
      <c r="X58" s="209"/>
      <c r="Y58" s="209"/>
    </row>
    <row r="59" s="1" customFormat="1" customHeight="1" spans="6:25">
      <c r="F59" s="3"/>
      <c r="G59" s="3"/>
      <c r="H59" s="3"/>
      <c r="I59" s="3"/>
      <c r="J59" s="372" t="s">
        <v>515</v>
      </c>
      <c r="K59" s="372"/>
      <c r="L59" s="209">
        <v>50</v>
      </c>
      <c r="M59" s="209">
        <v>60</v>
      </c>
      <c r="N59" s="209">
        <v>80</v>
      </c>
      <c r="O59" s="209">
        <v>100</v>
      </c>
      <c r="P59" s="209"/>
      <c r="Q59" s="209" t="s">
        <v>506</v>
      </c>
      <c r="R59" s="209"/>
      <c r="S59" s="209"/>
      <c r="T59" s="209" t="s">
        <v>506</v>
      </c>
      <c r="U59" s="209"/>
      <c r="V59" s="209"/>
      <c r="W59" s="209" t="s">
        <v>506</v>
      </c>
      <c r="X59" s="209"/>
      <c r="Y59" s="209"/>
    </row>
    <row r="60" s="1" customFormat="1" customHeight="1" spans="6:25">
      <c r="F60" s="3"/>
      <c r="G60" s="3"/>
      <c r="H60" s="3"/>
      <c r="I60" s="3"/>
      <c r="J60" s="372" t="s">
        <v>516</v>
      </c>
      <c r="K60" s="372"/>
      <c r="L60" s="209">
        <v>75</v>
      </c>
      <c r="M60" s="209">
        <v>90</v>
      </c>
      <c r="N60" s="209">
        <v>130</v>
      </c>
      <c r="O60" s="209">
        <v>170</v>
      </c>
      <c r="P60" s="209"/>
      <c r="Q60" s="209" t="s">
        <v>506</v>
      </c>
      <c r="R60" s="209"/>
      <c r="S60" s="209"/>
      <c r="T60" s="209" t="s">
        <v>506</v>
      </c>
      <c r="U60" s="209"/>
      <c r="V60" s="209"/>
      <c r="W60" s="209" t="s">
        <v>506</v>
      </c>
      <c r="X60" s="209"/>
      <c r="Y60" s="209"/>
    </row>
    <row r="61" s="1" customFormat="1" customHeight="1" spans="6:25">
      <c r="F61" s="3"/>
      <c r="G61" s="3"/>
      <c r="H61" s="3"/>
      <c r="I61" s="3"/>
      <c r="J61" s="372" t="s">
        <v>494</v>
      </c>
      <c r="K61" s="372"/>
      <c r="L61" s="374"/>
      <c r="M61" s="374"/>
      <c r="N61" s="374"/>
      <c r="O61" s="374"/>
      <c r="P61" s="374"/>
      <c r="Q61" s="374"/>
      <c r="R61" s="374"/>
      <c r="S61" s="374"/>
      <c r="T61" s="374"/>
      <c r="U61" s="374"/>
      <c r="V61" s="374"/>
      <c r="W61" s="374"/>
      <c r="X61" s="374"/>
      <c r="Y61" s="374"/>
    </row>
    <row r="62" s="1" customFormat="1" customHeight="1" spans="6:25">
      <c r="F62" s="3"/>
      <c r="G62" s="3"/>
      <c r="H62" s="3"/>
      <c r="I62" s="3"/>
      <c r="J62" s="366" t="s">
        <v>517</v>
      </c>
      <c r="K62" s="366"/>
      <c r="L62" s="366"/>
      <c r="M62" s="366"/>
      <c r="N62" s="366"/>
      <c r="O62" s="366"/>
      <c r="P62" s="366"/>
      <c r="Q62" s="366"/>
      <c r="R62" s="366"/>
      <c r="S62" s="366"/>
      <c r="T62" s="366"/>
      <c r="U62" s="366"/>
      <c r="V62" s="366"/>
      <c r="W62" s="366"/>
      <c r="X62" s="366"/>
      <c r="Y62" s="366"/>
    </row>
    <row r="63" s="1" customFormat="1" customHeight="1" spans="6:25">
      <c r="F63" s="3"/>
      <c r="G63" s="3"/>
      <c r="H63" s="3"/>
      <c r="I63" s="3"/>
      <c r="J63" s="366"/>
      <c r="K63" s="366"/>
      <c r="L63" s="366"/>
      <c r="M63" s="366"/>
      <c r="N63" s="366"/>
      <c r="O63" s="366"/>
      <c r="P63" s="366"/>
      <c r="Q63" s="366"/>
      <c r="R63" s="366"/>
      <c r="S63" s="366"/>
      <c r="T63" s="366"/>
      <c r="U63" s="366"/>
      <c r="V63" s="366"/>
      <c r="W63" s="366"/>
      <c r="X63" s="366"/>
      <c r="Y63" s="366"/>
    </row>
    <row r="64" s="1" customFormat="1" customHeight="1" spans="6:25">
      <c r="F64" s="3"/>
      <c r="G64" s="3"/>
      <c r="H64" s="3"/>
      <c r="I64" s="3"/>
      <c r="J64" s="366"/>
      <c r="K64" s="366"/>
      <c r="L64" s="366"/>
      <c r="M64" s="366"/>
      <c r="N64" s="366"/>
      <c r="O64" s="366"/>
      <c r="P64" s="366"/>
      <c r="Q64" s="366"/>
      <c r="R64" s="366"/>
      <c r="S64" s="366"/>
      <c r="T64" s="366"/>
      <c r="U64" s="366"/>
      <c r="V64" s="366"/>
      <c r="W64" s="366"/>
      <c r="X64" s="366"/>
      <c r="Y64" s="366"/>
    </row>
    <row r="65" s="1" customFormat="1" customHeight="1" spans="6:25">
      <c r="F65" s="3"/>
      <c r="G65" s="3"/>
      <c r="H65" s="3"/>
      <c r="I65" s="3"/>
      <c r="J65" s="366"/>
      <c r="K65" s="366"/>
      <c r="L65" s="366"/>
      <c r="M65" s="366"/>
      <c r="N65" s="366"/>
      <c r="O65" s="366"/>
      <c r="P65" s="366"/>
      <c r="Q65" s="366"/>
      <c r="R65" s="366"/>
      <c r="S65" s="366"/>
      <c r="T65" s="366"/>
      <c r="U65" s="366"/>
      <c r="V65" s="366"/>
      <c r="W65" s="366"/>
      <c r="X65" s="366"/>
      <c r="Y65" s="366"/>
    </row>
    <row r="66" s="1" customFormat="1" customHeight="1" spans="6:25">
      <c r="F66" s="3"/>
      <c r="G66" s="3"/>
      <c r="H66" s="3"/>
      <c r="I66" s="3"/>
      <c r="J66" s="366"/>
      <c r="K66" s="366"/>
      <c r="L66" s="366"/>
      <c r="M66" s="366"/>
      <c r="N66" s="366"/>
      <c r="O66" s="366"/>
      <c r="P66" s="366"/>
      <c r="Q66" s="366"/>
      <c r="R66" s="366"/>
      <c r="S66" s="366"/>
      <c r="T66" s="366"/>
      <c r="U66" s="366"/>
      <c r="V66" s="366"/>
      <c r="W66" s="366"/>
      <c r="X66" s="366"/>
      <c r="Y66" s="366"/>
    </row>
    <row r="67" s="1" customFormat="1" customHeight="1" spans="6:25">
      <c r="F67" s="3"/>
      <c r="G67" s="3"/>
      <c r="H67" s="3"/>
      <c r="I67" s="3"/>
      <c r="J67" s="366"/>
      <c r="K67" s="366"/>
      <c r="L67" s="366"/>
      <c r="M67" s="366"/>
      <c r="N67" s="366"/>
      <c r="O67" s="366"/>
      <c r="P67" s="366"/>
      <c r="Q67" s="366"/>
      <c r="R67" s="366"/>
      <c r="S67" s="366"/>
      <c r="T67" s="366"/>
      <c r="U67" s="366"/>
      <c r="V67" s="366"/>
      <c r="W67" s="366"/>
      <c r="X67" s="366"/>
      <c r="Y67" s="366"/>
    </row>
    <row r="68" s="1" customFormat="1" customHeight="1" spans="6:25">
      <c r="F68" s="3"/>
      <c r="G68" s="3"/>
      <c r="H68" s="3"/>
      <c r="I68" s="3"/>
      <c r="J68" s="366"/>
      <c r="K68" s="366"/>
      <c r="L68" s="366"/>
      <c r="M68" s="366"/>
      <c r="N68" s="366"/>
      <c r="O68" s="366"/>
      <c r="P68" s="366"/>
      <c r="Q68" s="366"/>
      <c r="R68" s="366"/>
      <c r="S68" s="366"/>
      <c r="T68" s="366"/>
      <c r="U68" s="366"/>
      <c r="V68" s="366"/>
      <c r="W68" s="366"/>
      <c r="X68" s="366"/>
      <c r="Y68" s="366"/>
    </row>
    <row r="69" s="1" customFormat="1" customHeight="1" spans="6:25">
      <c r="F69" s="3"/>
      <c r="G69" s="3"/>
      <c r="H69" s="3"/>
      <c r="I69" s="3"/>
      <c r="J69" s="366"/>
      <c r="K69" s="366"/>
      <c r="L69" s="366"/>
      <c r="M69" s="366"/>
      <c r="N69" s="366"/>
      <c r="O69" s="366"/>
      <c r="P69" s="366"/>
      <c r="Q69" s="366"/>
      <c r="R69" s="366"/>
      <c r="S69" s="366"/>
      <c r="T69" s="366"/>
      <c r="U69" s="366"/>
      <c r="V69" s="366"/>
      <c r="W69" s="366"/>
      <c r="X69" s="366"/>
      <c r="Y69" s="366"/>
    </row>
    <row r="70" s="1" customFormat="1" customHeight="1" spans="6:25">
      <c r="F70" s="3"/>
      <c r="G70" s="3"/>
      <c r="H70" s="3"/>
      <c r="I70" s="3"/>
      <c r="J70" s="376" t="s">
        <v>518</v>
      </c>
      <c r="K70" s="376"/>
      <c r="L70" s="376"/>
      <c r="M70" s="376"/>
      <c r="N70" s="376"/>
      <c r="O70" s="376"/>
      <c r="P70" s="376"/>
      <c r="Q70" s="376"/>
      <c r="R70" s="376"/>
      <c r="S70" s="376"/>
      <c r="T70" s="376"/>
      <c r="U70" s="376"/>
      <c r="V70" s="376"/>
      <c r="W70" s="376"/>
      <c r="X70" s="376"/>
      <c r="Y70" s="376"/>
    </row>
    <row r="71" s="1" customFormat="1" customHeight="1" spans="6:9">
      <c r="F71" s="3"/>
      <c r="G71" s="3"/>
      <c r="H71" s="3"/>
      <c r="I71" s="3"/>
    </row>
    <row r="72" s="1" customFormat="1" customHeight="1" spans="6:9">
      <c r="F72" s="3"/>
      <c r="G72" s="3"/>
      <c r="H72" s="3"/>
      <c r="I72" s="3"/>
    </row>
    <row r="73" s="1" customFormat="1" customHeight="1" spans="6:9">
      <c r="F73" s="3"/>
      <c r="G73" s="3"/>
      <c r="H73" s="3"/>
      <c r="I73" s="3"/>
    </row>
    <row r="74" s="1" customFormat="1" customHeight="1" spans="6:9">
      <c r="F74" s="3"/>
      <c r="G74" s="3"/>
      <c r="H74" s="3"/>
      <c r="I74" s="3"/>
    </row>
    <row r="75" s="1" customFormat="1" customHeight="1" spans="6:9">
      <c r="F75" s="3"/>
      <c r="G75" s="3"/>
      <c r="H75" s="3"/>
      <c r="I75" s="3"/>
    </row>
    <row r="76" s="1" customFormat="1" customHeight="1" spans="6:9">
      <c r="F76" s="3"/>
      <c r="G76" s="3"/>
      <c r="H76" s="3"/>
      <c r="I76" s="3"/>
    </row>
    <row r="77" s="1" customFormat="1" customHeight="1" spans="6:9">
      <c r="F77" s="3"/>
      <c r="G77" s="3"/>
      <c r="H77" s="3"/>
      <c r="I77" s="3"/>
    </row>
    <row r="78" s="1" customFormat="1" customHeight="1" spans="6:9">
      <c r="F78" s="3"/>
      <c r="G78" s="3"/>
      <c r="H78" s="3"/>
      <c r="I78" s="3"/>
    </row>
    <row r="79" s="1" customFormat="1" customHeight="1" spans="6:9">
      <c r="F79" s="3"/>
      <c r="G79" s="3"/>
      <c r="H79" s="3"/>
      <c r="I79" s="3"/>
    </row>
    <row r="80" s="1" customFormat="1" customHeight="1" spans="6:9">
      <c r="F80" s="3"/>
      <c r="G80" s="3"/>
      <c r="H80" s="3"/>
      <c r="I80" s="3"/>
    </row>
    <row r="81" s="1" customFormat="1" customHeight="1" spans="6:9">
      <c r="F81" s="3"/>
      <c r="G81" s="3"/>
      <c r="H81" s="3"/>
      <c r="I81" s="3"/>
    </row>
    <row r="82" s="1" customFormat="1" customHeight="1" spans="6:9">
      <c r="F82" s="3"/>
      <c r="G82" s="3"/>
      <c r="H82" s="3"/>
      <c r="I82" s="3"/>
    </row>
    <row r="83" s="1" customFormat="1" customHeight="1" spans="6:9">
      <c r="F83" s="3"/>
      <c r="G83" s="3"/>
      <c r="H83" s="3"/>
      <c r="I83" s="3"/>
    </row>
    <row r="84" s="1" customFormat="1" customHeight="1" spans="6:9">
      <c r="F84" s="3"/>
      <c r="G84" s="3"/>
      <c r="H84" s="3"/>
      <c r="I84" s="3"/>
    </row>
    <row r="85" s="1" customFormat="1" customHeight="1" spans="6:9">
      <c r="F85" s="3"/>
      <c r="G85" s="3"/>
      <c r="H85" s="3"/>
      <c r="I85" s="3"/>
    </row>
    <row r="86" s="1" customFormat="1" customHeight="1" spans="6:9">
      <c r="F86" s="3"/>
      <c r="G86" s="3"/>
      <c r="H86" s="3"/>
      <c r="I86" s="3"/>
    </row>
    <row r="87" s="1" customFormat="1" customHeight="1" spans="6:9">
      <c r="F87" s="3"/>
      <c r="G87" s="3"/>
      <c r="H87" s="3"/>
      <c r="I87" s="3"/>
    </row>
    <row r="88" s="1" customFormat="1" customHeight="1" spans="6:9">
      <c r="F88" s="3"/>
      <c r="G88" s="3"/>
      <c r="H88" s="3"/>
      <c r="I88" s="3"/>
    </row>
    <row r="89" s="1" customFormat="1" customHeight="1" spans="6:9">
      <c r="F89" s="3"/>
      <c r="G89" s="3"/>
      <c r="H89" s="3"/>
      <c r="I89" s="3"/>
    </row>
    <row r="90" s="1" customFormat="1" customHeight="1" spans="6:9">
      <c r="F90" s="3"/>
      <c r="G90" s="3"/>
      <c r="H90" s="3"/>
      <c r="I90" s="3"/>
    </row>
    <row r="91" s="1" customFormat="1" customHeight="1" spans="6:9">
      <c r="F91" s="3"/>
      <c r="G91" s="3"/>
      <c r="H91" s="3"/>
      <c r="I91" s="3"/>
    </row>
    <row r="92" s="1" customFormat="1" customHeight="1" spans="6:9">
      <c r="F92" s="3"/>
      <c r="G92" s="3"/>
      <c r="H92" s="3"/>
      <c r="I92" s="3"/>
    </row>
    <row r="93" s="1" customFormat="1" customHeight="1" spans="6:9">
      <c r="F93" s="3"/>
      <c r="G93" s="3"/>
      <c r="H93" s="3"/>
      <c r="I93" s="3"/>
    </row>
    <row r="94" s="1" customFormat="1" customHeight="1" spans="6:9">
      <c r="F94" s="3"/>
      <c r="G94" s="3"/>
      <c r="H94" s="3"/>
      <c r="I94" s="3"/>
    </row>
    <row r="95" s="1" customFormat="1" customHeight="1" spans="6:9">
      <c r="F95" s="3"/>
      <c r="G95" s="3"/>
      <c r="H95" s="3"/>
      <c r="I95" s="3"/>
    </row>
    <row r="96" s="1" customFormat="1" customHeight="1" spans="6:9">
      <c r="F96" s="3"/>
      <c r="G96" s="3"/>
      <c r="H96" s="3"/>
      <c r="I96" s="3"/>
    </row>
    <row r="97" s="1" customFormat="1" customHeight="1" spans="6:9">
      <c r="F97" s="3"/>
      <c r="G97" s="3"/>
      <c r="H97" s="3"/>
      <c r="I97" s="3"/>
    </row>
    <row r="98" s="1" customFormat="1" customHeight="1" spans="6:9">
      <c r="F98" s="3"/>
      <c r="G98" s="3"/>
      <c r="H98" s="3"/>
      <c r="I98" s="3"/>
    </row>
    <row r="99" s="1" customFormat="1" customHeight="1" spans="6:9">
      <c r="F99" s="3"/>
      <c r="G99" s="3"/>
      <c r="H99" s="3"/>
      <c r="I99" s="3"/>
    </row>
    <row r="100" s="1" customFormat="1" customHeight="1" spans="6:19">
      <c r="F100" s="3"/>
      <c r="G100" s="3"/>
      <c r="H100" s="3"/>
      <c r="I100" s="377"/>
      <c r="J100" s="378"/>
      <c r="K100" s="378"/>
      <c r="L100" s="378"/>
      <c r="M100" s="378"/>
      <c r="N100" s="378"/>
      <c r="O100" s="378"/>
      <c r="P100" s="378"/>
      <c r="Q100" s="378"/>
      <c r="R100" s="378"/>
      <c r="S100" s="378"/>
    </row>
    <row r="101" s="1" customFormat="1" customHeight="1" spans="6:9">
      <c r="F101" s="3"/>
      <c r="G101" s="3"/>
      <c r="H101" s="3"/>
      <c r="I101" s="3"/>
    </row>
    <row r="102" s="1" customFormat="1" customHeight="1" spans="6:9">
      <c r="F102" s="3"/>
      <c r="G102" s="3"/>
      <c r="H102" s="3"/>
      <c r="I102" s="3"/>
    </row>
    <row r="103" s="1" customFormat="1" customHeight="1" spans="6:9">
      <c r="F103" s="3"/>
      <c r="G103" s="3"/>
      <c r="H103" s="3"/>
      <c r="I103" s="3"/>
    </row>
    <row r="104" s="1" customFormat="1" customHeight="1" spans="6:9">
      <c r="F104" s="3"/>
      <c r="G104" s="3"/>
      <c r="H104" s="3"/>
      <c r="I104" s="3"/>
    </row>
    <row r="105" s="1" customFormat="1" customHeight="1" spans="6:9">
      <c r="F105" s="3"/>
      <c r="G105" s="3"/>
      <c r="H105" s="3"/>
      <c r="I105" s="3"/>
    </row>
    <row r="106" s="1" customFormat="1" customHeight="1" spans="6:9">
      <c r="F106" s="3"/>
      <c r="G106" s="3"/>
      <c r="H106" s="3"/>
      <c r="I106" s="3"/>
    </row>
    <row r="107" s="1" customFormat="1" customHeight="1" spans="6:9">
      <c r="F107" s="3"/>
      <c r="G107" s="3"/>
      <c r="H107" s="3"/>
      <c r="I107" s="3"/>
    </row>
    <row r="108" s="1" customFormat="1" customHeight="1" spans="6:9">
      <c r="F108" s="3"/>
      <c r="G108" s="3"/>
      <c r="H108" s="3"/>
      <c r="I108" s="3"/>
    </row>
    <row r="109" s="1" customFormat="1" customHeight="1" spans="6:9">
      <c r="F109" s="3"/>
      <c r="G109" s="3"/>
      <c r="H109" s="3"/>
      <c r="I109" s="3"/>
    </row>
    <row r="110" s="1" customFormat="1" customHeight="1" spans="6:9">
      <c r="F110" s="3"/>
      <c r="G110" s="3"/>
      <c r="H110" s="3"/>
      <c r="I110" s="3"/>
    </row>
    <row r="111" s="1" customFormat="1" customHeight="1" spans="6:9">
      <c r="F111" s="3"/>
      <c r="G111" s="3"/>
      <c r="H111" s="3"/>
      <c r="I111" s="3"/>
    </row>
    <row r="112" s="1" customFormat="1" customHeight="1" spans="6:9">
      <c r="F112" s="3"/>
      <c r="G112" s="3"/>
      <c r="H112" s="3"/>
      <c r="I112" s="3"/>
    </row>
    <row r="113" s="1" customFormat="1" customHeight="1" spans="6:9">
      <c r="F113" s="3"/>
      <c r="G113" s="3"/>
      <c r="H113" s="3"/>
      <c r="I113" s="3"/>
    </row>
    <row r="114" s="1" customFormat="1" customHeight="1" spans="6:9">
      <c r="F114" s="3"/>
      <c r="G114" s="3"/>
      <c r="H114" s="3"/>
      <c r="I114" s="3"/>
    </row>
    <row r="115" s="1" customFormat="1" customHeight="1" spans="6:9">
      <c r="F115" s="3"/>
      <c r="G115" s="3"/>
      <c r="H115" s="3"/>
      <c r="I115" s="3"/>
    </row>
    <row r="116" s="1" customFormat="1" customHeight="1" spans="6:9">
      <c r="F116" s="3"/>
      <c r="G116" s="3"/>
      <c r="H116" s="3"/>
      <c r="I116" s="3"/>
    </row>
    <row r="117" s="1" customFormat="1" customHeight="1" spans="6:9">
      <c r="F117" s="3"/>
      <c r="G117" s="3"/>
      <c r="H117" s="3"/>
      <c r="I117" s="3"/>
    </row>
    <row r="118" s="1" customFormat="1" customHeight="1" spans="6:9">
      <c r="F118" s="3"/>
      <c r="G118" s="3"/>
      <c r="H118" s="3"/>
      <c r="I118" s="3"/>
    </row>
    <row r="119" s="1" customFormat="1" customHeight="1" spans="6:9">
      <c r="F119" s="3"/>
      <c r="G119" s="3"/>
      <c r="H119" s="3"/>
      <c r="I119" s="3"/>
    </row>
    <row r="120" s="1" customFormat="1" customHeight="1" spans="6:9">
      <c r="F120" s="3"/>
      <c r="G120" s="3"/>
      <c r="H120" s="3"/>
      <c r="I120" s="3"/>
    </row>
    <row r="121" s="1" customFormat="1" customHeight="1" spans="6:9">
      <c r="F121" s="3"/>
      <c r="G121" s="3"/>
      <c r="H121" s="3"/>
      <c r="I121" s="3"/>
    </row>
    <row r="122" s="1" customFormat="1" customHeight="1" spans="6:9">
      <c r="F122" s="3"/>
      <c r="G122" s="3"/>
      <c r="H122" s="3"/>
      <c r="I122" s="3"/>
    </row>
    <row r="123" s="1" customFormat="1" customHeight="1" spans="6:9">
      <c r="F123" s="3"/>
      <c r="G123" s="3"/>
      <c r="H123" s="3"/>
      <c r="I123" s="3"/>
    </row>
    <row r="124" s="1" customFormat="1" customHeight="1" spans="6:9">
      <c r="F124" s="3"/>
      <c r="G124" s="3"/>
      <c r="H124" s="3"/>
      <c r="I124" s="3"/>
    </row>
    <row r="125" s="1" customFormat="1" customHeight="1" spans="6:9">
      <c r="F125" s="3"/>
      <c r="G125" s="3"/>
      <c r="H125" s="3"/>
      <c r="I125" s="3"/>
    </row>
    <row r="126" s="1" customFormat="1" customHeight="1" spans="6:9">
      <c r="F126" s="3"/>
      <c r="G126" s="3"/>
      <c r="H126" s="3"/>
      <c r="I126" s="3"/>
    </row>
    <row r="127" s="1" customFormat="1" customHeight="1" spans="6:9">
      <c r="F127" s="3"/>
      <c r="G127" s="3"/>
      <c r="H127" s="3"/>
      <c r="I127" s="3"/>
    </row>
    <row r="128" s="1" customFormat="1" customHeight="1" spans="6:9">
      <c r="F128" s="3"/>
      <c r="G128" s="3"/>
      <c r="H128" s="3"/>
      <c r="I128" s="3"/>
    </row>
    <row r="129" s="1" customFormat="1" customHeight="1" spans="6:9">
      <c r="F129" s="3"/>
      <c r="G129" s="3"/>
      <c r="H129" s="3"/>
      <c r="I129" s="3"/>
    </row>
    <row r="130" s="1" customFormat="1" customHeight="1" spans="6:9">
      <c r="F130" s="3"/>
      <c r="G130" s="3"/>
      <c r="H130" s="3"/>
      <c r="I130" s="3"/>
    </row>
    <row r="131" s="1" customFormat="1" customHeight="1" spans="6:9">
      <c r="F131" s="3"/>
      <c r="G131" s="3"/>
      <c r="H131" s="3"/>
      <c r="I131" s="3"/>
    </row>
    <row r="132" s="1" customFormat="1" customHeight="1" spans="6:9">
      <c r="F132" s="3"/>
      <c r="G132" s="3"/>
      <c r="H132" s="3"/>
      <c r="I132" s="3"/>
    </row>
    <row r="133" s="1" customFormat="1" customHeight="1" spans="6:9">
      <c r="F133" s="3"/>
      <c r="G133" s="3"/>
      <c r="H133" s="3"/>
      <c r="I133" s="3"/>
    </row>
    <row r="134" s="1" customFormat="1" customHeight="1" spans="6:9">
      <c r="F134" s="3"/>
      <c r="G134" s="3"/>
      <c r="H134" s="3"/>
      <c r="I134" s="3"/>
    </row>
    <row r="135" s="1" customFormat="1" customHeight="1" spans="6:9">
      <c r="F135" s="3"/>
      <c r="G135" s="3"/>
      <c r="H135" s="3"/>
      <c r="I135" s="3"/>
    </row>
    <row r="136" s="1" customFormat="1" customHeight="1" spans="6:9">
      <c r="F136" s="3"/>
      <c r="G136" s="3"/>
      <c r="H136" s="3"/>
      <c r="I136" s="3"/>
    </row>
    <row r="137" s="1" customFormat="1" customHeight="1" spans="6:9">
      <c r="F137" s="3"/>
      <c r="G137" s="3"/>
      <c r="H137" s="3"/>
      <c r="I137" s="3"/>
    </row>
    <row r="138" s="1" customFormat="1" customHeight="1" spans="6:9">
      <c r="F138" s="3"/>
      <c r="G138" s="3"/>
      <c r="H138" s="3"/>
      <c r="I138" s="3"/>
    </row>
    <row r="139" s="1" customFormat="1" customHeight="1" spans="6:9">
      <c r="F139" s="3"/>
      <c r="G139" s="3"/>
      <c r="H139" s="3"/>
      <c r="I139" s="3"/>
    </row>
    <row r="140" s="1" customFormat="1" customHeight="1" spans="6:9">
      <c r="F140" s="3"/>
      <c r="G140" s="3"/>
      <c r="H140" s="3"/>
      <c r="I140" s="3"/>
    </row>
    <row r="141" s="1" customFormat="1" customHeight="1" spans="6:9">
      <c r="F141" s="3"/>
      <c r="G141" s="3"/>
      <c r="H141" s="3"/>
      <c r="I141" s="3"/>
    </row>
    <row r="142" s="1" customFormat="1" customHeight="1" spans="6:9">
      <c r="F142" s="3"/>
      <c r="G142" s="3"/>
      <c r="H142" s="3"/>
      <c r="I142" s="3"/>
    </row>
    <row r="143" s="1" customFormat="1" customHeight="1" spans="6:9">
      <c r="F143" s="3"/>
      <c r="G143" s="3"/>
      <c r="H143" s="3"/>
      <c r="I143" s="3"/>
    </row>
    <row r="144" s="1" customFormat="1" customHeight="1" spans="6:9">
      <c r="F144" s="3"/>
      <c r="G144" s="3"/>
      <c r="H144" s="3"/>
      <c r="I144" s="3"/>
    </row>
    <row r="145" s="1" customFormat="1" customHeight="1" spans="6:9">
      <c r="F145" s="3"/>
      <c r="G145" s="3"/>
      <c r="H145" s="3"/>
      <c r="I145" s="3"/>
    </row>
    <row r="146" s="1" customFormat="1" customHeight="1" spans="6:9">
      <c r="F146" s="3"/>
      <c r="G146" s="3"/>
      <c r="H146" s="3"/>
      <c r="I146" s="3"/>
    </row>
    <row r="147" s="1" customFormat="1" customHeight="1" spans="6:9">
      <c r="F147" s="3"/>
      <c r="G147" s="3"/>
      <c r="H147" s="3"/>
      <c r="I147" s="3"/>
    </row>
    <row r="148" s="1" customFormat="1" customHeight="1" spans="6:9">
      <c r="F148" s="3"/>
      <c r="G148" s="3"/>
      <c r="H148" s="3"/>
      <c r="I148" s="3"/>
    </row>
    <row r="149" s="1" customFormat="1" customHeight="1" spans="6:9">
      <c r="F149" s="3"/>
      <c r="G149" s="3"/>
      <c r="H149" s="3"/>
      <c r="I149" s="3"/>
    </row>
    <row r="150" s="1" customFormat="1" customHeight="1" spans="6:9">
      <c r="F150" s="3"/>
      <c r="G150" s="3"/>
      <c r="H150" s="3"/>
      <c r="I150" s="3"/>
    </row>
    <row r="151" s="1" customFormat="1" customHeight="1" spans="6:9">
      <c r="F151" s="3"/>
      <c r="G151" s="3"/>
      <c r="H151" s="3"/>
      <c r="I151" s="3"/>
    </row>
    <row r="152" s="1" customFormat="1" customHeight="1" spans="6:9">
      <c r="F152" s="3"/>
      <c r="G152" s="3"/>
      <c r="H152" s="3"/>
      <c r="I152" s="3"/>
    </row>
    <row r="153" s="1" customFormat="1" customHeight="1" spans="6:9">
      <c r="F153" s="3"/>
      <c r="G153" s="3"/>
      <c r="H153" s="3"/>
      <c r="I153" s="3"/>
    </row>
    <row r="154" s="1" customFormat="1" customHeight="1" spans="6:9">
      <c r="F154" s="3"/>
      <c r="G154" s="3"/>
      <c r="H154" s="3"/>
      <c r="I154" s="3"/>
    </row>
    <row r="155" s="1" customFormat="1" customHeight="1" spans="6:9">
      <c r="F155" s="3"/>
      <c r="G155" s="3"/>
      <c r="H155" s="3"/>
      <c r="I155" s="3"/>
    </row>
    <row r="156" s="1" customFormat="1" customHeight="1" spans="6:9">
      <c r="F156" s="3"/>
      <c r="G156" s="3"/>
      <c r="H156" s="3"/>
      <c r="I156" s="3"/>
    </row>
    <row r="157" s="1" customFormat="1" customHeight="1" spans="6:9">
      <c r="F157" s="3"/>
      <c r="G157" s="3"/>
      <c r="H157" s="3"/>
      <c r="I157" s="3"/>
    </row>
    <row r="158" s="1" customFormat="1" customHeight="1" spans="6:9">
      <c r="F158" s="3"/>
      <c r="G158" s="3"/>
      <c r="H158" s="3"/>
      <c r="I158" s="3"/>
    </row>
    <row r="159" s="1" customFormat="1" customHeight="1" spans="6:9">
      <c r="F159" s="3"/>
      <c r="G159" s="3"/>
      <c r="H159" s="3"/>
      <c r="I159" s="3"/>
    </row>
    <row r="160" s="1" customFormat="1" customHeight="1" spans="6:9">
      <c r="F160" s="3"/>
      <c r="G160" s="3"/>
      <c r="H160" s="3"/>
      <c r="I160" s="3"/>
    </row>
    <row r="161" s="1" customFormat="1" customHeight="1" spans="6:9">
      <c r="F161" s="3"/>
      <c r="G161" s="3"/>
      <c r="H161" s="3"/>
      <c r="I161" s="3"/>
    </row>
    <row r="162" s="1" customFormat="1" customHeight="1" spans="6:9">
      <c r="F162" s="3"/>
      <c r="G162" s="3"/>
      <c r="H162" s="3"/>
      <c r="I162" s="3"/>
    </row>
    <row r="163" s="1" customFormat="1" customHeight="1" spans="6:9">
      <c r="F163" s="3"/>
      <c r="G163" s="3"/>
      <c r="H163" s="3"/>
      <c r="I163" s="3"/>
    </row>
    <row r="164" s="1" customFormat="1" customHeight="1" spans="6:9">
      <c r="F164" s="3"/>
      <c r="G164" s="3"/>
      <c r="H164" s="3"/>
      <c r="I164" s="3"/>
    </row>
    <row r="165" s="1" customFormat="1" customHeight="1" spans="6:9">
      <c r="F165" s="3"/>
      <c r="G165" s="3"/>
      <c r="H165" s="3"/>
      <c r="I165" s="3"/>
    </row>
    <row r="166" s="1" customFormat="1" customHeight="1" spans="6:9">
      <c r="F166" s="3"/>
      <c r="G166" s="3"/>
      <c r="H166" s="3"/>
      <c r="I166" s="3"/>
    </row>
    <row r="167" s="1" customFormat="1" customHeight="1" spans="6:9">
      <c r="F167" s="3"/>
      <c r="G167" s="3"/>
      <c r="H167" s="3"/>
      <c r="I167" s="3"/>
    </row>
    <row r="168" s="1" customFormat="1" customHeight="1" spans="6:9">
      <c r="F168" s="3"/>
      <c r="G168" s="3"/>
      <c r="H168" s="3"/>
      <c r="I168" s="3"/>
    </row>
    <row r="169" s="1" customFormat="1" customHeight="1" spans="6:9">
      <c r="F169" s="3"/>
      <c r="G169" s="3"/>
      <c r="H169" s="3"/>
      <c r="I169" s="3"/>
    </row>
    <row r="170" s="1" customFormat="1" customHeight="1" spans="6:9">
      <c r="F170" s="3"/>
      <c r="G170" s="3"/>
      <c r="H170" s="3"/>
      <c r="I170" s="3"/>
    </row>
    <row r="171" s="1" customFormat="1" customHeight="1" spans="6:9">
      <c r="F171" s="3"/>
      <c r="G171" s="3"/>
      <c r="H171" s="3"/>
      <c r="I171" s="3"/>
    </row>
    <row r="172" s="1" customFormat="1" customHeight="1" spans="6:9">
      <c r="F172" s="3"/>
      <c r="G172" s="3"/>
      <c r="H172" s="3"/>
      <c r="I172" s="3"/>
    </row>
    <row r="173" s="1" customFormat="1" customHeight="1" spans="6:9">
      <c r="F173" s="3"/>
      <c r="G173" s="3"/>
      <c r="H173" s="3"/>
      <c r="I173" s="3"/>
    </row>
    <row r="174" s="1" customFormat="1" customHeight="1" spans="1:9">
      <c r="A174" s="45"/>
      <c r="F174" s="3"/>
      <c r="G174" s="3"/>
      <c r="H174" s="3"/>
      <c r="I174" s="3"/>
    </row>
    <row r="175" s="1" customFormat="1" customHeight="1" spans="1:9">
      <c r="A175" s="45"/>
      <c r="F175" s="3"/>
      <c r="G175" s="3"/>
      <c r="H175" s="3"/>
      <c r="I175" s="3"/>
    </row>
    <row r="176" s="1" customFormat="1" customHeight="1" spans="1:9">
      <c r="A176" s="45"/>
      <c r="F176" s="3"/>
      <c r="G176" s="3"/>
      <c r="H176" s="3"/>
      <c r="I176" s="3"/>
    </row>
    <row r="177" s="1" customFormat="1" customHeight="1" spans="1:9">
      <c r="A177" s="45"/>
      <c r="F177" s="3"/>
      <c r="G177" s="3"/>
      <c r="H177" s="3"/>
      <c r="I177" s="3"/>
    </row>
    <row r="178" s="1" customFormat="1" customHeight="1" spans="1:9">
      <c r="A178" s="45"/>
      <c r="F178" s="3"/>
      <c r="G178" s="3"/>
      <c r="H178" s="3"/>
      <c r="I178" s="3"/>
    </row>
    <row r="179" s="1" customFormat="1" customHeight="1" spans="1:9">
      <c r="A179" s="45"/>
      <c r="F179" s="3"/>
      <c r="G179" s="3"/>
      <c r="H179" s="3"/>
      <c r="I179" s="3"/>
    </row>
    <row r="180" s="1" customFormat="1" customHeight="1" spans="1:9">
      <c r="A180" s="45"/>
      <c r="F180" s="3"/>
      <c r="G180" s="3"/>
      <c r="H180" s="3"/>
      <c r="I180" s="3"/>
    </row>
    <row r="181" s="1" customFormat="1" customHeight="1" spans="1:9">
      <c r="A181" s="45"/>
      <c r="F181" s="3"/>
      <c r="G181" s="3"/>
      <c r="H181" s="3"/>
      <c r="I181" s="3"/>
    </row>
    <row r="182" s="1" customFormat="1" customHeight="1" spans="1:9">
      <c r="A182" s="45"/>
      <c r="F182" s="3"/>
      <c r="G182" s="3"/>
      <c r="H182" s="3"/>
      <c r="I182" s="3"/>
    </row>
    <row r="183" s="1" customFormat="1" customHeight="1" spans="1:9">
      <c r="A183" s="45"/>
      <c r="F183" s="3"/>
      <c r="G183" s="3"/>
      <c r="H183" s="3"/>
      <c r="I183" s="3"/>
    </row>
    <row r="184" s="1" customFormat="1" customHeight="1" spans="1:9">
      <c r="A184" s="45"/>
      <c r="F184" s="3"/>
      <c r="G184" s="3"/>
      <c r="H184" s="3"/>
      <c r="I184" s="3"/>
    </row>
    <row r="185" s="1" customFormat="1" customHeight="1" spans="1:9">
      <c r="A185" s="45"/>
      <c r="F185" s="3"/>
      <c r="G185" s="3"/>
      <c r="H185" s="3"/>
      <c r="I185" s="3"/>
    </row>
    <row r="186" s="1" customFormat="1" customHeight="1" spans="1:9">
      <c r="A186" s="45"/>
      <c r="F186" s="3"/>
      <c r="G186" s="3"/>
      <c r="H186" s="3"/>
      <c r="I186" s="3"/>
    </row>
    <row r="187" s="1" customFormat="1" customHeight="1" spans="1:9">
      <c r="A187" s="45"/>
      <c r="F187" s="3"/>
      <c r="G187" s="3"/>
      <c r="H187" s="3"/>
      <c r="I187" s="3"/>
    </row>
    <row r="188" s="1" customFormat="1" customHeight="1" spans="1:9">
      <c r="A188" s="45"/>
      <c r="F188" s="3"/>
      <c r="G188" s="3"/>
      <c r="H188" s="3"/>
      <c r="I188" s="3"/>
    </row>
    <row r="189" s="1" customFormat="1" customHeight="1" spans="1:9">
      <c r="A189" s="45"/>
      <c r="F189" s="3"/>
      <c r="G189" s="3"/>
      <c r="H189" s="3"/>
      <c r="I189" s="3"/>
    </row>
  </sheetData>
  <mergeCells count="340">
    <mergeCell ref="B4:H4"/>
    <mergeCell ref="D5:E5"/>
    <mergeCell ref="F5:H5"/>
    <mergeCell ref="J5:K5"/>
    <mergeCell ref="L5:W5"/>
    <mergeCell ref="X5:Y5"/>
    <mergeCell ref="D6:E6"/>
    <mergeCell ref="F6:H6"/>
    <mergeCell ref="J6:O6"/>
    <mergeCell ref="P6:Q6"/>
    <mergeCell ref="R6:S6"/>
    <mergeCell ref="T6:U6"/>
    <mergeCell ref="V6:W6"/>
    <mergeCell ref="X6:Y6"/>
    <mergeCell ref="D7:E7"/>
    <mergeCell ref="F7:H7"/>
    <mergeCell ref="J7:Y7"/>
    <mergeCell ref="D8:E8"/>
    <mergeCell ref="F8:H8"/>
    <mergeCell ref="J8:O8"/>
    <mergeCell ref="P8:Q8"/>
    <mergeCell ref="R8:S8"/>
    <mergeCell ref="T8:U8"/>
    <mergeCell ref="V8:W8"/>
    <mergeCell ref="X8:Y8"/>
    <mergeCell ref="K9:O9"/>
    <mergeCell ref="P9:Q9"/>
    <mergeCell ref="R9:S9"/>
    <mergeCell ref="T9:U9"/>
    <mergeCell ref="V9:W9"/>
    <mergeCell ref="X9:Y9"/>
    <mergeCell ref="K10:O10"/>
    <mergeCell ref="P10:Q10"/>
    <mergeCell ref="R10:S10"/>
    <mergeCell ref="T10:U10"/>
    <mergeCell ref="V10:W10"/>
    <mergeCell ref="X10:Y10"/>
    <mergeCell ref="K11:O11"/>
    <mergeCell ref="P11:Q11"/>
    <mergeCell ref="R11:S11"/>
    <mergeCell ref="T11:U11"/>
    <mergeCell ref="V11:W11"/>
    <mergeCell ref="X11:Y11"/>
    <mergeCell ref="K12:O12"/>
    <mergeCell ref="P12:Q12"/>
    <mergeCell ref="R12:S12"/>
    <mergeCell ref="T12:U12"/>
    <mergeCell ref="V12:W12"/>
    <mergeCell ref="X12:Y12"/>
    <mergeCell ref="K13:O13"/>
    <mergeCell ref="P13:Q13"/>
    <mergeCell ref="R13:S13"/>
    <mergeCell ref="T13:U13"/>
    <mergeCell ref="V13:W13"/>
    <mergeCell ref="X13:Y13"/>
    <mergeCell ref="K14:O14"/>
    <mergeCell ref="P14:Q14"/>
    <mergeCell ref="R14:S14"/>
    <mergeCell ref="T14:U14"/>
    <mergeCell ref="V14:W14"/>
    <mergeCell ref="X14:Y14"/>
    <mergeCell ref="J15:O15"/>
    <mergeCell ref="P15:Q15"/>
    <mergeCell ref="R15:S15"/>
    <mergeCell ref="T15:U15"/>
    <mergeCell ref="V15:W15"/>
    <mergeCell ref="X15:Y15"/>
    <mergeCell ref="K16:O16"/>
    <mergeCell ref="P16:Q16"/>
    <mergeCell ref="R16:S16"/>
    <mergeCell ref="T16:U16"/>
    <mergeCell ref="V16:W16"/>
    <mergeCell ref="X16:Y16"/>
    <mergeCell ref="D17:E17"/>
    <mergeCell ref="F17:H17"/>
    <mergeCell ref="K17:O17"/>
    <mergeCell ref="P17:Q17"/>
    <mergeCell ref="R17:S17"/>
    <mergeCell ref="T17:U17"/>
    <mergeCell ref="V17:W17"/>
    <mergeCell ref="X17:Y17"/>
    <mergeCell ref="K18:O18"/>
    <mergeCell ref="P18:Q18"/>
    <mergeCell ref="R18:S18"/>
    <mergeCell ref="T18:U18"/>
    <mergeCell ref="V18:W18"/>
    <mergeCell ref="X18:Y18"/>
    <mergeCell ref="K19:O19"/>
    <mergeCell ref="P19:Q19"/>
    <mergeCell ref="R19:S19"/>
    <mergeCell ref="T19:U19"/>
    <mergeCell ref="V19:W19"/>
    <mergeCell ref="X19:Y19"/>
    <mergeCell ref="K20:O20"/>
    <mergeCell ref="P20:Q20"/>
    <mergeCell ref="R20:S20"/>
    <mergeCell ref="T20:U20"/>
    <mergeCell ref="V20:W20"/>
    <mergeCell ref="X20:Y20"/>
    <mergeCell ref="K21:O21"/>
    <mergeCell ref="P21:Q21"/>
    <mergeCell ref="R21:S21"/>
    <mergeCell ref="T21:U21"/>
    <mergeCell ref="V21:W21"/>
    <mergeCell ref="X21:Y21"/>
    <mergeCell ref="J22:O22"/>
    <mergeCell ref="P22:Q22"/>
    <mergeCell ref="R22:S22"/>
    <mergeCell ref="T22:U22"/>
    <mergeCell ref="V22:W22"/>
    <mergeCell ref="X22:Y22"/>
    <mergeCell ref="K23:O23"/>
    <mergeCell ref="P23:Q23"/>
    <mergeCell ref="R23:S23"/>
    <mergeCell ref="T23:U23"/>
    <mergeCell ref="V23:W23"/>
    <mergeCell ref="X23:Y23"/>
    <mergeCell ref="K24:O24"/>
    <mergeCell ref="P24:Q24"/>
    <mergeCell ref="R24:S24"/>
    <mergeCell ref="T24:U24"/>
    <mergeCell ref="V24:W24"/>
    <mergeCell ref="X24:Y24"/>
    <mergeCell ref="K25:O25"/>
    <mergeCell ref="P25:Q25"/>
    <mergeCell ref="R25:S25"/>
    <mergeCell ref="T25:U25"/>
    <mergeCell ref="V25:W25"/>
    <mergeCell ref="X25:Y25"/>
    <mergeCell ref="K26:O26"/>
    <mergeCell ref="P26:Q26"/>
    <mergeCell ref="R26:S26"/>
    <mergeCell ref="T26:U26"/>
    <mergeCell ref="V26:W26"/>
    <mergeCell ref="X26:Y26"/>
    <mergeCell ref="K27:O27"/>
    <mergeCell ref="P27:Q27"/>
    <mergeCell ref="R27:S27"/>
    <mergeCell ref="T27:U27"/>
    <mergeCell ref="V27:W27"/>
    <mergeCell ref="X27:Y27"/>
    <mergeCell ref="K28:O28"/>
    <mergeCell ref="P28:Q28"/>
    <mergeCell ref="R28:S28"/>
    <mergeCell ref="T28:U28"/>
    <mergeCell ref="V28:W28"/>
    <mergeCell ref="X28:Y28"/>
    <mergeCell ref="J29:Y29"/>
    <mergeCell ref="J30:Y30"/>
    <mergeCell ref="J31:O31"/>
    <mergeCell ref="P31:Q31"/>
    <mergeCell ref="R31:S31"/>
    <mergeCell ref="T31:U31"/>
    <mergeCell ref="V31:W31"/>
    <mergeCell ref="X31:Y31"/>
    <mergeCell ref="K32:O32"/>
    <mergeCell ref="P32:Q32"/>
    <mergeCell ref="R32:S32"/>
    <mergeCell ref="T32:U32"/>
    <mergeCell ref="V32:W32"/>
    <mergeCell ref="X32:Y32"/>
    <mergeCell ref="K33:O33"/>
    <mergeCell ref="P33:Q33"/>
    <mergeCell ref="R33:S33"/>
    <mergeCell ref="T33:U33"/>
    <mergeCell ref="V33:W33"/>
    <mergeCell ref="X33:Y33"/>
    <mergeCell ref="K34:O34"/>
    <mergeCell ref="P34:Q34"/>
    <mergeCell ref="R34:S34"/>
    <mergeCell ref="T34:U34"/>
    <mergeCell ref="V34:W34"/>
    <mergeCell ref="X34:Y34"/>
    <mergeCell ref="K35:O35"/>
    <mergeCell ref="P35:Q35"/>
    <mergeCell ref="R35:S35"/>
    <mergeCell ref="T35:U35"/>
    <mergeCell ref="V35:W35"/>
    <mergeCell ref="X35:Y35"/>
    <mergeCell ref="K36:O36"/>
    <mergeCell ref="P36:Q36"/>
    <mergeCell ref="R36:S36"/>
    <mergeCell ref="T36:U36"/>
    <mergeCell ref="V36:W36"/>
    <mergeCell ref="X36:Y36"/>
    <mergeCell ref="K37:O37"/>
    <mergeCell ref="P37:Q37"/>
    <mergeCell ref="R37:S37"/>
    <mergeCell ref="T37:U37"/>
    <mergeCell ref="V37:W37"/>
    <mergeCell ref="X37:Y37"/>
    <mergeCell ref="J38:O38"/>
    <mergeCell ref="P38:Q38"/>
    <mergeCell ref="R38:S38"/>
    <mergeCell ref="T38:U38"/>
    <mergeCell ref="V38:W38"/>
    <mergeCell ref="X38:Y38"/>
    <mergeCell ref="K39:O39"/>
    <mergeCell ref="P39:Q39"/>
    <mergeCell ref="R39:S39"/>
    <mergeCell ref="T39:U39"/>
    <mergeCell ref="V39:W39"/>
    <mergeCell ref="X39:Y39"/>
    <mergeCell ref="K40:O40"/>
    <mergeCell ref="P40:Q40"/>
    <mergeCell ref="R40:S40"/>
    <mergeCell ref="T40:U40"/>
    <mergeCell ref="V40:W40"/>
    <mergeCell ref="X40:Y40"/>
    <mergeCell ref="K41:O41"/>
    <mergeCell ref="P41:Q41"/>
    <mergeCell ref="R41:S41"/>
    <mergeCell ref="T41:U41"/>
    <mergeCell ref="V41:W41"/>
    <mergeCell ref="X41:Y41"/>
    <mergeCell ref="K42:O42"/>
    <mergeCell ref="P42:Q42"/>
    <mergeCell ref="R42:S42"/>
    <mergeCell ref="T42:U42"/>
    <mergeCell ref="V42:W42"/>
    <mergeCell ref="X42:Y42"/>
    <mergeCell ref="K43:O43"/>
    <mergeCell ref="P43:Q43"/>
    <mergeCell ref="R43:S43"/>
    <mergeCell ref="T43:U43"/>
    <mergeCell ref="V43:W43"/>
    <mergeCell ref="X43:Y43"/>
    <mergeCell ref="K44:O44"/>
    <mergeCell ref="P44:Q44"/>
    <mergeCell ref="R44:S44"/>
    <mergeCell ref="T44:U44"/>
    <mergeCell ref="V44:W44"/>
    <mergeCell ref="X44:Y44"/>
    <mergeCell ref="J45:O45"/>
    <mergeCell ref="P45:Q45"/>
    <mergeCell ref="R45:S45"/>
    <mergeCell ref="T45:U45"/>
    <mergeCell ref="V45:W45"/>
    <mergeCell ref="X45:Y45"/>
    <mergeCell ref="K46:O46"/>
    <mergeCell ref="P46:Q46"/>
    <mergeCell ref="R46:S46"/>
    <mergeCell ref="T46:U46"/>
    <mergeCell ref="V46:W46"/>
    <mergeCell ref="X46:Y46"/>
    <mergeCell ref="K47:O47"/>
    <mergeCell ref="P47:Q47"/>
    <mergeCell ref="R47:S47"/>
    <mergeCell ref="T47:U47"/>
    <mergeCell ref="V47:W47"/>
    <mergeCell ref="X47:Y47"/>
    <mergeCell ref="K48:O48"/>
    <mergeCell ref="P48:Q48"/>
    <mergeCell ref="R48:S48"/>
    <mergeCell ref="T48:U48"/>
    <mergeCell ref="V48:W48"/>
    <mergeCell ref="X48:Y48"/>
    <mergeCell ref="K49:O49"/>
    <mergeCell ref="P49:Q49"/>
    <mergeCell ref="R49:S49"/>
    <mergeCell ref="T49:U49"/>
    <mergeCell ref="V49:W49"/>
    <mergeCell ref="X49:Y49"/>
    <mergeCell ref="K50:O50"/>
    <mergeCell ref="P50:Q50"/>
    <mergeCell ref="R50:S50"/>
    <mergeCell ref="T50:U50"/>
    <mergeCell ref="V50:W50"/>
    <mergeCell ref="X50:Y50"/>
    <mergeCell ref="K51:O51"/>
    <mergeCell ref="P51:Q51"/>
    <mergeCell ref="R51:S51"/>
    <mergeCell ref="T51:U51"/>
    <mergeCell ref="V51:W51"/>
    <mergeCell ref="X51:Y51"/>
    <mergeCell ref="J52:K52"/>
    <mergeCell ref="L52:Y52"/>
    <mergeCell ref="J53:K53"/>
    <mergeCell ref="O53:P53"/>
    <mergeCell ref="Q53:S53"/>
    <mergeCell ref="T53:V53"/>
    <mergeCell ref="W53:Y53"/>
    <mergeCell ref="J54:K54"/>
    <mergeCell ref="O54:P54"/>
    <mergeCell ref="Q54:S54"/>
    <mergeCell ref="T54:V54"/>
    <mergeCell ref="W54:Y54"/>
    <mergeCell ref="J55:K55"/>
    <mergeCell ref="O55:P55"/>
    <mergeCell ref="Q55:S55"/>
    <mergeCell ref="T55:V55"/>
    <mergeCell ref="W55:Y55"/>
    <mergeCell ref="J56:K56"/>
    <mergeCell ref="O56:P56"/>
    <mergeCell ref="Q56:S56"/>
    <mergeCell ref="T56:V56"/>
    <mergeCell ref="W56:Y56"/>
    <mergeCell ref="J57:K57"/>
    <mergeCell ref="O57:P57"/>
    <mergeCell ref="Q57:S57"/>
    <mergeCell ref="T57:V57"/>
    <mergeCell ref="W57:Y57"/>
    <mergeCell ref="J58:K58"/>
    <mergeCell ref="O58:P58"/>
    <mergeCell ref="Q58:S58"/>
    <mergeCell ref="T58:V58"/>
    <mergeCell ref="W58:Y58"/>
    <mergeCell ref="J59:K59"/>
    <mergeCell ref="O59:P59"/>
    <mergeCell ref="Q59:S59"/>
    <mergeCell ref="T59:V59"/>
    <mergeCell ref="W59:Y59"/>
    <mergeCell ref="J60:K60"/>
    <mergeCell ref="O60:P60"/>
    <mergeCell ref="Q60:S60"/>
    <mergeCell ref="T60:V60"/>
    <mergeCell ref="W60:Y60"/>
    <mergeCell ref="J61:K61"/>
    <mergeCell ref="O61:P61"/>
    <mergeCell ref="Q61:S61"/>
    <mergeCell ref="T61:V61"/>
    <mergeCell ref="W61:Y61"/>
    <mergeCell ref="J62:Y62"/>
    <mergeCell ref="J70:Y70"/>
    <mergeCell ref="B2:B3"/>
    <mergeCell ref="C2:C3"/>
    <mergeCell ref="D2:E3"/>
    <mergeCell ref="F2:H3"/>
    <mergeCell ref="D9:E10"/>
    <mergeCell ref="F9:H10"/>
    <mergeCell ref="D11:E12"/>
    <mergeCell ref="F11:H12"/>
    <mergeCell ref="D13:E14"/>
    <mergeCell ref="F13:H14"/>
    <mergeCell ref="D15:E16"/>
    <mergeCell ref="F15:H16"/>
    <mergeCell ref="D18:E19"/>
    <mergeCell ref="F18:H19"/>
    <mergeCell ref="B20:H23"/>
    <mergeCell ref="J63:Y69"/>
  </mergeCells>
  <dataValidations count="1">
    <dataValidation type="list" allowBlank="1" showInputMessage="1" showErrorMessage="1" sqref="X5">
      <formula1>"直流,交流"</formula1>
    </dataValidation>
  </dataValidations>
  <pageMargins left="0.393055555555556" right="0.393055555555556" top="1.41666666666667" bottom="0.708333333333333" header="0.298611111111111" footer="0.298611111111111"/>
  <pageSetup paperSize="9" scale="49" fitToHeight="0" orientation="portrait" horizontalDpi="600"/>
  <headerFooter>
    <oddHeader>&amp;L&amp;10&amp;B@[质控版本号]&amp;C&amp;18&amp;B
@[检验单位]
原始记录&amp;R&amp;12&amp;B报告编号：@[报告编号]&amp;K00+000
PageNumSet</oddHeader>
    <oddFooter>&amp;L检验：@(image_检验员[KG_100_40])&amp;R审核：@(image_审核人[KG_100_40])</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V271"/>
  <sheetViews>
    <sheetView zoomScale="85" zoomScaleNormal="85" topLeftCell="B2" workbookViewId="0">
      <selection activeCell="N12" sqref="N12"/>
    </sheetView>
  </sheetViews>
  <sheetFormatPr defaultColWidth="10.283185840708" defaultRowHeight="13.1"/>
  <cols>
    <col min="1" max="1" width="10.283185840708" style="1" hidden="1" customWidth="1"/>
    <col min="2" max="2" width="12.716814159292" style="1" customWidth="1"/>
    <col min="3" max="3" width="12.0530973451327" style="1" customWidth="1"/>
    <col min="4" max="4" width="7.57522123893805" style="1" customWidth="1"/>
    <col min="5" max="5" width="40.7522123893805" style="1" customWidth="1"/>
    <col min="6" max="8" width="8.01769911504425" style="3" customWidth="1"/>
    <col min="9" max="9" width="2.79646017699115" style="3" customWidth="1"/>
    <col min="10" max="17" width="12.1504424778761" style="1" customWidth="1"/>
    <col min="18" max="16384" width="10.283185840708" style="1"/>
  </cols>
  <sheetData>
    <row r="1" s="1" customFormat="1" ht="52.5" hidden="1" spans="1:22">
      <c r="A1" s="28" t="s">
        <v>103</v>
      </c>
      <c r="F1" s="3"/>
      <c r="G1" s="3"/>
      <c r="H1" s="3"/>
      <c r="I1" s="4" t="s">
        <v>103</v>
      </c>
      <c r="J1" s="28" t="s">
        <v>103</v>
      </c>
      <c r="K1" s="28" t="s">
        <v>103</v>
      </c>
      <c r="L1" s="28" t="s">
        <v>103</v>
      </c>
      <c r="M1" s="28" t="s">
        <v>103</v>
      </c>
      <c r="N1" s="28" t="s">
        <v>103</v>
      </c>
      <c r="O1" s="28" t="s">
        <v>103</v>
      </c>
      <c r="P1" s="28" t="s">
        <v>103</v>
      </c>
      <c r="Q1" s="28" t="s">
        <v>103</v>
      </c>
      <c r="R1" s="28" t="s">
        <v>103</v>
      </c>
      <c r="S1" s="28" t="s">
        <v>103</v>
      </c>
      <c r="T1" s="28" t="s">
        <v>103</v>
      </c>
      <c r="U1" s="28" t="s">
        <v>103</v>
      </c>
      <c r="V1" s="28" t="s">
        <v>103</v>
      </c>
    </row>
    <row r="2" s="1" customFormat="1" ht="18.35" customHeight="1" spans="2:17">
      <c r="B2" s="46" t="s">
        <v>104</v>
      </c>
      <c r="C2" s="46" t="s">
        <v>105</v>
      </c>
      <c r="D2" s="46" t="s">
        <v>106</v>
      </c>
      <c r="E2" s="46"/>
      <c r="F2" s="46" t="s">
        <v>107</v>
      </c>
      <c r="G2" s="46"/>
      <c r="H2" s="46"/>
      <c r="I2" s="29"/>
      <c r="J2" s="28"/>
      <c r="K2" s="28"/>
      <c r="L2" s="28"/>
      <c r="M2" s="28"/>
      <c r="N2" s="28"/>
      <c r="O2" s="28"/>
      <c r="P2" s="28"/>
      <c r="Q2" s="28"/>
    </row>
    <row r="3" s="1" customFormat="1" ht="18.35" customHeight="1" spans="2:17">
      <c r="B3" s="46"/>
      <c r="C3" s="46"/>
      <c r="D3" s="46"/>
      <c r="E3" s="46"/>
      <c r="F3" s="46"/>
      <c r="G3" s="46"/>
      <c r="H3" s="46"/>
      <c r="I3" s="29"/>
      <c r="J3" s="28"/>
      <c r="K3" s="28"/>
      <c r="L3" s="28"/>
      <c r="M3" s="28"/>
      <c r="N3" s="28"/>
      <c r="O3" s="28"/>
      <c r="P3" s="28"/>
      <c r="Q3" s="28"/>
    </row>
    <row r="4" s="1" customFormat="1" ht="18.35" customHeight="1" spans="2:9">
      <c r="B4" s="47"/>
      <c r="C4" s="47"/>
      <c r="D4" s="47"/>
      <c r="E4" s="47"/>
      <c r="F4" s="57"/>
      <c r="G4" s="57"/>
      <c r="H4" s="57"/>
      <c r="I4" s="31"/>
    </row>
    <row r="5" s="1" customFormat="1" ht="18.35" customHeight="1" spans="2:17">
      <c r="B5" s="49">
        <v>8</v>
      </c>
      <c r="C5" s="292">
        <v>7</v>
      </c>
      <c r="D5" s="293" t="s">
        <v>519</v>
      </c>
      <c r="E5" s="52"/>
      <c r="F5" s="331"/>
      <c r="G5" s="331"/>
      <c r="H5" s="331"/>
      <c r="I5" s="333"/>
      <c r="J5" s="282" t="s">
        <v>520</v>
      </c>
      <c r="K5" s="282"/>
      <c r="L5" s="282"/>
      <c r="M5" s="282"/>
      <c r="N5" s="282"/>
      <c r="O5" s="209" t="s">
        <v>354</v>
      </c>
      <c r="P5" s="209"/>
      <c r="Q5" s="209"/>
    </row>
    <row r="6" s="1" customFormat="1" ht="18" customHeight="1" spans="2:17">
      <c r="B6" s="54"/>
      <c r="C6" s="294" t="s">
        <v>521</v>
      </c>
      <c r="D6" s="59" t="s">
        <v>522</v>
      </c>
      <c r="E6" s="52"/>
      <c r="F6" s="57" t="s">
        <v>123</v>
      </c>
      <c r="G6" s="57"/>
      <c r="H6" s="57"/>
      <c r="I6" s="333"/>
      <c r="J6" s="282"/>
      <c r="K6" s="282"/>
      <c r="L6" s="282"/>
      <c r="M6" s="282"/>
      <c r="N6" s="282"/>
      <c r="O6" s="159" t="s">
        <v>523</v>
      </c>
      <c r="P6" s="160"/>
      <c r="Q6" s="163"/>
    </row>
    <row r="7" s="1" customFormat="1" ht="18" customHeight="1" spans="2:17">
      <c r="B7" s="54"/>
      <c r="C7" s="332"/>
      <c r="D7" s="59" t="s">
        <v>524</v>
      </c>
      <c r="E7" s="52"/>
      <c r="F7" s="57" t="s">
        <v>123</v>
      </c>
      <c r="G7" s="57"/>
      <c r="H7" s="57"/>
      <c r="I7" s="333"/>
      <c r="J7" s="282"/>
      <c r="K7" s="282"/>
      <c r="L7" s="282"/>
      <c r="M7" s="282"/>
      <c r="N7" s="282"/>
      <c r="O7" s="161" t="s">
        <v>525</v>
      </c>
      <c r="P7" s="162" t="s">
        <v>526</v>
      </c>
      <c r="Q7" s="334"/>
    </row>
    <row r="8" s="1" customFormat="1" ht="18" customHeight="1" spans="2:9">
      <c r="B8" s="54"/>
      <c r="C8" s="332"/>
      <c r="D8" s="59" t="s">
        <v>527</v>
      </c>
      <c r="E8" s="52"/>
      <c r="F8" s="57" t="str">
        <f>P7</f>
        <v>0.035 Ω </v>
      </c>
      <c r="G8" s="57"/>
      <c r="H8" s="57"/>
      <c r="I8" s="31"/>
    </row>
    <row r="9" s="1" customFormat="1" ht="18" customHeight="1" spans="2:9">
      <c r="B9" s="60"/>
      <c r="C9" s="294"/>
      <c r="D9" s="59" t="s">
        <v>528</v>
      </c>
      <c r="E9" s="52"/>
      <c r="F9" s="57" t="s">
        <v>128</v>
      </c>
      <c r="G9" s="57"/>
      <c r="H9" s="57"/>
      <c r="I9" s="31"/>
    </row>
    <row r="10" s="1" customFormat="1" ht="18" customHeight="1" spans="2:9">
      <c r="B10" s="60"/>
      <c r="C10" s="294"/>
      <c r="D10" s="59" t="s">
        <v>529</v>
      </c>
      <c r="E10" s="52"/>
      <c r="F10" s="57" t="s">
        <v>128</v>
      </c>
      <c r="G10" s="57"/>
      <c r="H10" s="57"/>
      <c r="I10" s="31"/>
    </row>
    <row r="11" s="1" customFormat="1" ht="18" customHeight="1" spans="2:9">
      <c r="B11" s="60"/>
      <c r="C11" s="294"/>
      <c r="D11" s="59" t="s">
        <v>530</v>
      </c>
      <c r="E11" s="52"/>
      <c r="F11" s="57" t="s">
        <v>128</v>
      </c>
      <c r="G11" s="57"/>
      <c r="H11" s="57"/>
      <c r="I11" s="31"/>
    </row>
    <row r="12" s="1" customFormat="1" ht="18" customHeight="1" spans="2:9">
      <c r="B12" s="60"/>
      <c r="C12" s="294"/>
      <c r="D12" s="59" t="s">
        <v>531</v>
      </c>
      <c r="E12" s="52"/>
      <c r="F12" s="57" t="s">
        <v>128</v>
      </c>
      <c r="G12" s="57"/>
      <c r="H12" s="57"/>
      <c r="I12" s="31"/>
    </row>
    <row r="13" s="1" customFormat="1" ht="18" customHeight="1" spans="2:9">
      <c r="B13" s="60"/>
      <c r="C13" s="294"/>
      <c r="D13" s="62" t="s">
        <v>532</v>
      </c>
      <c r="E13" s="63"/>
      <c r="F13" s="64" t="s">
        <v>128</v>
      </c>
      <c r="G13" s="65"/>
      <c r="H13" s="66"/>
      <c r="I13" s="31"/>
    </row>
    <row r="14" s="1" customFormat="1" ht="18" customHeight="1" spans="2:9">
      <c r="B14" s="60"/>
      <c r="C14" s="294"/>
      <c r="D14" s="67"/>
      <c r="E14" s="68"/>
      <c r="F14" s="69"/>
      <c r="G14" s="70"/>
      <c r="H14" s="71"/>
      <c r="I14" s="31"/>
    </row>
    <row r="15" s="1" customFormat="1" ht="18" customHeight="1" spans="2:9">
      <c r="B15" s="60"/>
      <c r="C15" s="294"/>
      <c r="D15" s="59" t="s">
        <v>533</v>
      </c>
      <c r="E15" s="52"/>
      <c r="F15" s="57" t="s">
        <v>128</v>
      </c>
      <c r="G15" s="57"/>
      <c r="H15" s="57"/>
      <c r="I15" s="31"/>
    </row>
    <row r="16" s="1" customFormat="1" ht="18" customHeight="1" spans="2:9">
      <c r="B16" s="60"/>
      <c r="C16" s="294" t="s">
        <v>534</v>
      </c>
      <c r="D16" s="59" t="s">
        <v>535</v>
      </c>
      <c r="E16" s="52"/>
      <c r="F16" s="57" t="s">
        <v>128</v>
      </c>
      <c r="G16" s="57"/>
      <c r="H16" s="57"/>
      <c r="I16" s="31"/>
    </row>
    <row r="17" s="1" customFormat="1" ht="18" customHeight="1" spans="2:9">
      <c r="B17" s="60"/>
      <c r="C17" s="294" t="s">
        <v>536</v>
      </c>
      <c r="D17" s="59" t="s">
        <v>537</v>
      </c>
      <c r="E17" s="52"/>
      <c r="F17" s="57" t="s">
        <v>123</v>
      </c>
      <c r="G17" s="57"/>
      <c r="H17" s="57"/>
      <c r="I17" s="31"/>
    </row>
    <row r="18" s="1" customFormat="1" ht="18" customHeight="1" spans="2:9">
      <c r="B18" s="60"/>
      <c r="C18" s="294"/>
      <c r="D18" s="59" t="s">
        <v>538</v>
      </c>
      <c r="E18" s="52"/>
      <c r="F18" s="57" t="s">
        <v>123</v>
      </c>
      <c r="G18" s="57"/>
      <c r="H18" s="57"/>
      <c r="I18" s="31"/>
    </row>
    <row r="19" s="1" customFormat="1" ht="18" customHeight="1" spans="2:9">
      <c r="B19" s="60"/>
      <c r="C19" s="294"/>
      <c r="D19" s="62" t="s">
        <v>532</v>
      </c>
      <c r="E19" s="63"/>
      <c r="F19" s="64" t="s">
        <v>128</v>
      </c>
      <c r="G19" s="65"/>
      <c r="H19" s="66"/>
      <c r="I19" s="31"/>
    </row>
    <row r="20" s="1" customFormat="1" ht="18" customHeight="1" spans="2:9">
      <c r="B20" s="60"/>
      <c r="C20" s="294"/>
      <c r="D20" s="67"/>
      <c r="E20" s="68"/>
      <c r="F20" s="69"/>
      <c r="G20" s="70"/>
      <c r="H20" s="71"/>
      <c r="I20" s="31"/>
    </row>
    <row r="21" s="1" customFormat="1" ht="18" customHeight="1" spans="2:9">
      <c r="B21" s="60"/>
      <c r="C21" s="294" t="s">
        <v>539</v>
      </c>
      <c r="D21" s="59" t="s">
        <v>540</v>
      </c>
      <c r="E21" s="52"/>
      <c r="F21" s="57" t="s">
        <v>128</v>
      </c>
      <c r="G21" s="57"/>
      <c r="H21" s="57"/>
      <c r="I21" s="31"/>
    </row>
    <row r="22" s="1" customFormat="1" ht="18" customHeight="1" spans="2:9">
      <c r="B22" s="60"/>
      <c r="C22" s="294" t="s">
        <v>541</v>
      </c>
      <c r="D22" s="59" t="s">
        <v>542</v>
      </c>
      <c r="E22" s="52"/>
      <c r="F22" s="57" t="s">
        <v>128</v>
      </c>
      <c r="G22" s="57"/>
      <c r="H22" s="57"/>
      <c r="I22" s="31"/>
    </row>
    <row r="23" s="1" customFormat="1" ht="18" customHeight="1" spans="2:9">
      <c r="B23" s="60"/>
      <c r="C23" s="294" t="s">
        <v>543</v>
      </c>
      <c r="D23" s="59" t="s">
        <v>544</v>
      </c>
      <c r="E23" s="52"/>
      <c r="F23" s="57" t="s">
        <v>128</v>
      </c>
      <c r="G23" s="57"/>
      <c r="H23" s="57"/>
      <c r="I23" s="31"/>
    </row>
    <row r="24" s="1" customFormat="1" ht="18" customHeight="1" spans="2:9">
      <c r="B24" s="60"/>
      <c r="C24" s="294" t="s">
        <v>545</v>
      </c>
      <c r="D24" s="59" t="s">
        <v>546</v>
      </c>
      <c r="E24" s="52"/>
      <c r="F24" s="57" t="s">
        <v>123</v>
      </c>
      <c r="G24" s="57"/>
      <c r="H24" s="57"/>
      <c r="I24" s="31"/>
    </row>
    <row r="25" s="1" customFormat="1" ht="18" customHeight="1" spans="2:9">
      <c r="B25" s="60"/>
      <c r="C25" s="294"/>
      <c r="D25" s="59" t="s">
        <v>547</v>
      </c>
      <c r="E25" s="52"/>
      <c r="F25" s="57" t="s">
        <v>123</v>
      </c>
      <c r="G25" s="57"/>
      <c r="H25" s="57"/>
      <c r="I25" s="31"/>
    </row>
    <row r="26" s="1" customFormat="1" ht="18" customHeight="1" spans="2:9">
      <c r="B26" s="60"/>
      <c r="C26" s="294" t="s">
        <v>548</v>
      </c>
      <c r="D26" s="59" t="s">
        <v>549</v>
      </c>
      <c r="E26" s="52"/>
      <c r="F26" s="57" t="s">
        <v>128</v>
      </c>
      <c r="G26" s="57"/>
      <c r="H26" s="57"/>
      <c r="I26" s="31"/>
    </row>
    <row r="27" s="1" customFormat="1" ht="18" customHeight="1" spans="2:9">
      <c r="B27" s="60"/>
      <c r="C27" s="294"/>
      <c r="D27" s="59" t="s">
        <v>550</v>
      </c>
      <c r="E27" s="52"/>
      <c r="F27" s="57" t="s">
        <v>128</v>
      </c>
      <c r="G27" s="57"/>
      <c r="H27" s="57"/>
      <c r="I27" s="31"/>
    </row>
    <row r="28" s="1" customFormat="1" ht="18" customHeight="1" spans="2:9">
      <c r="B28" s="60"/>
      <c r="C28" s="294" t="s">
        <v>551</v>
      </c>
      <c r="D28" s="59" t="s">
        <v>552</v>
      </c>
      <c r="E28" s="52"/>
      <c r="F28" s="57" t="s">
        <v>123</v>
      </c>
      <c r="G28" s="57"/>
      <c r="H28" s="57"/>
      <c r="I28" s="31"/>
    </row>
    <row r="29" s="1" customFormat="1" ht="18" customHeight="1" spans="2:9">
      <c r="B29" s="73"/>
      <c r="C29" s="309"/>
      <c r="D29" s="59" t="s">
        <v>553</v>
      </c>
      <c r="E29" s="52"/>
      <c r="F29" s="57" t="s">
        <v>128</v>
      </c>
      <c r="G29" s="57"/>
      <c r="H29" s="57"/>
      <c r="I29" s="31"/>
    </row>
    <row r="30" s="1" customFormat="1" ht="17.7" customHeight="1" spans="2:9">
      <c r="B30" s="59" t="s">
        <v>239</v>
      </c>
      <c r="C30" s="59"/>
      <c r="D30" s="59"/>
      <c r="E30" s="59"/>
      <c r="F30" s="46"/>
      <c r="G30" s="46"/>
      <c r="H30" s="46"/>
      <c r="I30" s="29"/>
    </row>
    <row r="31" s="1" customFormat="1" ht="17.7" customHeight="1" spans="2:9">
      <c r="B31" s="59"/>
      <c r="C31" s="59"/>
      <c r="D31" s="59"/>
      <c r="E31" s="59"/>
      <c r="F31" s="46"/>
      <c r="G31" s="46"/>
      <c r="H31" s="46"/>
      <c r="I31" s="29"/>
    </row>
    <row r="32" s="1" customFormat="1" ht="17.7" customHeight="1" spans="2:9">
      <c r="B32" s="59"/>
      <c r="C32" s="59"/>
      <c r="D32" s="59"/>
      <c r="E32" s="59"/>
      <c r="F32" s="46"/>
      <c r="G32" s="46"/>
      <c r="H32" s="46"/>
      <c r="I32" s="29"/>
    </row>
    <row r="33" s="1" customFormat="1" ht="17.7" customHeight="1" spans="2:9">
      <c r="B33" s="59"/>
      <c r="C33" s="59"/>
      <c r="D33" s="59"/>
      <c r="E33" s="59"/>
      <c r="F33" s="46"/>
      <c r="G33" s="46"/>
      <c r="H33" s="46"/>
      <c r="I33" s="29"/>
    </row>
    <row r="34" s="1" customFormat="1" ht="17.7" customHeight="1" spans="2:9">
      <c r="B34" s="59"/>
      <c r="C34" s="59"/>
      <c r="D34" s="59"/>
      <c r="E34" s="59"/>
      <c r="F34" s="46"/>
      <c r="G34" s="46"/>
      <c r="H34" s="46"/>
      <c r="I34" s="29"/>
    </row>
    <row r="35" s="1" customFormat="1" ht="16.5" customHeight="1" spans="6:9">
      <c r="F35" s="3"/>
      <c r="G35" s="3"/>
      <c r="H35" s="3"/>
      <c r="I35" s="3"/>
    </row>
    <row r="36" s="1" customFormat="1" ht="16.5" customHeight="1" spans="6:9">
      <c r="F36" s="3"/>
      <c r="G36" s="3"/>
      <c r="H36" s="3"/>
      <c r="I36" s="3"/>
    </row>
    <row r="37" s="1" customFormat="1" ht="16.5" customHeight="1" spans="6:9">
      <c r="F37" s="3"/>
      <c r="G37" s="3"/>
      <c r="H37" s="3"/>
      <c r="I37" s="3"/>
    </row>
    <row r="38" s="1" customFormat="1" ht="16.5" customHeight="1" spans="6:9">
      <c r="F38" s="3"/>
      <c r="G38" s="3"/>
      <c r="H38" s="3"/>
      <c r="I38" s="3"/>
    </row>
    <row r="39" s="1" customFormat="1" ht="16.5" customHeight="1" spans="6:9">
      <c r="F39" s="3"/>
      <c r="G39" s="3"/>
      <c r="H39" s="3"/>
      <c r="I39" s="3"/>
    </row>
    <row r="40" s="1" customFormat="1" ht="16.5" customHeight="1" spans="6:9">
      <c r="F40" s="3"/>
      <c r="G40" s="3"/>
      <c r="H40" s="3"/>
      <c r="I40" s="3"/>
    </row>
    <row r="41" s="1" customFormat="1" ht="16.5" customHeight="1" spans="6:9">
      <c r="F41" s="3"/>
      <c r="G41" s="3"/>
      <c r="H41" s="3"/>
      <c r="I41" s="3"/>
    </row>
    <row r="42" s="1" customFormat="1" ht="16.5" customHeight="1" spans="6:9">
      <c r="F42" s="3"/>
      <c r="G42" s="3"/>
      <c r="H42" s="3"/>
      <c r="I42" s="3"/>
    </row>
    <row r="43" s="1" customFormat="1" ht="16.5" customHeight="1" spans="6:9">
      <c r="F43" s="3"/>
      <c r="G43" s="3"/>
      <c r="H43" s="3"/>
      <c r="I43" s="3"/>
    </row>
    <row r="44" s="1" customFormat="1" ht="16.5" customHeight="1" spans="6:9">
      <c r="F44" s="3"/>
      <c r="G44" s="3"/>
      <c r="H44" s="3"/>
      <c r="I44" s="3"/>
    </row>
    <row r="45" s="1" customFormat="1" ht="16.5" customHeight="1" spans="6:9">
      <c r="F45" s="3"/>
      <c r="G45" s="3"/>
      <c r="H45" s="3"/>
      <c r="I45" s="3"/>
    </row>
    <row r="46" s="1" customFormat="1" ht="16.5" customHeight="1" spans="6:9">
      <c r="F46" s="3"/>
      <c r="G46" s="3"/>
      <c r="H46" s="3"/>
      <c r="I46" s="3"/>
    </row>
    <row r="47" s="1" customFormat="1" ht="16.5" customHeight="1" spans="6:9">
      <c r="F47" s="3"/>
      <c r="G47" s="3"/>
      <c r="H47" s="3"/>
      <c r="I47" s="3"/>
    </row>
    <row r="48" s="1" customFormat="1" ht="16.5" customHeight="1" spans="6:9">
      <c r="F48" s="3"/>
      <c r="G48" s="3"/>
      <c r="H48" s="3"/>
      <c r="I48" s="3"/>
    </row>
    <row r="49" s="1" customFormat="1" ht="16.5" customHeight="1" spans="6:9">
      <c r="F49" s="3"/>
      <c r="G49" s="3"/>
      <c r="H49" s="3"/>
      <c r="I49" s="3"/>
    </row>
    <row r="50" s="1" customFormat="1" ht="16.5" customHeight="1" spans="6:9">
      <c r="F50" s="3"/>
      <c r="G50" s="3"/>
      <c r="H50" s="3"/>
      <c r="I50" s="3"/>
    </row>
    <row r="51" s="1" customFormat="1" ht="16.5" customHeight="1" spans="6:9">
      <c r="F51" s="3"/>
      <c r="G51" s="3"/>
      <c r="H51" s="3"/>
      <c r="I51" s="3"/>
    </row>
    <row r="52" s="1" customFormat="1" ht="16.5" customHeight="1" spans="6:9">
      <c r="F52" s="3"/>
      <c r="G52" s="3"/>
      <c r="H52" s="3"/>
      <c r="I52" s="3"/>
    </row>
    <row r="53" s="1" customFormat="1" ht="16.5" customHeight="1" spans="6:9">
      <c r="F53" s="3"/>
      <c r="G53" s="3"/>
      <c r="H53" s="3"/>
      <c r="I53" s="3"/>
    </row>
    <row r="54" s="1" customFormat="1" ht="16.5" customHeight="1" spans="6:9">
      <c r="F54" s="3"/>
      <c r="G54" s="3"/>
      <c r="H54" s="3"/>
      <c r="I54" s="3"/>
    </row>
    <row r="55" s="1" customFormat="1" ht="16.5" customHeight="1" spans="6:9">
      <c r="F55" s="3"/>
      <c r="G55" s="3"/>
      <c r="H55" s="3"/>
      <c r="I55" s="3"/>
    </row>
    <row r="56" s="1" customFormat="1" ht="16.5" customHeight="1" spans="6:9">
      <c r="F56" s="3"/>
      <c r="G56" s="3"/>
      <c r="H56" s="3"/>
      <c r="I56" s="3"/>
    </row>
    <row r="57" s="1" customFormat="1" ht="16.5" customHeight="1" spans="6:9">
      <c r="F57" s="3"/>
      <c r="G57" s="3"/>
      <c r="H57" s="3"/>
      <c r="I57" s="3"/>
    </row>
    <row r="58" s="1" customFormat="1" ht="16.5" customHeight="1" spans="6:9">
      <c r="F58" s="3"/>
      <c r="G58" s="3"/>
      <c r="H58" s="3"/>
      <c r="I58" s="3"/>
    </row>
    <row r="59" s="1" customFormat="1" ht="16.5" customHeight="1" spans="6:9">
      <c r="F59" s="3"/>
      <c r="G59" s="3"/>
      <c r="H59" s="3"/>
      <c r="I59" s="3"/>
    </row>
    <row r="60" s="1" customFormat="1" ht="16.5" customHeight="1" spans="6:9">
      <c r="F60" s="3"/>
      <c r="G60" s="3"/>
      <c r="H60" s="3"/>
      <c r="I60" s="3"/>
    </row>
    <row r="61" s="1" customFormat="1" ht="16.5" customHeight="1" spans="6:9">
      <c r="F61" s="3"/>
      <c r="G61" s="3"/>
      <c r="H61" s="3"/>
      <c r="I61" s="3"/>
    </row>
    <row r="62" s="1" customFormat="1" ht="16.5" customHeight="1" spans="6:9">
      <c r="F62" s="3"/>
      <c r="G62" s="3"/>
      <c r="H62" s="3"/>
      <c r="I62" s="3"/>
    </row>
    <row r="63" s="1" customFormat="1" ht="16.5" customHeight="1" spans="6:9">
      <c r="F63" s="3"/>
      <c r="G63" s="3"/>
      <c r="H63" s="3"/>
      <c r="I63" s="3"/>
    </row>
    <row r="64" s="1" customFormat="1" ht="16.5" customHeight="1" spans="6:9">
      <c r="F64" s="3"/>
      <c r="G64" s="3"/>
      <c r="H64" s="3"/>
      <c r="I64" s="3"/>
    </row>
    <row r="65" s="1" customFormat="1" ht="16.5" customHeight="1" spans="6:9">
      <c r="F65" s="3"/>
      <c r="G65" s="3"/>
      <c r="H65" s="3"/>
      <c r="I65" s="3"/>
    </row>
    <row r="66" s="1" customFormat="1" ht="16.5" customHeight="1" spans="6:9">
      <c r="F66" s="3"/>
      <c r="G66" s="3"/>
      <c r="H66" s="3"/>
      <c r="I66" s="3"/>
    </row>
    <row r="67" s="1" customFormat="1" ht="16.5" customHeight="1" spans="6:9">
      <c r="F67" s="3"/>
      <c r="G67" s="3"/>
      <c r="H67" s="3"/>
      <c r="I67" s="3"/>
    </row>
    <row r="68" s="1" customFormat="1" ht="16.65" customHeight="1" spans="6:9">
      <c r="F68" s="3"/>
      <c r="G68" s="3"/>
      <c r="H68" s="3"/>
      <c r="I68" s="3"/>
    </row>
    <row r="69" s="1" customFormat="1" ht="16.75" customHeight="1" spans="6:9">
      <c r="F69" s="3"/>
      <c r="G69" s="3"/>
      <c r="H69" s="3"/>
      <c r="I69" s="3"/>
    </row>
    <row r="70" s="1" customFormat="1" ht="16.5" customHeight="1" spans="6:9">
      <c r="F70" s="3"/>
      <c r="G70" s="3"/>
      <c r="H70" s="3"/>
      <c r="I70" s="3"/>
    </row>
    <row r="71" s="1" customFormat="1" ht="16.5" customHeight="1" spans="6:9">
      <c r="F71" s="3"/>
      <c r="G71" s="3"/>
      <c r="H71" s="3"/>
      <c r="I71" s="3"/>
    </row>
    <row r="72" s="1" customFormat="1" ht="16.5" customHeight="1" spans="6:9">
      <c r="F72" s="3"/>
      <c r="G72" s="3"/>
      <c r="H72" s="3"/>
      <c r="I72" s="3"/>
    </row>
    <row r="73" s="1" customFormat="1" ht="16.5" customHeight="1" spans="6:9">
      <c r="F73" s="3"/>
      <c r="G73" s="3"/>
      <c r="H73" s="3"/>
      <c r="I73" s="3"/>
    </row>
    <row r="74" s="1" customFormat="1" ht="16.5" customHeight="1" spans="6:9">
      <c r="F74" s="3"/>
      <c r="G74" s="3"/>
      <c r="H74" s="3"/>
      <c r="I74" s="3"/>
    </row>
    <row r="75" s="1" customFormat="1" ht="16.5" customHeight="1" spans="6:9">
      <c r="F75" s="3"/>
      <c r="G75" s="3"/>
      <c r="H75" s="3"/>
      <c r="I75" s="3"/>
    </row>
    <row r="76" s="1" customFormat="1" ht="16.5" customHeight="1" spans="6:9">
      <c r="F76" s="3"/>
      <c r="G76" s="3"/>
      <c r="H76" s="3"/>
      <c r="I76" s="3"/>
    </row>
    <row r="77" s="1" customFormat="1" ht="16.5" customHeight="1" spans="6:9">
      <c r="F77" s="3"/>
      <c r="G77" s="3"/>
      <c r="H77" s="3"/>
      <c r="I77" s="3"/>
    </row>
    <row r="78" s="1" customFormat="1" ht="16.5" customHeight="1" spans="6:9">
      <c r="F78" s="3"/>
      <c r="G78" s="3"/>
      <c r="H78" s="3"/>
      <c r="I78" s="3"/>
    </row>
    <row r="79" s="1" customFormat="1" ht="16.5" customHeight="1" spans="6:9">
      <c r="F79" s="3"/>
      <c r="G79" s="3"/>
      <c r="H79" s="3"/>
      <c r="I79" s="3"/>
    </row>
    <row r="80" s="1" customFormat="1" ht="16.5" customHeight="1" spans="6:9">
      <c r="F80" s="3"/>
      <c r="G80" s="3"/>
      <c r="H80" s="3"/>
      <c r="I80" s="3"/>
    </row>
    <row r="81" s="1" customFormat="1" ht="16.5" customHeight="1" spans="6:9">
      <c r="F81" s="3"/>
      <c r="G81" s="3"/>
      <c r="H81" s="3"/>
      <c r="I81" s="3"/>
    </row>
    <row r="82" s="1" customFormat="1" ht="16.5" customHeight="1" spans="6:9">
      <c r="F82" s="3"/>
      <c r="G82" s="3"/>
      <c r="H82" s="3"/>
      <c r="I82" s="3"/>
    </row>
    <row r="83" s="1" customFormat="1" ht="16.5" customHeight="1" spans="6:9">
      <c r="F83" s="3"/>
      <c r="G83" s="3"/>
      <c r="H83" s="3"/>
      <c r="I83" s="3"/>
    </row>
    <row r="84" s="1" customFormat="1" ht="16.5" customHeight="1" spans="6:9">
      <c r="F84" s="3"/>
      <c r="G84" s="3"/>
      <c r="H84" s="3"/>
      <c r="I84" s="3"/>
    </row>
    <row r="85" s="1" customFormat="1" ht="16.5" customHeight="1" spans="6:9">
      <c r="F85" s="3"/>
      <c r="G85" s="3"/>
      <c r="H85" s="3"/>
      <c r="I85" s="3"/>
    </row>
    <row r="86" s="1" customFormat="1" ht="16.5" customHeight="1" spans="6:9">
      <c r="F86" s="3"/>
      <c r="G86" s="3"/>
      <c r="H86" s="3"/>
      <c r="I86" s="3"/>
    </row>
    <row r="87" s="1" customFormat="1" ht="16.5" customHeight="1" spans="6:9">
      <c r="F87" s="3"/>
      <c r="G87" s="3"/>
      <c r="H87" s="3"/>
      <c r="I87" s="3"/>
    </row>
    <row r="88" s="1" customFormat="1" ht="16.5" customHeight="1" spans="6:9">
      <c r="F88" s="3"/>
      <c r="G88" s="3"/>
      <c r="H88" s="3"/>
      <c r="I88" s="3"/>
    </row>
    <row r="89" s="1" customFormat="1" ht="16.5" customHeight="1" spans="6:9">
      <c r="F89" s="3"/>
      <c r="G89" s="3"/>
      <c r="H89" s="3"/>
      <c r="I89" s="3"/>
    </row>
    <row r="90" s="1" customFormat="1" ht="16.5" customHeight="1" spans="6:9">
      <c r="F90" s="3"/>
      <c r="G90" s="3"/>
      <c r="H90" s="3"/>
      <c r="I90" s="3"/>
    </row>
    <row r="91" s="1" customFormat="1" ht="16.5" customHeight="1" spans="6:9">
      <c r="F91" s="3"/>
      <c r="G91" s="3"/>
      <c r="H91" s="3"/>
      <c r="I91" s="3"/>
    </row>
    <row r="92" s="1" customFormat="1" ht="16.5" customHeight="1" spans="6:9">
      <c r="F92" s="3"/>
      <c r="G92" s="3"/>
      <c r="H92" s="3"/>
      <c r="I92" s="3"/>
    </row>
    <row r="93" s="1" customFormat="1" ht="16.5" customHeight="1" spans="6:9">
      <c r="F93" s="3"/>
      <c r="G93" s="3"/>
      <c r="H93" s="3"/>
      <c r="I93" s="3"/>
    </row>
    <row r="94" s="1" customFormat="1" ht="16.5" customHeight="1" spans="6:9">
      <c r="F94" s="3"/>
      <c r="G94" s="3"/>
      <c r="H94" s="3"/>
      <c r="I94" s="3"/>
    </row>
    <row r="95" s="1" customFormat="1" ht="16.5" customHeight="1" spans="6:9">
      <c r="F95" s="3"/>
      <c r="G95" s="3"/>
      <c r="H95" s="3"/>
      <c r="I95" s="3"/>
    </row>
    <row r="96" s="1" customFormat="1" ht="16.5" customHeight="1" spans="6:9">
      <c r="F96" s="3"/>
      <c r="G96" s="3"/>
      <c r="H96" s="3"/>
      <c r="I96" s="3"/>
    </row>
    <row r="97" s="1" customFormat="1" ht="16.65" customHeight="1" spans="6:9">
      <c r="F97" s="3"/>
      <c r="G97" s="3"/>
      <c r="H97" s="3"/>
      <c r="I97" s="3"/>
    </row>
    <row r="98" s="1" customFormat="1" ht="152" customHeight="1" spans="6:9">
      <c r="F98" s="3"/>
      <c r="G98" s="3"/>
      <c r="H98" s="3"/>
      <c r="I98" s="3"/>
    </row>
    <row r="99" s="1" customFormat="1" ht="16.5" customHeight="1" spans="6:9">
      <c r="F99" s="3"/>
      <c r="G99" s="3"/>
      <c r="H99" s="3"/>
      <c r="I99" s="3"/>
    </row>
    <row r="100" s="1" customFormat="1" ht="16.5" customHeight="1" spans="6:9">
      <c r="F100" s="3"/>
      <c r="G100" s="3"/>
      <c r="H100" s="3"/>
      <c r="I100" s="3"/>
    </row>
    <row r="101" s="1" customFormat="1" ht="16.5" customHeight="1" spans="6:9">
      <c r="F101" s="3"/>
      <c r="G101" s="3"/>
      <c r="H101" s="3"/>
      <c r="I101" s="3"/>
    </row>
    <row r="102" s="1" customFormat="1" ht="32.5" customHeight="1" spans="6:9">
      <c r="F102" s="3"/>
      <c r="G102" s="3"/>
      <c r="H102" s="3"/>
      <c r="I102" s="3"/>
    </row>
    <row r="103" s="1" customFormat="1" ht="32.5" customHeight="1" spans="6:9">
      <c r="F103" s="3"/>
      <c r="G103" s="3"/>
      <c r="H103" s="3"/>
      <c r="I103" s="3"/>
    </row>
    <row r="104" s="1" customFormat="1" ht="32.5" customHeight="1" spans="6:9">
      <c r="F104" s="3"/>
      <c r="G104" s="3"/>
      <c r="H104" s="3"/>
      <c r="I104" s="3"/>
    </row>
    <row r="105" s="1" customFormat="1" ht="16.5" customHeight="1" spans="6:9">
      <c r="F105" s="3"/>
      <c r="G105" s="3"/>
      <c r="H105" s="3"/>
      <c r="I105" s="3"/>
    </row>
    <row r="106" s="1" customFormat="1" ht="16.5" customHeight="1" spans="6:9">
      <c r="F106" s="3"/>
      <c r="G106" s="3"/>
      <c r="H106" s="3"/>
      <c r="I106" s="3"/>
    </row>
    <row r="107" s="1" customFormat="1" ht="16.5" customHeight="1" spans="6:9">
      <c r="F107" s="3"/>
      <c r="G107" s="3"/>
      <c r="H107" s="3"/>
      <c r="I107" s="3"/>
    </row>
    <row r="108" s="1" customFormat="1" ht="16.65" customHeight="1" spans="6:9">
      <c r="F108" s="3"/>
      <c r="G108" s="3"/>
      <c r="H108" s="3"/>
      <c r="I108" s="3"/>
    </row>
    <row r="109" s="1" customFormat="1" ht="16.75" customHeight="1" spans="6:9">
      <c r="F109" s="3"/>
      <c r="G109" s="3"/>
      <c r="H109" s="3"/>
      <c r="I109" s="3"/>
    </row>
    <row r="110" s="1" customFormat="1" ht="16.5" customHeight="1" spans="6:9">
      <c r="F110" s="3"/>
      <c r="G110" s="3"/>
      <c r="H110" s="3"/>
      <c r="I110" s="3"/>
    </row>
    <row r="111" s="1" customFormat="1" ht="16.5" customHeight="1" spans="6:9">
      <c r="F111" s="3"/>
      <c r="G111" s="3"/>
      <c r="H111" s="3"/>
      <c r="I111" s="3"/>
    </row>
    <row r="112" s="1" customFormat="1" ht="16.5" customHeight="1" spans="6:9">
      <c r="F112" s="3"/>
      <c r="G112" s="3"/>
      <c r="H112" s="3"/>
      <c r="I112" s="3"/>
    </row>
    <row r="113" s="1" customFormat="1" ht="16.5" customHeight="1" spans="6:9">
      <c r="F113" s="3"/>
      <c r="G113" s="3"/>
      <c r="H113" s="3"/>
      <c r="I113" s="3"/>
    </row>
    <row r="114" s="1" customFormat="1" ht="16.5" customHeight="1" spans="6:9">
      <c r="F114" s="3"/>
      <c r="G114" s="3"/>
      <c r="H114" s="3"/>
      <c r="I114" s="3"/>
    </row>
    <row r="115" s="1" customFormat="1" ht="16.5" customHeight="1" spans="6:9">
      <c r="F115" s="3"/>
      <c r="G115" s="3"/>
      <c r="H115" s="3"/>
      <c r="I115" s="3"/>
    </row>
    <row r="116" s="1" customFormat="1" ht="16.5" customHeight="1" spans="6:9">
      <c r="F116" s="3"/>
      <c r="G116" s="3"/>
      <c r="H116" s="3"/>
      <c r="I116" s="3"/>
    </row>
    <row r="117" s="1" customFormat="1" ht="16.5" customHeight="1" spans="6:9">
      <c r="F117" s="3"/>
      <c r="G117" s="3"/>
      <c r="H117" s="3"/>
      <c r="I117" s="3"/>
    </row>
    <row r="118" s="1" customFormat="1" ht="16.5" customHeight="1" spans="6:9">
      <c r="F118" s="3"/>
      <c r="G118" s="3"/>
      <c r="H118" s="3"/>
      <c r="I118" s="3"/>
    </row>
    <row r="119" s="1" customFormat="1" ht="16.5" customHeight="1" spans="6:9">
      <c r="F119" s="3"/>
      <c r="G119" s="3"/>
      <c r="H119" s="3"/>
      <c r="I119" s="3"/>
    </row>
    <row r="120" s="1" customFormat="1" ht="16.5" customHeight="1" spans="6:9">
      <c r="F120" s="3"/>
      <c r="G120" s="3"/>
      <c r="H120" s="3"/>
      <c r="I120" s="3"/>
    </row>
    <row r="121" s="1" customFormat="1" ht="16.5" customHeight="1" spans="6:9">
      <c r="F121" s="3"/>
      <c r="G121" s="3"/>
      <c r="H121" s="3"/>
      <c r="I121" s="3"/>
    </row>
    <row r="122" s="1" customFormat="1" ht="16.5" customHeight="1" spans="6:9">
      <c r="F122" s="3"/>
      <c r="G122" s="3"/>
      <c r="H122" s="3"/>
      <c r="I122" s="3"/>
    </row>
    <row r="123" s="1" customFormat="1" ht="18.95" customHeight="1" spans="6:9">
      <c r="F123" s="3"/>
      <c r="G123" s="3"/>
      <c r="H123" s="3"/>
      <c r="I123" s="3"/>
    </row>
    <row r="124" s="1" customFormat="1" ht="19.25" customHeight="1" spans="6:9">
      <c r="F124" s="3"/>
      <c r="G124" s="3"/>
      <c r="H124" s="3"/>
      <c r="I124" s="3"/>
    </row>
    <row r="125" s="1" customFormat="1" ht="19.25" customHeight="1" spans="6:9">
      <c r="F125" s="3"/>
      <c r="G125" s="3"/>
      <c r="H125" s="3"/>
      <c r="I125" s="3"/>
    </row>
    <row r="126" s="1" customFormat="1" ht="19.25" customHeight="1" spans="6:9">
      <c r="F126" s="3"/>
      <c r="G126" s="3"/>
      <c r="H126" s="3"/>
      <c r="I126" s="3"/>
    </row>
    <row r="127" s="1" customFormat="1" ht="207.6" customHeight="1" spans="6:9">
      <c r="F127" s="3"/>
      <c r="G127" s="3"/>
      <c r="H127" s="3"/>
      <c r="I127" s="3"/>
    </row>
    <row r="128" s="1" customFormat="1" ht="207.6" customHeight="1" spans="6:9">
      <c r="F128" s="3"/>
      <c r="G128" s="3"/>
      <c r="H128" s="3"/>
      <c r="I128" s="3"/>
    </row>
    <row r="129" s="1" customFormat="1" ht="17.6" customHeight="1" spans="6:9">
      <c r="F129" s="3"/>
      <c r="G129" s="3"/>
      <c r="H129" s="3"/>
      <c r="I129" s="3"/>
    </row>
    <row r="130" s="1" customFormat="1" ht="17.35" customHeight="1" spans="6:9">
      <c r="F130" s="3"/>
      <c r="G130" s="3"/>
      <c r="H130" s="3"/>
      <c r="I130" s="3"/>
    </row>
    <row r="131" s="1" customFormat="1" ht="17.35" customHeight="1" spans="6:9">
      <c r="F131" s="3"/>
      <c r="G131" s="3"/>
      <c r="H131" s="3"/>
      <c r="I131" s="3"/>
    </row>
    <row r="132" s="1" customFormat="1" ht="17.35" customHeight="1" spans="6:9">
      <c r="F132" s="3"/>
      <c r="G132" s="3"/>
      <c r="H132" s="3"/>
      <c r="I132" s="3"/>
    </row>
    <row r="133" s="1" customFormat="1" ht="17.35" customHeight="1" spans="6:9">
      <c r="F133" s="3"/>
      <c r="G133" s="3"/>
      <c r="H133" s="3"/>
      <c r="I133" s="3"/>
    </row>
    <row r="134" s="1" customFormat="1" ht="17.35" customHeight="1" spans="6:9">
      <c r="F134" s="3"/>
      <c r="G134" s="3"/>
      <c r="H134" s="3"/>
      <c r="I134" s="3"/>
    </row>
    <row r="135" s="1" customFormat="1" ht="17.35" customHeight="1" spans="6:9">
      <c r="F135" s="3"/>
      <c r="G135" s="3"/>
      <c r="H135" s="3"/>
      <c r="I135" s="3"/>
    </row>
    <row r="136" s="1" customFormat="1" ht="17.35" customHeight="1" spans="6:9">
      <c r="F136" s="3"/>
      <c r="G136" s="3"/>
      <c r="H136" s="3"/>
      <c r="I136" s="3"/>
    </row>
    <row r="137" s="1" customFormat="1" ht="17.35" customHeight="1" spans="6:9">
      <c r="F137" s="3"/>
      <c r="G137" s="3"/>
      <c r="H137" s="3"/>
      <c r="I137" s="3"/>
    </row>
    <row r="138" s="1" customFormat="1" ht="17.35" customHeight="1" spans="6:9">
      <c r="F138" s="3"/>
      <c r="G138" s="3"/>
      <c r="H138" s="3"/>
      <c r="I138" s="3"/>
    </row>
    <row r="139" s="1" customFormat="1" ht="17.35" customHeight="1" spans="6:9">
      <c r="F139" s="3"/>
      <c r="G139" s="3"/>
      <c r="H139" s="3"/>
      <c r="I139" s="3"/>
    </row>
    <row r="140" s="1" customFormat="1" ht="17.35" customHeight="1" spans="6:9">
      <c r="F140" s="3"/>
      <c r="G140" s="3"/>
      <c r="H140" s="3"/>
      <c r="I140" s="3"/>
    </row>
    <row r="141" s="1" customFormat="1" ht="17.35" customHeight="1" spans="6:9">
      <c r="F141" s="3"/>
      <c r="G141" s="3"/>
      <c r="H141" s="3"/>
      <c r="I141" s="3"/>
    </row>
    <row r="142" s="1" customFormat="1" ht="17.35" customHeight="1" spans="6:9">
      <c r="F142" s="3"/>
      <c r="G142" s="3"/>
      <c r="H142" s="3"/>
      <c r="I142" s="3"/>
    </row>
    <row r="143" s="1" customFormat="1" ht="17.35" customHeight="1" spans="6:9">
      <c r="F143" s="3"/>
      <c r="G143" s="3"/>
      <c r="H143" s="3"/>
      <c r="I143" s="3"/>
    </row>
    <row r="144" s="1" customFormat="1" ht="17.35" customHeight="1" spans="6:9">
      <c r="F144" s="3"/>
      <c r="G144" s="3"/>
      <c r="H144" s="3"/>
      <c r="I144" s="3"/>
    </row>
    <row r="145" s="1" customFormat="1" ht="17.35" customHeight="1" spans="6:9">
      <c r="F145" s="3"/>
      <c r="G145" s="3"/>
      <c r="H145" s="3"/>
      <c r="I145" s="3"/>
    </row>
    <row r="146" s="1" customFormat="1" ht="17.35" customHeight="1" spans="6:9">
      <c r="F146" s="3"/>
      <c r="G146" s="3"/>
      <c r="H146" s="3"/>
      <c r="I146" s="3"/>
    </row>
    <row r="147" s="1" customFormat="1" ht="17.35" customHeight="1" spans="6:9">
      <c r="F147" s="3"/>
      <c r="G147" s="3"/>
      <c r="H147" s="3"/>
      <c r="I147" s="3"/>
    </row>
    <row r="148" s="1" customFormat="1" ht="17.35" customHeight="1" spans="6:9">
      <c r="F148" s="3"/>
      <c r="G148" s="3"/>
      <c r="H148" s="3"/>
      <c r="I148" s="3"/>
    </row>
    <row r="149" s="1" customFormat="1" ht="77" customHeight="1" spans="6:9">
      <c r="F149" s="3"/>
      <c r="G149" s="3"/>
      <c r="H149" s="3"/>
      <c r="I149" s="3"/>
    </row>
    <row r="150" s="1" customFormat="1" ht="16.5" customHeight="1" spans="6:9">
      <c r="F150" s="3"/>
      <c r="G150" s="3"/>
      <c r="H150" s="3"/>
      <c r="I150" s="3"/>
    </row>
    <row r="151" s="1" customFormat="1" ht="16.5" customHeight="1" spans="6:9">
      <c r="F151" s="3"/>
      <c r="G151" s="3"/>
      <c r="H151" s="3"/>
      <c r="I151" s="3"/>
    </row>
    <row r="152" s="1" customFormat="1" ht="16.5" customHeight="1" spans="6:9">
      <c r="F152" s="3"/>
      <c r="G152" s="3"/>
      <c r="H152" s="3"/>
      <c r="I152" s="3"/>
    </row>
    <row r="153" s="1" customFormat="1" ht="16.5" customHeight="1" spans="6:9">
      <c r="F153" s="3"/>
      <c r="G153" s="3"/>
      <c r="H153" s="3"/>
      <c r="I153" s="3"/>
    </row>
    <row r="154" s="1" customFormat="1" ht="16.5" customHeight="1" spans="6:9">
      <c r="F154" s="3"/>
      <c r="G154" s="3"/>
      <c r="H154" s="3"/>
      <c r="I154" s="3"/>
    </row>
    <row r="155" s="1" customFormat="1" ht="16.5" customHeight="1" spans="6:9">
      <c r="F155" s="3"/>
      <c r="G155" s="3"/>
      <c r="H155" s="3"/>
      <c r="I155" s="3"/>
    </row>
    <row r="156" s="1" customFormat="1" ht="16.5" customHeight="1" spans="6:9">
      <c r="F156" s="3"/>
      <c r="G156" s="3"/>
      <c r="H156" s="3"/>
      <c r="I156" s="3"/>
    </row>
    <row r="157" s="1" customFormat="1" ht="16.65" customHeight="1" spans="6:9">
      <c r="F157" s="3"/>
      <c r="G157" s="3"/>
      <c r="H157" s="3"/>
      <c r="I157" s="3"/>
    </row>
    <row r="158" s="1" customFormat="1" ht="16.75" customHeight="1" spans="6:9">
      <c r="F158" s="3"/>
      <c r="G158" s="3"/>
      <c r="H158" s="3"/>
      <c r="I158" s="3"/>
    </row>
    <row r="159" s="1" customFormat="1" ht="16.5" customHeight="1" spans="6:9">
      <c r="F159" s="3"/>
      <c r="G159" s="3"/>
      <c r="H159" s="3"/>
      <c r="I159" s="3"/>
    </row>
    <row r="160" s="1" customFormat="1" ht="16.5" customHeight="1" spans="6:9">
      <c r="F160" s="3"/>
      <c r="G160" s="3"/>
      <c r="H160" s="3"/>
      <c r="I160" s="3"/>
    </row>
    <row r="161" s="1" customFormat="1" ht="16.5" customHeight="1" spans="6:9">
      <c r="F161" s="3"/>
      <c r="G161" s="3"/>
      <c r="H161" s="3"/>
      <c r="I161" s="3"/>
    </row>
    <row r="162" s="1" customFormat="1" ht="16.5" customHeight="1" spans="6:9">
      <c r="F162" s="3"/>
      <c r="G162" s="3"/>
      <c r="H162" s="3"/>
      <c r="I162" s="3"/>
    </row>
    <row r="163" s="1" customFormat="1" ht="16.5" customHeight="1" spans="6:9">
      <c r="F163" s="3"/>
      <c r="G163" s="3"/>
      <c r="H163" s="3"/>
      <c r="I163" s="3"/>
    </row>
    <row r="164" s="1" customFormat="1" ht="16.5" customHeight="1" spans="6:9">
      <c r="F164" s="3"/>
      <c r="G164" s="3"/>
      <c r="H164" s="3"/>
      <c r="I164" s="3"/>
    </row>
    <row r="165" s="1" customFormat="1" ht="16.5" customHeight="1" spans="6:9">
      <c r="F165" s="3"/>
      <c r="G165" s="3"/>
      <c r="H165" s="3"/>
      <c r="I165" s="3"/>
    </row>
    <row r="166" s="1" customFormat="1" ht="16.5" customHeight="1" spans="6:9">
      <c r="F166" s="3"/>
      <c r="G166" s="3"/>
      <c r="H166" s="3"/>
      <c r="I166" s="3"/>
    </row>
    <row r="167" s="1" customFormat="1" ht="17.8" customHeight="1" spans="6:9">
      <c r="F167" s="3"/>
      <c r="G167" s="3"/>
      <c r="H167" s="3"/>
      <c r="I167" s="3"/>
    </row>
    <row r="168" s="1" customFormat="1" ht="17.8" customHeight="1" spans="6:9">
      <c r="F168" s="3"/>
      <c r="G168" s="3"/>
      <c r="H168" s="3"/>
      <c r="I168" s="3"/>
    </row>
    <row r="169" s="1" customFormat="1" ht="16" customHeight="1" spans="6:9">
      <c r="F169" s="3"/>
      <c r="G169" s="3"/>
      <c r="H169" s="3"/>
      <c r="I169" s="3"/>
    </row>
    <row r="170" s="1" customFormat="1" ht="19.6" customHeight="1" spans="6:9">
      <c r="F170" s="3"/>
      <c r="G170" s="3"/>
      <c r="H170" s="3"/>
      <c r="I170" s="3"/>
    </row>
    <row r="171" s="1" customFormat="1" ht="15.45" customHeight="1" spans="6:9">
      <c r="F171" s="3"/>
      <c r="G171" s="3"/>
      <c r="H171" s="3"/>
      <c r="I171" s="3"/>
    </row>
    <row r="172" s="1" customFormat="1" ht="16.5" customHeight="1" spans="6:9">
      <c r="F172" s="3"/>
      <c r="G172" s="3"/>
      <c r="H172" s="3"/>
      <c r="I172" s="3"/>
    </row>
    <row r="173" s="1" customFormat="1" ht="16.5" customHeight="1" spans="6:9">
      <c r="F173" s="3"/>
      <c r="G173" s="3"/>
      <c r="H173" s="3"/>
      <c r="I173" s="3"/>
    </row>
    <row r="174" s="1" customFormat="1" ht="16.5" customHeight="1" spans="6:9">
      <c r="F174" s="3"/>
      <c r="G174" s="3"/>
      <c r="H174" s="3"/>
      <c r="I174" s="3"/>
    </row>
    <row r="175" s="1" customFormat="1" ht="16.5" customHeight="1" spans="6:9">
      <c r="F175" s="3"/>
      <c r="G175" s="3"/>
      <c r="H175" s="3"/>
      <c r="I175" s="3"/>
    </row>
    <row r="176" s="1" customFormat="1" ht="16.5" customHeight="1" spans="6:9">
      <c r="F176" s="3"/>
      <c r="G176" s="3"/>
      <c r="H176" s="3"/>
      <c r="I176" s="3"/>
    </row>
    <row r="177" s="1" customFormat="1" ht="16.5" customHeight="1" spans="6:9">
      <c r="F177" s="3"/>
      <c r="G177" s="3"/>
      <c r="H177" s="3"/>
      <c r="I177" s="3"/>
    </row>
    <row r="178" s="1" customFormat="1" ht="16.5" customHeight="1" spans="6:9">
      <c r="F178" s="3"/>
      <c r="G178" s="3"/>
      <c r="H178" s="3"/>
      <c r="I178" s="3"/>
    </row>
    <row r="179" s="1" customFormat="1" ht="16.5" customHeight="1" spans="6:9">
      <c r="F179" s="3"/>
      <c r="G179" s="3"/>
      <c r="H179" s="3"/>
      <c r="I179" s="3"/>
    </row>
    <row r="180" s="1" customFormat="1" ht="16.5" customHeight="1" spans="6:9">
      <c r="F180" s="3"/>
      <c r="G180" s="3"/>
      <c r="H180" s="3"/>
      <c r="I180" s="3"/>
    </row>
    <row r="181" s="1" customFormat="1" ht="16.5" customHeight="1" spans="6:9">
      <c r="F181" s="3"/>
      <c r="G181" s="3"/>
      <c r="H181" s="3"/>
      <c r="I181" s="3"/>
    </row>
    <row r="182" s="1" customFormat="1" ht="16.5" customHeight="1" spans="6:9">
      <c r="F182" s="3"/>
      <c r="G182" s="3"/>
      <c r="H182" s="3"/>
      <c r="I182" s="3"/>
    </row>
    <row r="183" s="1" customFormat="1" ht="17.75" customHeight="1" spans="6:9">
      <c r="F183" s="3"/>
      <c r="G183" s="3"/>
      <c r="H183" s="3"/>
      <c r="I183" s="3"/>
    </row>
    <row r="184" s="1" customFormat="1" ht="22" customHeight="1" spans="1:9">
      <c r="A184" s="45"/>
      <c r="F184" s="3"/>
      <c r="G184" s="3"/>
      <c r="H184" s="3"/>
      <c r="I184" s="3"/>
    </row>
    <row r="185" s="1" customFormat="1" ht="22" customHeight="1" spans="1:9">
      <c r="A185" s="45"/>
      <c r="F185" s="3"/>
      <c r="G185" s="3"/>
      <c r="H185" s="3"/>
      <c r="I185" s="3"/>
    </row>
    <row r="186" s="1" customFormat="1" ht="22" customHeight="1" spans="1:9">
      <c r="A186" s="45"/>
      <c r="F186" s="3"/>
      <c r="G186" s="3"/>
      <c r="H186" s="3"/>
      <c r="I186" s="3"/>
    </row>
    <row r="187" s="1" customFormat="1" ht="22" customHeight="1" spans="1:9">
      <c r="A187" s="45"/>
      <c r="F187" s="3"/>
      <c r="G187" s="3"/>
      <c r="H187" s="3"/>
      <c r="I187" s="3"/>
    </row>
    <row r="188" s="1" customFormat="1" ht="22" customHeight="1" spans="1:9">
      <c r="A188" s="45"/>
      <c r="F188" s="3"/>
      <c r="G188" s="3"/>
      <c r="H188" s="3"/>
      <c r="I188" s="3"/>
    </row>
    <row r="189" s="1" customFormat="1" ht="22" customHeight="1" spans="1:9">
      <c r="A189" s="45"/>
      <c r="F189" s="3"/>
      <c r="G189" s="3"/>
      <c r="H189" s="3"/>
      <c r="I189" s="3"/>
    </row>
    <row r="190" s="1" customFormat="1" ht="22" customHeight="1" spans="1:9">
      <c r="A190" s="45"/>
      <c r="F190" s="3"/>
      <c r="G190" s="3"/>
      <c r="H190" s="3"/>
      <c r="I190" s="3"/>
    </row>
    <row r="191" s="1" customFormat="1" ht="22" customHeight="1" spans="1:9">
      <c r="A191" s="45"/>
      <c r="F191" s="3"/>
      <c r="G191" s="3"/>
      <c r="H191" s="3"/>
      <c r="I191" s="3"/>
    </row>
    <row r="192" s="1" customFormat="1" ht="22" customHeight="1" spans="1:9">
      <c r="A192" s="45"/>
      <c r="F192" s="3"/>
      <c r="G192" s="3"/>
      <c r="H192" s="3"/>
      <c r="I192" s="3"/>
    </row>
    <row r="193" s="1" customFormat="1" ht="22" customHeight="1" spans="1:9">
      <c r="A193" s="45"/>
      <c r="F193" s="3"/>
      <c r="G193" s="3"/>
      <c r="H193" s="3"/>
      <c r="I193" s="3"/>
    </row>
    <row r="194" s="1" customFormat="1" ht="22" customHeight="1" spans="1:9">
      <c r="A194" s="45"/>
      <c r="F194" s="3"/>
      <c r="G194" s="3"/>
      <c r="H194" s="3"/>
      <c r="I194" s="3"/>
    </row>
    <row r="195" s="1" customFormat="1" ht="22" customHeight="1" spans="1:9">
      <c r="A195" s="45"/>
      <c r="F195" s="3"/>
      <c r="G195" s="3"/>
      <c r="H195" s="3"/>
      <c r="I195" s="3"/>
    </row>
    <row r="196" s="1" customFormat="1" ht="22" customHeight="1" spans="1:9">
      <c r="A196" s="45"/>
      <c r="F196" s="3"/>
      <c r="G196" s="3"/>
      <c r="H196" s="3"/>
      <c r="I196" s="3"/>
    </row>
    <row r="197" s="1" customFormat="1" ht="22" customHeight="1" spans="1:9">
      <c r="A197" s="45"/>
      <c r="F197" s="3"/>
      <c r="G197" s="3"/>
      <c r="H197" s="3"/>
      <c r="I197" s="3"/>
    </row>
    <row r="198" s="1" customFormat="1" ht="22" customHeight="1" spans="1:9">
      <c r="A198" s="45"/>
      <c r="F198" s="3"/>
      <c r="G198" s="3"/>
      <c r="H198" s="3"/>
      <c r="I198" s="3"/>
    </row>
    <row r="199" s="1" customFormat="1" ht="22" customHeight="1" spans="1:9">
      <c r="A199" s="45"/>
      <c r="F199" s="3"/>
      <c r="G199" s="3"/>
      <c r="H199" s="3"/>
      <c r="I199" s="3"/>
    </row>
    <row r="200" s="1" customFormat="1" spans="6:9">
      <c r="F200" s="3"/>
      <c r="G200" s="3"/>
      <c r="H200" s="3"/>
      <c r="I200" s="3"/>
    </row>
    <row r="201" s="1" customFormat="1" ht="22" customHeight="1" spans="6:9">
      <c r="F201" s="3"/>
      <c r="G201" s="3"/>
      <c r="H201" s="3"/>
      <c r="I201" s="3"/>
    </row>
    <row r="202" s="1" customFormat="1" ht="22" customHeight="1" spans="6:9">
      <c r="F202" s="3"/>
      <c r="G202" s="3"/>
      <c r="H202" s="3"/>
      <c r="I202" s="3"/>
    </row>
    <row r="203" s="1" customFormat="1" ht="22" customHeight="1" spans="6:9">
      <c r="F203" s="3"/>
      <c r="G203" s="3"/>
      <c r="H203" s="3"/>
      <c r="I203" s="3"/>
    </row>
    <row r="204" s="1" customFormat="1" ht="22" customHeight="1" spans="6:9">
      <c r="F204" s="3"/>
      <c r="G204" s="3"/>
      <c r="H204" s="3"/>
      <c r="I204" s="3"/>
    </row>
    <row r="205" s="1" customFormat="1" ht="22" customHeight="1" spans="6:9">
      <c r="F205" s="3"/>
      <c r="G205" s="3"/>
      <c r="H205" s="3"/>
      <c r="I205" s="3"/>
    </row>
    <row r="206" s="1" customFormat="1" ht="22" customHeight="1" spans="6:9">
      <c r="F206" s="3"/>
      <c r="G206" s="3"/>
      <c r="H206" s="3"/>
      <c r="I206" s="3"/>
    </row>
    <row r="207" s="1" customFormat="1" ht="22" customHeight="1" spans="6:9">
      <c r="F207" s="3"/>
      <c r="G207" s="3"/>
      <c r="H207" s="3"/>
      <c r="I207" s="3"/>
    </row>
    <row r="208" s="1" customFormat="1" ht="22" customHeight="1" spans="6:9">
      <c r="F208" s="3"/>
      <c r="G208" s="3"/>
      <c r="H208" s="3"/>
      <c r="I208" s="3"/>
    </row>
    <row r="209" s="1" customFormat="1" ht="22" customHeight="1" spans="6:9">
      <c r="F209" s="3"/>
      <c r="G209" s="3"/>
      <c r="H209" s="3"/>
      <c r="I209" s="3"/>
    </row>
    <row r="210" s="1" customFormat="1" ht="22" customHeight="1" spans="6:9">
      <c r="F210" s="3"/>
      <c r="G210" s="3"/>
      <c r="H210" s="3"/>
      <c r="I210" s="3"/>
    </row>
    <row r="211" s="1" customFormat="1" ht="22" customHeight="1" spans="6:9">
      <c r="F211" s="3"/>
      <c r="G211" s="3"/>
      <c r="H211" s="3"/>
      <c r="I211" s="3"/>
    </row>
    <row r="212" s="1" customFormat="1" ht="22" customHeight="1" spans="6:9">
      <c r="F212" s="3"/>
      <c r="G212" s="3"/>
      <c r="H212" s="3"/>
      <c r="I212" s="3"/>
    </row>
    <row r="213" s="1" customFormat="1" ht="22" customHeight="1" spans="6:9">
      <c r="F213" s="3"/>
      <c r="G213" s="3"/>
      <c r="H213" s="3"/>
      <c r="I213" s="3"/>
    </row>
    <row r="214" s="1" customFormat="1" ht="22" customHeight="1" spans="6:9">
      <c r="F214" s="3"/>
      <c r="G214" s="3"/>
      <c r="H214" s="3"/>
      <c r="I214" s="3"/>
    </row>
    <row r="215" s="1" customFormat="1" ht="22" customHeight="1" spans="6:9">
      <c r="F215" s="3"/>
      <c r="G215" s="3"/>
      <c r="H215" s="3"/>
      <c r="I215" s="3"/>
    </row>
    <row r="216" s="1" customFormat="1" ht="22" customHeight="1" spans="6:9">
      <c r="F216" s="3"/>
      <c r="G216" s="3"/>
      <c r="H216" s="3"/>
      <c r="I216" s="3"/>
    </row>
    <row r="217" s="1" customFormat="1" ht="22" customHeight="1" spans="6:9">
      <c r="F217" s="3"/>
      <c r="G217" s="3"/>
      <c r="H217" s="3"/>
      <c r="I217" s="3"/>
    </row>
    <row r="218" s="1" customFormat="1" ht="22" customHeight="1" spans="6:9">
      <c r="F218" s="3"/>
      <c r="G218" s="3"/>
      <c r="H218" s="3"/>
      <c r="I218" s="3"/>
    </row>
    <row r="219" s="1" customFormat="1" ht="22" customHeight="1" spans="6:9">
      <c r="F219" s="3"/>
      <c r="G219" s="3"/>
      <c r="H219" s="3"/>
      <c r="I219" s="3"/>
    </row>
    <row r="220" s="1" customFormat="1" ht="22" customHeight="1" spans="6:9">
      <c r="F220" s="3"/>
      <c r="G220" s="3"/>
      <c r="H220" s="3"/>
      <c r="I220" s="3"/>
    </row>
    <row r="221" s="1" customFormat="1" ht="22" customHeight="1" spans="6:9">
      <c r="F221" s="3"/>
      <c r="G221" s="3"/>
      <c r="H221" s="3"/>
      <c r="I221" s="3"/>
    </row>
    <row r="222" s="1" customFormat="1" ht="22" customHeight="1" spans="6:9">
      <c r="F222" s="3"/>
      <c r="G222" s="3"/>
      <c r="H222" s="3"/>
      <c r="I222" s="3"/>
    </row>
    <row r="223" s="1" customFormat="1" ht="22" customHeight="1" spans="6:9">
      <c r="F223" s="3"/>
      <c r="G223" s="3"/>
      <c r="H223" s="3"/>
      <c r="I223" s="3"/>
    </row>
    <row r="224" s="1" customFormat="1" ht="22" customHeight="1" spans="6:9">
      <c r="F224" s="3"/>
      <c r="G224" s="3"/>
      <c r="H224" s="3"/>
      <c r="I224" s="3"/>
    </row>
    <row r="225" s="1" customFormat="1" ht="22" customHeight="1" spans="6:9">
      <c r="F225" s="3"/>
      <c r="G225" s="3"/>
      <c r="H225" s="3"/>
      <c r="I225" s="3"/>
    </row>
    <row r="226" s="1" customFormat="1" ht="22" customHeight="1" spans="6:9">
      <c r="F226" s="3"/>
      <c r="G226" s="3"/>
      <c r="H226" s="3"/>
      <c r="I226" s="3"/>
    </row>
    <row r="227" s="1" customFormat="1" ht="22" customHeight="1" spans="6:9">
      <c r="F227" s="3"/>
      <c r="G227" s="3"/>
      <c r="H227" s="3"/>
      <c r="I227" s="3"/>
    </row>
    <row r="228" s="1" customFormat="1" ht="22" customHeight="1" spans="6:9">
      <c r="F228" s="3"/>
      <c r="G228" s="3"/>
      <c r="H228" s="3"/>
      <c r="I228" s="3"/>
    </row>
    <row r="229" s="1" customFormat="1" ht="22" customHeight="1" spans="6:9">
      <c r="F229" s="3"/>
      <c r="G229" s="3"/>
      <c r="H229" s="3"/>
      <c r="I229" s="3"/>
    </row>
    <row r="230" s="1" customFormat="1" ht="22" customHeight="1" spans="6:9">
      <c r="F230" s="3"/>
      <c r="G230" s="3"/>
      <c r="H230" s="3"/>
      <c r="I230" s="3"/>
    </row>
    <row r="231" s="1" customFormat="1" ht="22" customHeight="1" spans="6:9">
      <c r="F231" s="3"/>
      <c r="G231" s="3"/>
      <c r="H231" s="3"/>
      <c r="I231" s="3"/>
    </row>
    <row r="232" s="1" customFormat="1" ht="22" customHeight="1" spans="6:9">
      <c r="F232" s="3"/>
      <c r="G232" s="3"/>
      <c r="H232" s="3"/>
      <c r="I232" s="3"/>
    </row>
    <row r="233" s="1" customFormat="1" ht="22" customHeight="1" spans="6:9">
      <c r="F233" s="3"/>
      <c r="G233" s="3"/>
      <c r="H233" s="3"/>
      <c r="I233" s="3"/>
    </row>
    <row r="234" s="1" customFormat="1" ht="22" customHeight="1" spans="6:9">
      <c r="F234" s="3"/>
      <c r="G234" s="3"/>
      <c r="H234" s="3"/>
      <c r="I234" s="3"/>
    </row>
    <row r="235" s="1" customFormat="1" ht="22" customHeight="1" spans="6:9">
      <c r="F235" s="3"/>
      <c r="G235" s="3"/>
      <c r="H235" s="3"/>
      <c r="I235" s="3"/>
    </row>
    <row r="236" s="1" customFormat="1" ht="22" customHeight="1" spans="6:9">
      <c r="F236" s="3"/>
      <c r="G236" s="3"/>
      <c r="H236" s="3"/>
      <c r="I236" s="3"/>
    </row>
    <row r="237" s="1" customFormat="1" ht="22" customHeight="1" spans="6:9">
      <c r="F237" s="3"/>
      <c r="G237" s="3"/>
      <c r="H237" s="3"/>
      <c r="I237" s="3"/>
    </row>
    <row r="238" s="1" customFormat="1" ht="22" customHeight="1" spans="6:9">
      <c r="F238" s="3"/>
      <c r="G238" s="3"/>
      <c r="H238" s="3"/>
      <c r="I238" s="3"/>
    </row>
    <row r="239" s="1" customFormat="1" ht="22" customHeight="1" spans="6:9">
      <c r="F239" s="3"/>
      <c r="G239" s="3"/>
      <c r="H239" s="3"/>
      <c r="I239" s="3"/>
    </row>
    <row r="240" s="1" customFormat="1" ht="22" customHeight="1" spans="6:9">
      <c r="F240" s="3"/>
      <c r="G240" s="3"/>
      <c r="H240" s="3"/>
      <c r="I240" s="3"/>
    </row>
    <row r="241" s="1" customFormat="1" ht="22" customHeight="1" spans="6:9">
      <c r="F241" s="3"/>
      <c r="G241" s="3"/>
      <c r="H241" s="3"/>
      <c r="I241" s="3"/>
    </row>
    <row r="242" s="1" customFormat="1" ht="22" customHeight="1" spans="6:9">
      <c r="F242" s="3"/>
      <c r="G242" s="3"/>
      <c r="H242" s="3"/>
      <c r="I242" s="3"/>
    </row>
    <row r="243" s="1" customFormat="1" ht="22" customHeight="1" spans="6:9">
      <c r="F243" s="3"/>
      <c r="G243" s="3"/>
      <c r="H243" s="3"/>
      <c r="I243" s="3"/>
    </row>
    <row r="244" s="1" customFormat="1" ht="22" customHeight="1" spans="6:9">
      <c r="F244" s="3"/>
      <c r="G244" s="3"/>
      <c r="H244" s="3"/>
      <c r="I244" s="3"/>
    </row>
    <row r="245" s="1" customFormat="1" ht="22" customHeight="1" spans="6:9">
      <c r="F245" s="3"/>
      <c r="G245" s="3"/>
      <c r="H245" s="3"/>
      <c r="I245" s="3"/>
    </row>
    <row r="246" s="1" customFormat="1" ht="22" customHeight="1" spans="6:9">
      <c r="F246" s="3"/>
      <c r="G246" s="3"/>
      <c r="H246" s="3"/>
      <c r="I246" s="3"/>
    </row>
    <row r="247" s="1" customFormat="1" ht="22" customHeight="1" spans="6:9">
      <c r="F247" s="3"/>
      <c r="G247" s="3"/>
      <c r="H247" s="3"/>
      <c r="I247" s="3"/>
    </row>
    <row r="248" s="1" customFormat="1" ht="22" customHeight="1" spans="6:9">
      <c r="F248" s="3"/>
      <c r="G248" s="3"/>
      <c r="H248" s="3"/>
      <c r="I248" s="3"/>
    </row>
    <row r="249" s="1" customFormat="1" ht="22" customHeight="1" spans="6:9">
      <c r="F249" s="3"/>
      <c r="G249" s="3"/>
      <c r="H249" s="3"/>
      <c r="I249" s="3"/>
    </row>
    <row r="250" s="1" customFormat="1" ht="22" customHeight="1" spans="6:9">
      <c r="F250" s="3"/>
      <c r="G250" s="3"/>
      <c r="H250" s="3"/>
      <c r="I250" s="3"/>
    </row>
    <row r="251" s="1" customFormat="1" ht="22" customHeight="1" spans="6:9">
      <c r="F251" s="3"/>
      <c r="G251" s="3"/>
      <c r="H251" s="3"/>
      <c r="I251" s="3"/>
    </row>
    <row r="252" s="1" customFormat="1" ht="22" customHeight="1" spans="6:9">
      <c r="F252" s="3"/>
      <c r="G252" s="3"/>
      <c r="H252" s="3"/>
      <c r="I252" s="3"/>
    </row>
    <row r="253" s="1" customFormat="1" ht="22" customHeight="1" spans="6:9">
      <c r="F253" s="3"/>
      <c r="G253" s="3"/>
      <c r="H253" s="3"/>
      <c r="I253" s="3"/>
    </row>
    <row r="254" s="1" customFormat="1" ht="22" customHeight="1" spans="6:9">
      <c r="F254" s="3"/>
      <c r="G254" s="3"/>
      <c r="H254" s="3"/>
      <c r="I254" s="3"/>
    </row>
    <row r="255" s="1" customFormat="1" ht="22" customHeight="1" spans="6:9">
      <c r="F255" s="3"/>
      <c r="G255" s="3"/>
      <c r="H255" s="3"/>
      <c r="I255" s="3"/>
    </row>
    <row r="256" s="1" customFormat="1" ht="22" customHeight="1" spans="6:9">
      <c r="F256" s="3"/>
      <c r="G256" s="3"/>
      <c r="H256" s="3"/>
      <c r="I256" s="3"/>
    </row>
    <row r="257" s="1" customFormat="1" ht="22" customHeight="1" spans="6:9">
      <c r="F257" s="3"/>
      <c r="G257" s="3"/>
      <c r="H257" s="3"/>
      <c r="I257" s="3"/>
    </row>
    <row r="258" s="1" customFormat="1" ht="22" customHeight="1" spans="6:9">
      <c r="F258" s="3"/>
      <c r="G258" s="3"/>
      <c r="H258" s="3"/>
      <c r="I258" s="3"/>
    </row>
    <row r="259" s="1" customFormat="1" ht="22" customHeight="1" spans="6:9">
      <c r="F259" s="3"/>
      <c r="G259" s="3"/>
      <c r="H259" s="3"/>
      <c r="I259" s="3"/>
    </row>
    <row r="260" s="1" customFormat="1" ht="22" customHeight="1" spans="6:9">
      <c r="F260" s="3"/>
      <c r="G260" s="3"/>
      <c r="H260" s="3"/>
      <c r="I260" s="3"/>
    </row>
    <row r="261" s="1" customFormat="1" ht="22" customHeight="1" spans="6:9">
      <c r="F261" s="3"/>
      <c r="G261" s="3"/>
      <c r="H261" s="3"/>
      <c r="I261" s="3"/>
    </row>
    <row r="262" s="1" customFormat="1" ht="22" customHeight="1" spans="6:9">
      <c r="F262" s="3"/>
      <c r="G262" s="3"/>
      <c r="H262" s="3"/>
      <c r="I262" s="3"/>
    </row>
    <row r="263" s="1" customFormat="1" ht="22" customHeight="1" spans="6:9">
      <c r="F263" s="3"/>
      <c r="G263" s="3"/>
      <c r="H263" s="3"/>
      <c r="I263" s="3"/>
    </row>
    <row r="264" s="1" customFormat="1" ht="22" customHeight="1" spans="6:9">
      <c r="F264" s="3"/>
      <c r="G264" s="3"/>
      <c r="H264" s="3"/>
      <c r="I264" s="3"/>
    </row>
    <row r="265" s="1" customFormat="1" ht="22" customHeight="1" spans="6:9">
      <c r="F265" s="3"/>
      <c r="G265" s="3"/>
      <c r="H265" s="3"/>
      <c r="I265" s="3"/>
    </row>
    <row r="266" s="1" customFormat="1" ht="22" customHeight="1" spans="6:9">
      <c r="F266" s="3"/>
      <c r="G266" s="3"/>
      <c r="H266" s="3"/>
      <c r="I266" s="3"/>
    </row>
    <row r="267" s="1" customFormat="1" ht="22" customHeight="1" spans="6:9">
      <c r="F267" s="3"/>
      <c r="G267" s="3"/>
      <c r="H267" s="3"/>
      <c r="I267" s="3"/>
    </row>
    <row r="268" s="1" customFormat="1" ht="22" customHeight="1" spans="6:9">
      <c r="F268" s="3"/>
      <c r="G268" s="3"/>
      <c r="H268" s="3"/>
      <c r="I268" s="3"/>
    </row>
    <row r="269" s="1" customFormat="1" ht="22" customHeight="1" spans="6:9">
      <c r="F269" s="3"/>
      <c r="G269" s="3"/>
      <c r="H269" s="3"/>
      <c r="I269" s="3"/>
    </row>
    <row r="270" s="1" customFormat="1" ht="22" customHeight="1" spans="6:9">
      <c r="F270" s="3"/>
      <c r="G270" s="3"/>
      <c r="H270" s="3"/>
      <c r="I270" s="3"/>
    </row>
    <row r="271" s="1" customFormat="1" ht="22" customHeight="1" spans="6:9">
      <c r="F271" s="3"/>
      <c r="G271" s="3"/>
      <c r="H271" s="3"/>
      <c r="I271" s="3"/>
    </row>
  </sheetData>
  <mergeCells count="57">
    <mergeCell ref="B4:H4"/>
    <mergeCell ref="D5:E5"/>
    <mergeCell ref="F5:H5"/>
    <mergeCell ref="O5:Q5"/>
    <mergeCell ref="D6:E6"/>
    <mergeCell ref="F6:H6"/>
    <mergeCell ref="O6:Q6"/>
    <mergeCell ref="D7:E7"/>
    <mergeCell ref="F7:H7"/>
    <mergeCell ref="D8:E8"/>
    <mergeCell ref="F8:H8"/>
    <mergeCell ref="D9:E9"/>
    <mergeCell ref="F9:H9"/>
    <mergeCell ref="O9:Q9"/>
    <mergeCell ref="D10:E10"/>
    <mergeCell ref="F10:H10"/>
    <mergeCell ref="D11:E11"/>
    <mergeCell ref="F11:H11"/>
    <mergeCell ref="D12:E12"/>
    <mergeCell ref="F12:H12"/>
    <mergeCell ref="D15:E15"/>
    <mergeCell ref="F15:H15"/>
    <mergeCell ref="O15:Q15"/>
    <mergeCell ref="D16:E16"/>
    <mergeCell ref="F16:H16"/>
    <mergeCell ref="D17:E17"/>
    <mergeCell ref="F17:H17"/>
    <mergeCell ref="D18:E18"/>
    <mergeCell ref="F18:H18"/>
    <mergeCell ref="D21:E21"/>
    <mergeCell ref="F21:H21"/>
    <mergeCell ref="D22:E22"/>
    <mergeCell ref="F22:H22"/>
    <mergeCell ref="D23:E23"/>
    <mergeCell ref="F23:H23"/>
    <mergeCell ref="D24:E24"/>
    <mergeCell ref="F24:H24"/>
    <mergeCell ref="D25:E25"/>
    <mergeCell ref="F25:H25"/>
    <mergeCell ref="D26:E26"/>
    <mergeCell ref="F26:H26"/>
    <mergeCell ref="D27:E27"/>
    <mergeCell ref="F27:H27"/>
    <mergeCell ref="D28:E28"/>
    <mergeCell ref="F28:H28"/>
    <mergeCell ref="D29:E29"/>
    <mergeCell ref="F29:H29"/>
    <mergeCell ref="B2:B3"/>
    <mergeCell ref="C2:C3"/>
    <mergeCell ref="D2:E3"/>
    <mergeCell ref="F2:H3"/>
    <mergeCell ref="D13:E14"/>
    <mergeCell ref="F13:H14"/>
    <mergeCell ref="D19:E20"/>
    <mergeCell ref="F19:H20"/>
    <mergeCell ref="B30:H34"/>
    <mergeCell ref="J5:N7"/>
  </mergeCells>
  <pageMargins left="0.393055555555556" right="0.393055555555556" top="1.41666666666667" bottom="0.708333333333333" header="0.298611111111111" footer="0.298611111111111"/>
  <pageSetup paperSize="9" scale="49" fitToHeight="0" orientation="portrait" horizontalDpi="600"/>
  <headerFooter>
    <oddHeader>&amp;L&amp;10&amp;B@[质控版本号]&amp;C&amp;18&amp;B
@[检验单位]
原始记录&amp;R&amp;12&amp;B报告编号：@[报告编号]&amp;K00+000
PageNumSet</oddHeader>
    <oddFooter>&amp;L检验：@(image_检验员[KG_100_40])&amp;R审核：@(image_审核人[KG_100_40])</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I125"/>
  <sheetViews>
    <sheetView topLeftCell="B2" workbookViewId="0">
      <selection activeCell="D2" sqref="D2:E3"/>
    </sheetView>
  </sheetViews>
  <sheetFormatPr defaultColWidth="10.283185840708" defaultRowHeight="13.1"/>
  <cols>
    <col min="1" max="1" width="10.283185840708" style="1" hidden="1" customWidth="1"/>
    <col min="2" max="2" width="12.716814159292" style="1" customWidth="1"/>
    <col min="3" max="3" width="10.5575221238938" style="1" customWidth="1"/>
    <col min="4" max="4" width="7.57522123893805" style="1" customWidth="1"/>
    <col min="5" max="5" width="42.3805309734513" style="1" customWidth="1"/>
    <col min="6" max="8" width="8.01769911504425" style="3" customWidth="1"/>
    <col min="9" max="16384" width="10.283185840708" style="1"/>
  </cols>
  <sheetData>
    <row r="1" s="1" customFormat="1" ht="13.15" hidden="1" spans="1:8">
      <c r="A1" s="28" t="s">
        <v>103</v>
      </c>
      <c r="F1" s="3"/>
      <c r="G1" s="3"/>
      <c r="H1" s="3"/>
    </row>
    <row r="2" s="1" customFormat="1" ht="18.35" customHeight="1" spans="2:8">
      <c r="B2" s="46" t="s">
        <v>104</v>
      </c>
      <c r="C2" s="46" t="s">
        <v>105</v>
      </c>
      <c r="D2" s="46" t="s">
        <v>106</v>
      </c>
      <c r="E2" s="46"/>
      <c r="F2" s="46" t="s">
        <v>107</v>
      </c>
      <c r="G2" s="46"/>
      <c r="H2" s="46"/>
    </row>
    <row r="3" s="1" customFormat="1" ht="18.35" customHeight="1" spans="2:8">
      <c r="B3" s="46"/>
      <c r="C3" s="46"/>
      <c r="D3" s="46"/>
      <c r="E3" s="46"/>
      <c r="F3" s="46"/>
      <c r="G3" s="46"/>
      <c r="H3" s="46"/>
    </row>
    <row r="4" s="1" customFormat="1" ht="18.35" customHeight="1" spans="2:8">
      <c r="B4" s="47"/>
      <c r="C4" s="47"/>
      <c r="D4" s="47"/>
      <c r="E4" s="47"/>
      <c r="F4" s="57"/>
      <c r="G4" s="57"/>
      <c r="H4" s="57"/>
    </row>
    <row r="5" s="1" customFormat="1" ht="18.35" customHeight="1" spans="2:8">
      <c r="B5" s="49">
        <v>9</v>
      </c>
      <c r="C5" s="330"/>
      <c r="D5" s="293" t="s">
        <v>554</v>
      </c>
      <c r="E5" s="52"/>
      <c r="F5" s="53"/>
      <c r="G5" s="53"/>
      <c r="H5" s="53"/>
    </row>
    <row r="6" s="1" customFormat="1" ht="18.35" customHeight="1" spans="2:8">
      <c r="B6" s="54"/>
      <c r="C6" s="294">
        <v>14</v>
      </c>
      <c r="D6" s="59" t="s">
        <v>555</v>
      </c>
      <c r="E6" s="52"/>
      <c r="F6" s="57"/>
      <c r="G6" s="57"/>
      <c r="H6" s="57"/>
    </row>
    <row r="7" s="1" customFormat="1" ht="18.35" customHeight="1" spans="2:8">
      <c r="B7" s="54"/>
      <c r="C7" s="294">
        <v>14.2</v>
      </c>
      <c r="D7" s="59" t="s">
        <v>556</v>
      </c>
      <c r="E7" s="52"/>
      <c r="F7" s="57" t="s">
        <v>128</v>
      </c>
      <c r="G7" s="57"/>
      <c r="H7" s="57"/>
    </row>
    <row r="8" s="1" customFormat="1" ht="18.35" customHeight="1" spans="2:8">
      <c r="B8" s="54"/>
      <c r="C8" s="294" t="s">
        <v>557</v>
      </c>
      <c r="D8" s="59" t="s">
        <v>558</v>
      </c>
      <c r="E8" s="52"/>
      <c r="F8" s="57" t="s">
        <v>128</v>
      </c>
      <c r="G8" s="57"/>
      <c r="H8" s="57"/>
    </row>
    <row r="9" s="1" customFormat="1" ht="18.35" customHeight="1" spans="2:8">
      <c r="B9" s="54"/>
      <c r="C9" s="294" t="s">
        <v>559</v>
      </c>
      <c r="D9" s="59" t="s">
        <v>560</v>
      </c>
      <c r="E9" s="52"/>
      <c r="F9" s="57" t="s">
        <v>128</v>
      </c>
      <c r="G9" s="57"/>
      <c r="H9" s="57"/>
    </row>
    <row r="10" s="1" customFormat="1" ht="18.35" customHeight="1" spans="2:8">
      <c r="B10" s="54"/>
      <c r="C10" s="294">
        <v>15</v>
      </c>
      <c r="D10" s="59" t="s">
        <v>561</v>
      </c>
      <c r="E10" s="52"/>
      <c r="F10" s="57"/>
      <c r="G10" s="57"/>
      <c r="H10" s="57"/>
    </row>
    <row r="11" s="1" customFormat="1" ht="18.35" customHeight="1" spans="2:8">
      <c r="B11" s="54"/>
      <c r="C11" s="294">
        <v>15.2</v>
      </c>
      <c r="D11" s="59" t="s">
        <v>556</v>
      </c>
      <c r="E11" s="52"/>
      <c r="F11" s="57" t="s">
        <v>128</v>
      </c>
      <c r="G11" s="57"/>
      <c r="H11" s="57"/>
    </row>
    <row r="12" s="1" customFormat="1" ht="18.35" customHeight="1" spans="2:8">
      <c r="B12" s="54"/>
      <c r="C12" s="294" t="s">
        <v>562</v>
      </c>
      <c r="D12" s="59" t="s">
        <v>563</v>
      </c>
      <c r="E12" s="52"/>
      <c r="F12" s="57" t="s">
        <v>128</v>
      </c>
      <c r="G12" s="57"/>
      <c r="H12" s="57"/>
    </row>
    <row r="13" s="1" customFormat="1" ht="18.35" customHeight="1" spans="2:8">
      <c r="B13" s="54"/>
      <c r="C13" s="294" t="s">
        <v>564</v>
      </c>
      <c r="D13" s="59" t="s">
        <v>565</v>
      </c>
      <c r="E13" s="52"/>
      <c r="F13" s="57" t="s">
        <v>128</v>
      </c>
      <c r="G13" s="57"/>
      <c r="H13" s="57"/>
    </row>
    <row r="14" s="1" customFormat="1" ht="16.5" customHeight="1" spans="2:8">
      <c r="B14" s="308"/>
      <c r="C14" s="309" t="s">
        <v>566</v>
      </c>
      <c r="D14" s="59" t="s">
        <v>567</v>
      </c>
      <c r="E14" s="52"/>
      <c r="F14" s="57" t="s">
        <v>128</v>
      </c>
      <c r="G14" s="57"/>
      <c r="H14" s="57"/>
    </row>
    <row r="15" s="1" customFormat="1" ht="16.5" customHeight="1" spans="2:8">
      <c r="B15" s="59" t="s">
        <v>239</v>
      </c>
      <c r="C15" s="59"/>
      <c r="D15" s="59"/>
      <c r="E15" s="59"/>
      <c r="F15" s="46"/>
      <c r="G15" s="46"/>
      <c r="H15" s="46"/>
    </row>
    <row r="16" s="1" customFormat="1" ht="16.5" customHeight="1" spans="2:8">
      <c r="B16" s="59"/>
      <c r="C16" s="59"/>
      <c r="D16" s="59"/>
      <c r="E16" s="59"/>
      <c r="F16" s="46"/>
      <c r="G16" s="46"/>
      <c r="H16" s="46"/>
    </row>
    <row r="17" s="1" customFormat="1" ht="16.5" customHeight="1" spans="2:8">
      <c r="B17" s="59"/>
      <c r="C17" s="59"/>
      <c r="D17" s="59"/>
      <c r="E17" s="59"/>
      <c r="F17" s="46"/>
      <c r="G17" s="46"/>
      <c r="H17" s="46"/>
    </row>
    <row r="18" s="1" customFormat="1" ht="16.5" customHeight="1" spans="2:8">
      <c r="B18" s="59"/>
      <c r="C18" s="59"/>
      <c r="D18" s="59"/>
      <c r="E18" s="59"/>
      <c r="F18" s="46"/>
      <c r="G18" s="46"/>
      <c r="H18" s="46"/>
    </row>
    <row r="19" s="1" customFormat="1" ht="16.5" customHeight="1" spans="2:8">
      <c r="B19" s="59"/>
      <c r="C19" s="59"/>
      <c r="D19" s="59"/>
      <c r="E19" s="59"/>
      <c r="F19" s="46"/>
      <c r="G19" s="46"/>
      <c r="H19" s="46"/>
    </row>
    <row r="20" s="1" customFormat="1" ht="16.5" customHeight="1" spans="6:8">
      <c r="F20" s="3"/>
      <c r="G20" s="3"/>
      <c r="H20" s="3"/>
    </row>
    <row r="21" s="1" customFormat="1" ht="17.8" customHeight="1" spans="6:8">
      <c r="F21" s="3"/>
      <c r="G21" s="3"/>
      <c r="H21" s="3"/>
    </row>
    <row r="22" s="1" customFormat="1" ht="17.8" customHeight="1" spans="6:8">
      <c r="F22" s="3"/>
      <c r="G22" s="3"/>
      <c r="H22" s="3"/>
    </row>
    <row r="23" s="1" customFormat="1" ht="16" customHeight="1" spans="6:8">
      <c r="F23" s="3"/>
      <c r="G23" s="3"/>
      <c r="H23" s="3"/>
    </row>
    <row r="24" s="1" customFormat="1" ht="19.6" customHeight="1" spans="6:8">
      <c r="F24" s="3"/>
      <c r="G24" s="3"/>
      <c r="H24" s="3"/>
    </row>
    <row r="25" s="1" customFormat="1" ht="15.45" customHeight="1" spans="6:8">
      <c r="F25" s="3"/>
      <c r="G25" s="3"/>
      <c r="H25" s="3"/>
    </row>
    <row r="26" s="1" customFormat="1" ht="16.5" customHeight="1" spans="6:8">
      <c r="F26" s="3"/>
      <c r="G26" s="3"/>
      <c r="H26" s="3"/>
    </row>
    <row r="27" s="1" customFormat="1" ht="16.5" customHeight="1" spans="6:8">
      <c r="F27" s="3"/>
      <c r="G27" s="3"/>
      <c r="H27" s="3"/>
    </row>
    <row r="28" s="1" customFormat="1" ht="16.5" customHeight="1" spans="6:8">
      <c r="F28" s="3"/>
      <c r="G28" s="3"/>
      <c r="H28" s="3"/>
    </row>
    <row r="29" s="1" customFormat="1" ht="16.5" customHeight="1" spans="6:8">
      <c r="F29" s="3"/>
      <c r="G29" s="3"/>
      <c r="H29" s="3"/>
    </row>
    <row r="30" s="1" customFormat="1" ht="16.5" customHeight="1" spans="6:8">
      <c r="F30" s="3"/>
      <c r="G30" s="3"/>
      <c r="H30" s="3"/>
    </row>
    <row r="31" s="1" customFormat="1" ht="16.5" customHeight="1" spans="6:8">
      <c r="F31" s="3"/>
      <c r="G31" s="3"/>
      <c r="H31" s="3"/>
    </row>
    <row r="32" s="1" customFormat="1" ht="16.5" customHeight="1" spans="6:8">
      <c r="F32" s="3"/>
      <c r="G32" s="3"/>
      <c r="H32" s="3"/>
    </row>
    <row r="33" s="1" customFormat="1" ht="16.5" customHeight="1" spans="6:8">
      <c r="F33" s="3"/>
      <c r="G33" s="3"/>
      <c r="H33" s="3"/>
    </row>
    <row r="34" s="1" customFormat="1" ht="16.5" customHeight="1" spans="6:8">
      <c r="F34" s="3"/>
      <c r="G34" s="3"/>
      <c r="H34" s="3"/>
    </row>
    <row r="35" s="1" customFormat="1" ht="16.5" customHeight="1" spans="6:8">
      <c r="F35" s="3"/>
      <c r="G35" s="3"/>
      <c r="H35" s="3"/>
    </row>
    <row r="36" s="1" customFormat="1" ht="16.5" customHeight="1" spans="6:8">
      <c r="F36" s="3"/>
      <c r="G36" s="3"/>
      <c r="H36" s="3"/>
    </row>
    <row r="37" s="1" customFormat="1" ht="17.75" customHeight="1" spans="6:8">
      <c r="F37" s="3"/>
      <c r="G37" s="3"/>
      <c r="H37" s="3"/>
    </row>
    <row r="38" s="1" customFormat="1" ht="22" customHeight="1" spans="1:9">
      <c r="A38" s="45"/>
      <c r="F38" s="3"/>
      <c r="G38" s="3"/>
      <c r="H38" s="3"/>
      <c r="I38" s="45"/>
    </row>
    <row r="39" s="1" customFormat="1" ht="22" customHeight="1" spans="1:9">
      <c r="A39" s="45"/>
      <c r="F39" s="3"/>
      <c r="G39" s="3"/>
      <c r="H39" s="3"/>
      <c r="I39" s="45"/>
    </row>
    <row r="40" s="1" customFormat="1" ht="22" customHeight="1" spans="1:9">
      <c r="A40" s="45"/>
      <c r="F40" s="3"/>
      <c r="G40" s="3"/>
      <c r="H40" s="3"/>
      <c r="I40" s="45"/>
    </row>
    <row r="41" s="1" customFormat="1" ht="22" customHeight="1" spans="1:9">
      <c r="A41" s="45"/>
      <c r="F41" s="3"/>
      <c r="G41" s="3"/>
      <c r="H41" s="3"/>
      <c r="I41" s="45"/>
    </row>
    <row r="42" s="1" customFormat="1" ht="22" customHeight="1" spans="1:9">
      <c r="A42" s="45"/>
      <c r="F42" s="3"/>
      <c r="G42" s="3"/>
      <c r="H42" s="3"/>
      <c r="I42" s="45"/>
    </row>
    <row r="43" s="1" customFormat="1" ht="22" customHeight="1" spans="1:9">
      <c r="A43" s="45"/>
      <c r="F43" s="3"/>
      <c r="G43" s="3"/>
      <c r="H43" s="3"/>
      <c r="I43" s="45"/>
    </row>
    <row r="44" s="1" customFormat="1" ht="22" customHeight="1" spans="1:9">
      <c r="A44" s="45"/>
      <c r="F44" s="3"/>
      <c r="G44" s="3"/>
      <c r="H44" s="3"/>
      <c r="I44" s="45"/>
    </row>
    <row r="45" s="1" customFormat="1" ht="22" customHeight="1" spans="1:9">
      <c r="A45" s="45"/>
      <c r="F45" s="3"/>
      <c r="G45" s="3"/>
      <c r="H45" s="3"/>
      <c r="I45" s="45"/>
    </row>
    <row r="46" s="1" customFormat="1" ht="22" customHeight="1" spans="1:9">
      <c r="A46" s="45"/>
      <c r="F46" s="3"/>
      <c r="G46" s="3"/>
      <c r="H46" s="3"/>
      <c r="I46" s="45"/>
    </row>
    <row r="47" s="1" customFormat="1" ht="22" customHeight="1" spans="1:9">
      <c r="A47" s="45"/>
      <c r="F47" s="3"/>
      <c r="G47" s="3"/>
      <c r="H47" s="3"/>
      <c r="I47" s="45"/>
    </row>
    <row r="48" s="1" customFormat="1" ht="22" customHeight="1" spans="1:9">
      <c r="A48" s="45"/>
      <c r="F48" s="3"/>
      <c r="G48" s="3"/>
      <c r="H48" s="3"/>
      <c r="I48" s="45"/>
    </row>
    <row r="49" s="1" customFormat="1" ht="22" customHeight="1" spans="1:9">
      <c r="A49" s="45"/>
      <c r="F49" s="3"/>
      <c r="G49" s="3"/>
      <c r="H49" s="3"/>
      <c r="I49" s="45"/>
    </row>
    <row r="50" s="1" customFormat="1" ht="22" customHeight="1" spans="1:9">
      <c r="A50" s="45"/>
      <c r="F50" s="3"/>
      <c r="G50" s="3"/>
      <c r="H50" s="3"/>
      <c r="I50" s="45"/>
    </row>
    <row r="51" s="1" customFormat="1" ht="22" customHeight="1" spans="1:9">
      <c r="A51" s="45"/>
      <c r="F51" s="3"/>
      <c r="G51" s="3"/>
      <c r="H51" s="3"/>
      <c r="I51" s="45"/>
    </row>
    <row r="52" s="1" customFormat="1" ht="22" customHeight="1" spans="1:9">
      <c r="A52" s="45"/>
      <c r="F52" s="3"/>
      <c r="G52" s="3"/>
      <c r="H52" s="3"/>
      <c r="I52" s="45"/>
    </row>
    <row r="53" s="1" customFormat="1" ht="22" customHeight="1" spans="1:9">
      <c r="A53" s="45"/>
      <c r="F53" s="3"/>
      <c r="G53" s="3"/>
      <c r="H53" s="3"/>
      <c r="I53" s="45"/>
    </row>
    <row r="54" s="1" customFormat="1" spans="6:8">
      <c r="F54" s="3"/>
      <c r="G54" s="3"/>
      <c r="H54" s="3"/>
    </row>
    <row r="55" s="1" customFormat="1" ht="22" customHeight="1" spans="6:8">
      <c r="F55" s="3"/>
      <c r="G55" s="3"/>
      <c r="H55" s="3"/>
    </row>
    <row r="56" s="1" customFormat="1" ht="22" customHeight="1" spans="6:8">
      <c r="F56" s="3"/>
      <c r="G56" s="3"/>
      <c r="H56" s="3"/>
    </row>
    <row r="57" s="1" customFormat="1" ht="22" customHeight="1" spans="6:8">
      <c r="F57" s="3"/>
      <c r="G57" s="3"/>
      <c r="H57" s="3"/>
    </row>
    <row r="58" s="1" customFormat="1" ht="22" customHeight="1" spans="6:8">
      <c r="F58" s="3"/>
      <c r="G58" s="3"/>
      <c r="H58" s="3"/>
    </row>
    <row r="59" s="1" customFormat="1" ht="22" customHeight="1" spans="6:8">
      <c r="F59" s="3"/>
      <c r="G59" s="3"/>
      <c r="H59" s="3"/>
    </row>
    <row r="60" s="1" customFormat="1" ht="22" customHeight="1" spans="6:8">
      <c r="F60" s="3"/>
      <c r="G60" s="3"/>
      <c r="H60" s="3"/>
    </row>
    <row r="61" s="1" customFormat="1" ht="22" customHeight="1" spans="6:8">
      <c r="F61" s="3"/>
      <c r="G61" s="3"/>
      <c r="H61" s="3"/>
    </row>
    <row r="62" s="1" customFormat="1" ht="22" customHeight="1" spans="6:8">
      <c r="F62" s="3"/>
      <c r="G62" s="3"/>
      <c r="H62" s="3"/>
    </row>
    <row r="63" s="1" customFormat="1" ht="22" customHeight="1" spans="6:8">
      <c r="F63" s="3"/>
      <c r="G63" s="3"/>
      <c r="H63" s="3"/>
    </row>
    <row r="64" s="1" customFormat="1" ht="22" customHeight="1" spans="6:8">
      <c r="F64" s="3"/>
      <c r="G64" s="3"/>
      <c r="H64" s="3"/>
    </row>
    <row r="65" s="1" customFormat="1" ht="22" customHeight="1" spans="6:8">
      <c r="F65" s="3"/>
      <c r="G65" s="3"/>
      <c r="H65" s="3"/>
    </row>
    <row r="66" s="1" customFormat="1" ht="22" customHeight="1" spans="6:8">
      <c r="F66" s="3"/>
      <c r="G66" s="3"/>
      <c r="H66" s="3"/>
    </row>
    <row r="67" s="1" customFormat="1" ht="22" customHeight="1" spans="6:8">
      <c r="F67" s="3"/>
      <c r="G67" s="3"/>
      <c r="H67" s="3"/>
    </row>
    <row r="68" s="1" customFormat="1" ht="22" customHeight="1" spans="6:8">
      <c r="F68" s="3"/>
      <c r="G68" s="3"/>
      <c r="H68" s="3"/>
    </row>
    <row r="69" s="1" customFormat="1" ht="22" customHeight="1" spans="6:8">
      <c r="F69" s="3"/>
      <c r="G69" s="3"/>
      <c r="H69" s="3"/>
    </row>
    <row r="70" s="1" customFormat="1" ht="22" customHeight="1" spans="6:8">
      <c r="F70" s="3"/>
      <c r="G70" s="3"/>
      <c r="H70" s="3"/>
    </row>
    <row r="71" s="1" customFormat="1" ht="22" customHeight="1" spans="6:8">
      <c r="F71" s="3"/>
      <c r="G71" s="3"/>
      <c r="H71" s="3"/>
    </row>
    <row r="72" s="1" customFormat="1" ht="22" customHeight="1" spans="6:8">
      <c r="F72" s="3"/>
      <c r="G72" s="3"/>
      <c r="H72" s="3"/>
    </row>
    <row r="73" s="1" customFormat="1" ht="22" customHeight="1" spans="6:8">
      <c r="F73" s="3"/>
      <c r="G73" s="3"/>
      <c r="H73" s="3"/>
    </row>
    <row r="74" s="1" customFormat="1" ht="22" customHeight="1" spans="6:8">
      <c r="F74" s="3"/>
      <c r="G74" s="3"/>
      <c r="H74" s="3"/>
    </row>
    <row r="75" s="1" customFormat="1" ht="22" customHeight="1" spans="6:8">
      <c r="F75" s="3"/>
      <c r="G75" s="3"/>
      <c r="H75" s="3"/>
    </row>
    <row r="76" s="1" customFormat="1" ht="22" customHeight="1" spans="6:8">
      <c r="F76" s="3"/>
      <c r="G76" s="3"/>
      <c r="H76" s="3"/>
    </row>
    <row r="77" s="1" customFormat="1" ht="22" customHeight="1" spans="6:8">
      <c r="F77" s="3"/>
      <c r="G77" s="3"/>
      <c r="H77" s="3"/>
    </row>
    <row r="78" s="1" customFormat="1" ht="22" customHeight="1" spans="6:8">
      <c r="F78" s="3"/>
      <c r="G78" s="3"/>
      <c r="H78" s="3"/>
    </row>
    <row r="79" s="1" customFormat="1" ht="22" customHeight="1" spans="6:8">
      <c r="F79" s="3"/>
      <c r="G79" s="3"/>
      <c r="H79" s="3"/>
    </row>
    <row r="80" s="1" customFormat="1" ht="22" customHeight="1" spans="6:8">
      <c r="F80" s="3"/>
      <c r="G80" s="3"/>
      <c r="H80" s="3"/>
    </row>
    <row r="81" s="1" customFormat="1" ht="22" customHeight="1" spans="6:8">
      <c r="F81" s="3"/>
      <c r="G81" s="3"/>
      <c r="H81" s="3"/>
    </row>
    <row r="82" s="1" customFormat="1" ht="22" customHeight="1" spans="6:8">
      <c r="F82" s="3"/>
      <c r="G82" s="3"/>
      <c r="H82" s="3"/>
    </row>
    <row r="83" s="1" customFormat="1" ht="22" customHeight="1" spans="6:8">
      <c r="F83" s="3"/>
      <c r="G83" s="3"/>
      <c r="H83" s="3"/>
    </row>
    <row r="84" s="1" customFormat="1" ht="22" customHeight="1" spans="6:8">
      <c r="F84" s="3"/>
      <c r="G84" s="3"/>
      <c r="H84" s="3"/>
    </row>
    <row r="85" s="1" customFormat="1" ht="22" customHeight="1" spans="6:8">
      <c r="F85" s="3"/>
      <c r="G85" s="3"/>
      <c r="H85" s="3"/>
    </row>
    <row r="86" s="1" customFormat="1" ht="22" customHeight="1" spans="6:8">
      <c r="F86" s="3"/>
      <c r="G86" s="3"/>
      <c r="H86" s="3"/>
    </row>
    <row r="87" s="1" customFormat="1" ht="22" customHeight="1" spans="6:8">
      <c r="F87" s="3"/>
      <c r="G87" s="3"/>
      <c r="H87" s="3"/>
    </row>
    <row r="88" s="1" customFormat="1" ht="22" customHeight="1" spans="6:8">
      <c r="F88" s="3"/>
      <c r="G88" s="3"/>
      <c r="H88" s="3"/>
    </row>
    <row r="89" s="1" customFormat="1" ht="22" customHeight="1" spans="6:8">
      <c r="F89" s="3"/>
      <c r="G89" s="3"/>
      <c r="H89" s="3"/>
    </row>
    <row r="90" s="1" customFormat="1" ht="22" customHeight="1" spans="6:8">
      <c r="F90" s="3"/>
      <c r="G90" s="3"/>
      <c r="H90" s="3"/>
    </row>
    <row r="91" s="1" customFormat="1" ht="22" customHeight="1" spans="6:8">
      <c r="F91" s="3"/>
      <c r="G91" s="3"/>
      <c r="H91" s="3"/>
    </row>
    <row r="92" s="1" customFormat="1" ht="22" customHeight="1" spans="6:8">
      <c r="F92" s="3"/>
      <c r="G92" s="3"/>
      <c r="H92" s="3"/>
    </row>
    <row r="93" s="1" customFormat="1" ht="22" customHeight="1" spans="6:8">
      <c r="F93" s="3"/>
      <c r="G93" s="3"/>
      <c r="H93" s="3"/>
    </row>
    <row r="94" s="1" customFormat="1" ht="22" customHeight="1" spans="6:8">
      <c r="F94" s="3"/>
      <c r="G94" s="3"/>
      <c r="H94" s="3"/>
    </row>
    <row r="95" s="1" customFormat="1" ht="22" customHeight="1" spans="6:8">
      <c r="F95" s="3"/>
      <c r="G95" s="3"/>
      <c r="H95" s="3"/>
    </row>
    <row r="96" s="1" customFormat="1" ht="22" customHeight="1" spans="6:8">
      <c r="F96" s="3"/>
      <c r="G96" s="3"/>
      <c r="H96" s="3"/>
    </row>
    <row r="97" s="1" customFormat="1" ht="22" customHeight="1" spans="6:8">
      <c r="F97" s="3"/>
      <c r="G97" s="3"/>
      <c r="H97" s="3"/>
    </row>
    <row r="98" s="1" customFormat="1" ht="22" customHeight="1" spans="6:8">
      <c r="F98" s="3"/>
      <c r="G98" s="3"/>
      <c r="H98" s="3"/>
    </row>
    <row r="99" s="1" customFormat="1" ht="22" customHeight="1" spans="6:8">
      <c r="F99" s="3"/>
      <c r="G99" s="3"/>
      <c r="H99" s="3"/>
    </row>
    <row r="100" s="1" customFormat="1" ht="22" customHeight="1" spans="6:8">
      <c r="F100" s="3"/>
      <c r="G100" s="3"/>
      <c r="H100" s="3"/>
    </row>
    <row r="101" s="1" customFormat="1" ht="22" customHeight="1" spans="6:8">
      <c r="F101" s="3"/>
      <c r="G101" s="3"/>
      <c r="H101" s="3"/>
    </row>
    <row r="102" s="1" customFormat="1" ht="22" customHeight="1" spans="6:8">
      <c r="F102" s="3"/>
      <c r="G102" s="3"/>
      <c r="H102" s="3"/>
    </row>
    <row r="103" s="1" customFormat="1" ht="22" customHeight="1" spans="6:8">
      <c r="F103" s="3"/>
      <c r="G103" s="3"/>
      <c r="H103" s="3"/>
    </row>
    <row r="104" s="1" customFormat="1" ht="22" customHeight="1" spans="6:8">
      <c r="F104" s="3"/>
      <c r="G104" s="3"/>
      <c r="H104" s="3"/>
    </row>
    <row r="105" s="1" customFormat="1" ht="22" customHeight="1" spans="6:8">
      <c r="F105" s="3"/>
      <c r="G105" s="3"/>
      <c r="H105" s="3"/>
    </row>
    <row r="106" s="1" customFormat="1" ht="22" customHeight="1" spans="6:8">
      <c r="F106" s="3"/>
      <c r="G106" s="3"/>
      <c r="H106" s="3"/>
    </row>
    <row r="107" s="1" customFormat="1" ht="22" customHeight="1" spans="6:8">
      <c r="F107" s="3"/>
      <c r="G107" s="3"/>
      <c r="H107" s="3"/>
    </row>
    <row r="108" s="1" customFormat="1" ht="22" customHeight="1" spans="6:8">
      <c r="F108" s="3"/>
      <c r="G108" s="3"/>
      <c r="H108" s="3"/>
    </row>
    <row r="109" s="1" customFormat="1" ht="22" customHeight="1" spans="6:8">
      <c r="F109" s="3"/>
      <c r="G109" s="3"/>
      <c r="H109" s="3"/>
    </row>
    <row r="110" s="1" customFormat="1" ht="22" customHeight="1" spans="6:8">
      <c r="F110" s="3"/>
      <c r="G110" s="3"/>
      <c r="H110" s="3"/>
    </row>
    <row r="111" s="1" customFormat="1" ht="22" customHeight="1" spans="6:8">
      <c r="F111" s="3"/>
      <c r="G111" s="3"/>
      <c r="H111" s="3"/>
    </row>
    <row r="112" s="1" customFormat="1" ht="22" customHeight="1" spans="6:8">
      <c r="F112" s="3"/>
      <c r="G112" s="3"/>
      <c r="H112" s="3"/>
    </row>
    <row r="113" s="1" customFormat="1" ht="22" customHeight="1" spans="6:8">
      <c r="F113" s="3"/>
      <c r="G113" s="3"/>
      <c r="H113" s="3"/>
    </row>
    <row r="114" s="1" customFormat="1" ht="22" customHeight="1" spans="6:8">
      <c r="F114" s="3"/>
      <c r="G114" s="3"/>
      <c r="H114" s="3"/>
    </row>
    <row r="115" s="1" customFormat="1" ht="22" customHeight="1" spans="6:8">
      <c r="F115" s="3"/>
      <c r="G115" s="3"/>
      <c r="H115" s="3"/>
    </row>
    <row r="116" s="1" customFormat="1" ht="22" customHeight="1" spans="6:8">
      <c r="F116" s="3"/>
      <c r="G116" s="3"/>
      <c r="H116" s="3"/>
    </row>
    <row r="117" s="1" customFormat="1" ht="22" customHeight="1" spans="6:8">
      <c r="F117" s="3"/>
      <c r="G117" s="3"/>
      <c r="H117" s="3"/>
    </row>
    <row r="118" s="1" customFormat="1" ht="22" customHeight="1" spans="6:8">
      <c r="F118" s="3"/>
      <c r="G118" s="3"/>
      <c r="H118" s="3"/>
    </row>
    <row r="119" s="1" customFormat="1" ht="22" customHeight="1" spans="6:8">
      <c r="F119" s="3"/>
      <c r="G119" s="3"/>
      <c r="H119" s="3"/>
    </row>
    <row r="120" s="1" customFormat="1" ht="22" customHeight="1" spans="6:8">
      <c r="F120" s="3"/>
      <c r="G120" s="3"/>
      <c r="H120" s="3"/>
    </row>
    <row r="121" s="1" customFormat="1" ht="22" customHeight="1" spans="6:8">
      <c r="F121" s="3"/>
      <c r="G121" s="3"/>
      <c r="H121" s="3"/>
    </row>
    <row r="122" s="1" customFormat="1" ht="22" customHeight="1" spans="6:8">
      <c r="F122" s="3"/>
      <c r="G122" s="3"/>
      <c r="H122" s="3"/>
    </row>
    <row r="123" s="1" customFormat="1" ht="22" customHeight="1" spans="6:8">
      <c r="F123" s="3"/>
      <c r="G123" s="3"/>
      <c r="H123" s="3"/>
    </row>
    <row r="124" s="1" customFormat="1" ht="22" customHeight="1" spans="6:8">
      <c r="F124" s="3"/>
      <c r="G124" s="3"/>
      <c r="H124" s="3"/>
    </row>
    <row r="125" s="1" customFormat="1" ht="22" customHeight="1" spans="6:8">
      <c r="F125" s="3"/>
      <c r="G125" s="3"/>
      <c r="H125" s="3"/>
    </row>
  </sheetData>
  <mergeCells count="24">
    <mergeCell ref="B4:H4"/>
    <mergeCell ref="D5:E5"/>
    <mergeCell ref="F5:H5"/>
    <mergeCell ref="D6:H6"/>
    <mergeCell ref="D7:E7"/>
    <mergeCell ref="F7:H7"/>
    <mergeCell ref="D8:E8"/>
    <mergeCell ref="F8:H8"/>
    <mergeCell ref="D9:E9"/>
    <mergeCell ref="F9:H9"/>
    <mergeCell ref="D10:H10"/>
    <mergeCell ref="D11:E11"/>
    <mergeCell ref="F11:H11"/>
    <mergeCell ref="D12:E12"/>
    <mergeCell ref="F12:H12"/>
    <mergeCell ref="D13:E13"/>
    <mergeCell ref="F13:H13"/>
    <mergeCell ref="D14:E14"/>
    <mergeCell ref="F14:H14"/>
    <mergeCell ref="B2:B3"/>
    <mergeCell ref="C2:C3"/>
    <mergeCell ref="D2:E3"/>
    <mergeCell ref="F2:H3"/>
    <mergeCell ref="B15:H19"/>
  </mergeCells>
  <pageMargins left="0.393055555555556" right="0.393055555555556" top="1.41666666666667" bottom="0.708333333333333" header="0.298611111111111" footer="0.298611111111111"/>
  <pageSetup paperSize="9" fitToHeight="0" orientation="portrait" horizontalDpi="600"/>
  <headerFooter>
    <oddHeader>&amp;L&amp;10&amp;B@[质控版本号]&amp;C&amp;18&amp;B
@[检验单位]
原始记录&amp;R&amp;12&amp;B报告编号：@[报告编号]&amp;K00+000
PageNumSet</oddHeader>
    <oddFooter>&amp;L检验：@(image_检验员[KG_100_40])&amp;R审核：@(image_审核人[KG_100_40])</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P280"/>
  <sheetViews>
    <sheetView zoomScale="85" zoomScaleNormal="85" topLeftCell="B41" workbookViewId="0">
      <selection activeCell="L60" sqref="L60"/>
    </sheetView>
  </sheetViews>
  <sheetFormatPr defaultColWidth="10.283185840708" defaultRowHeight="18" customHeight="1"/>
  <cols>
    <col min="1" max="1" width="10.283185840708" style="1" hidden="1" customWidth="1"/>
    <col min="2" max="2" width="12.716814159292" style="1" customWidth="1"/>
    <col min="3" max="3" width="10.5575221238938" style="45" customWidth="1"/>
    <col min="4" max="4" width="18.7522123893805" style="1" customWidth="1"/>
    <col min="5" max="5" width="31.3805309734513" style="1" customWidth="1"/>
    <col min="6" max="8" width="8.01769911504425" style="3" customWidth="1"/>
    <col min="9" max="9" width="2.79646017699115" style="3" customWidth="1"/>
    <col min="10" max="11" width="12.1504424778761" style="1" customWidth="1"/>
    <col min="12" max="12" width="16.4336283185841" style="1" customWidth="1"/>
    <col min="13" max="13" width="8.96460176991151" style="1" customWidth="1"/>
    <col min="14" max="16" width="13.6637168141593" style="1" customWidth="1"/>
    <col min="17" max="16382" width="10.283185840708" style="1"/>
  </cols>
  <sheetData>
    <row r="1" s="1" customFormat="1" hidden="1" customHeight="1" spans="1:16">
      <c r="A1" s="28" t="s">
        <v>103</v>
      </c>
      <c r="C1" s="45"/>
      <c r="F1" s="3"/>
      <c r="G1" s="3"/>
      <c r="H1" s="3"/>
      <c r="I1" s="4" t="s">
        <v>103</v>
      </c>
      <c r="J1" s="28" t="s">
        <v>103</v>
      </c>
      <c r="K1" s="28" t="s">
        <v>103</v>
      </c>
      <c r="L1" s="28" t="s">
        <v>103</v>
      </c>
      <c r="M1" s="28" t="s">
        <v>103</v>
      </c>
      <c r="N1" s="28" t="s">
        <v>103</v>
      </c>
      <c r="O1" s="28" t="s">
        <v>103</v>
      </c>
      <c r="P1" s="28" t="s">
        <v>103</v>
      </c>
    </row>
    <row r="2" s="1" customFormat="1" customHeight="1" spans="2:9">
      <c r="B2" s="46" t="s">
        <v>104</v>
      </c>
      <c r="C2" s="46" t="s">
        <v>105</v>
      </c>
      <c r="D2" s="46" t="s">
        <v>106</v>
      </c>
      <c r="E2" s="46"/>
      <c r="F2" s="46" t="s">
        <v>107</v>
      </c>
      <c r="G2" s="46"/>
      <c r="H2" s="46"/>
      <c r="I2" s="29"/>
    </row>
    <row r="3" s="1" customFormat="1" customHeight="1" spans="2:9">
      <c r="B3" s="46"/>
      <c r="C3" s="46"/>
      <c r="D3" s="46"/>
      <c r="E3" s="46"/>
      <c r="F3" s="46"/>
      <c r="G3" s="46"/>
      <c r="H3" s="46"/>
      <c r="I3" s="29"/>
    </row>
    <row r="4" s="1" customFormat="1" customHeight="1" spans="2:9">
      <c r="B4" s="47"/>
      <c r="C4" s="47"/>
      <c r="D4" s="47"/>
      <c r="E4" s="47"/>
      <c r="F4" s="57"/>
      <c r="G4" s="57"/>
      <c r="H4" s="57"/>
      <c r="I4" s="31"/>
    </row>
    <row r="5" s="1" customFormat="1" customHeight="1" spans="2:9">
      <c r="B5" s="49">
        <v>10</v>
      </c>
      <c r="C5" s="292">
        <v>5</v>
      </c>
      <c r="D5" s="293" t="s">
        <v>568</v>
      </c>
      <c r="E5" s="52"/>
      <c r="F5" s="53"/>
      <c r="G5" s="53"/>
      <c r="H5" s="53"/>
      <c r="I5" s="32"/>
    </row>
    <row r="6" s="1" customFormat="1" customHeight="1" spans="2:9">
      <c r="B6" s="54"/>
      <c r="C6" s="294">
        <v>5.2</v>
      </c>
      <c r="D6" s="59" t="s">
        <v>569</v>
      </c>
      <c r="E6" s="52"/>
      <c r="F6" s="57"/>
      <c r="G6" s="57"/>
      <c r="H6" s="57"/>
      <c r="I6" s="32"/>
    </row>
    <row r="7" s="1" customFormat="1" customHeight="1" spans="2:9">
      <c r="B7" s="54"/>
      <c r="C7" s="294" t="s">
        <v>570</v>
      </c>
      <c r="D7" s="59" t="s">
        <v>571</v>
      </c>
      <c r="E7" s="52"/>
      <c r="F7" s="57" t="str">
        <f>样品描述说明!E23</f>
        <v>电源线</v>
      </c>
      <c r="G7" s="57"/>
      <c r="H7" s="57"/>
      <c r="I7" s="32"/>
    </row>
    <row r="8" s="1" customFormat="1" customHeight="1" spans="2:9">
      <c r="B8" s="54"/>
      <c r="C8" s="294" t="s">
        <v>572</v>
      </c>
      <c r="D8" s="59" t="s">
        <v>573</v>
      </c>
      <c r="E8" s="52"/>
      <c r="F8" s="57" t="s">
        <v>128</v>
      </c>
      <c r="G8" s="57"/>
      <c r="H8" s="57"/>
      <c r="I8" s="31"/>
    </row>
    <row r="9" s="1" customFormat="1" customHeight="1" spans="2:9">
      <c r="B9" s="54"/>
      <c r="C9" s="294"/>
      <c r="D9" s="295" t="s">
        <v>574</v>
      </c>
      <c r="E9" s="296" t="s">
        <v>575</v>
      </c>
      <c r="F9" s="57" t="s">
        <v>128</v>
      </c>
      <c r="G9" s="57"/>
      <c r="H9" s="57"/>
      <c r="I9" s="31"/>
    </row>
    <row r="10" s="1" customFormat="1" customHeight="1" spans="2:9">
      <c r="B10" s="54"/>
      <c r="C10" s="294" t="s">
        <v>576</v>
      </c>
      <c r="D10" s="59" t="s">
        <v>577</v>
      </c>
      <c r="E10" s="52"/>
      <c r="F10" s="57" t="s">
        <v>128</v>
      </c>
      <c r="G10" s="57"/>
      <c r="H10" s="57"/>
      <c r="I10" s="31"/>
    </row>
    <row r="11" s="1" customFormat="1" customHeight="1" spans="2:9">
      <c r="B11" s="54"/>
      <c r="C11" s="294" t="s">
        <v>578</v>
      </c>
      <c r="D11" s="59" t="s">
        <v>579</v>
      </c>
      <c r="E11" s="52"/>
      <c r="F11" s="57" t="s">
        <v>128</v>
      </c>
      <c r="G11" s="57"/>
      <c r="H11" s="57"/>
      <c r="I11" s="31"/>
    </row>
    <row r="12" s="1" customFormat="1" customHeight="1" spans="2:9">
      <c r="B12" s="54"/>
      <c r="C12" s="294" t="s">
        <v>580</v>
      </c>
      <c r="D12" s="59" t="s">
        <v>581</v>
      </c>
      <c r="E12" s="52"/>
      <c r="F12" s="57"/>
      <c r="G12" s="57"/>
      <c r="H12" s="57"/>
      <c r="I12" s="31"/>
    </row>
    <row r="13" s="1" customFormat="1" customHeight="1" spans="2:9">
      <c r="B13" s="54"/>
      <c r="C13" s="294"/>
      <c r="D13" s="297" t="s">
        <v>582</v>
      </c>
      <c r="E13" s="52"/>
      <c r="F13" s="57" t="s">
        <v>128</v>
      </c>
      <c r="G13" s="57"/>
      <c r="H13" s="57"/>
      <c r="I13" s="31"/>
    </row>
    <row r="14" s="1" customFormat="1" customHeight="1" spans="2:9">
      <c r="B14" s="54"/>
      <c r="C14" s="294"/>
      <c r="D14" s="297" t="s">
        <v>583</v>
      </c>
      <c r="E14" s="52"/>
      <c r="F14" s="57" t="s">
        <v>128</v>
      </c>
      <c r="G14" s="57"/>
      <c r="H14" s="57"/>
      <c r="I14" s="31"/>
    </row>
    <row r="15" s="1" customFormat="1" customHeight="1" spans="2:9">
      <c r="B15" s="54"/>
      <c r="C15" s="294" t="s">
        <v>584</v>
      </c>
      <c r="D15" s="59" t="s">
        <v>585</v>
      </c>
      <c r="E15" s="52"/>
      <c r="F15" s="57" t="s">
        <v>128</v>
      </c>
      <c r="G15" s="57"/>
      <c r="H15" s="57"/>
      <c r="I15" s="31"/>
    </row>
    <row r="16" s="1" customFormat="1" customHeight="1" spans="2:9">
      <c r="B16" s="54"/>
      <c r="C16" s="294" t="s">
        <v>586</v>
      </c>
      <c r="D16" s="59" t="s">
        <v>587</v>
      </c>
      <c r="E16" s="52"/>
      <c r="F16" s="57"/>
      <c r="G16" s="57"/>
      <c r="H16" s="57"/>
      <c r="I16" s="31"/>
    </row>
    <row r="17" s="1" customFormat="1" customHeight="1" spans="2:9">
      <c r="B17" s="54"/>
      <c r="C17" s="294"/>
      <c r="D17" s="297" t="s">
        <v>588</v>
      </c>
      <c r="E17" s="52"/>
      <c r="F17" s="57" t="s">
        <v>128</v>
      </c>
      <c r="G17" s="57"/>
      <c r="H17" s="57"/>
      <c r="I17" s="31"/>
    </row>
    <row r="18" s="1" customFormat="1" customHeight="1" spans="2:9">
      <c r="B18" s="54"/>
      <c r="C18" s="294"/>
      <c r="D18" s="297" t="s">
        <v>589</v>
      </c>
      <c r="E18" s="52"/>
      <c r="F18" s="57" t="s">
        <v>128</v>
      </c>
      <c r="G18" s="57"/>
      <c r="H18" s="57"/>
      <c r="I18" s="31"/>
    </row>
    <row r="19" s="1" customFormat="1" customHeight="1" spans="2:9">
      <c r="B19" s="54"/>
      <c r="C19" s="294"/>
      <c r="D19" s="297" t="s">
        <v>590</v>
      </c>
      <c r="E19" s="52"/>
      <c r="F19" s="57" t="s">
        <v>128</v>
      </c>
      <c r="G19" s="57"/>
      <c r="H19" s="57"/>
      <c r="I19" s="31"/>
    </row>
    <row r="20" s="1" customFormat="1" customHeight="1" spans="2:9">
      <c r="B20" s="54"/>
      <c r="C20" s="294"/>
      <c r="D20" s="297" t="s">
        <v>591</v>
      </c>
      <c r="E20" s="52"/>
      <c r="F20" s="57" t="s">
        <v>128</v>
      </c>
      <c r="G20" s="57"/>
      <c r="H20" s="57"/>
      <c r="I20" s="31"/>
    </row>
    <row r="21" s="1" customFormat="1" customHeight="1" spans="2:9">
      <c r="B21" s="54"/>
      <c r="C21" s="294" t="s">
        <v>592</v>
      </c>
      <c r="D21" s="298" t="s">
        <v>593</v>
      </c>
      <c r="E21" s="299"/>
      <c r="F21" s="300" t="s">
        <v>128</v>
      </c>
      <c r="G21" s="300"/>
      <c r="H21" s="300"/>
      <c r="I21" s="31"/>
    </row>
    <row r="22" s="1" customFormat="1" customHeight="1" spans="2:9">
      <c r="B22" s="54"/>
      <c r="C22" s="301" t="s">
        <v>594</v>
      </c>
      <c r="D22" s="302" t="s">
        <v>595</v>
      </c>
      <c r="E22" s="303"/>
      <c r="F22" s="304"/>
      <c r="G22" s="304"/>
      <c r="H22" s="304"/>
      <c r="I22" s="31"/>
    </row>
    <row r="23" s="1" customFormat="1" customHeight="1" spans="2:9">
      <c r="B23" s="54"/>
      <c r="C23" s="301"/>
      <c r="D23" s="305" t="s">
        <v>596</v>
      </c>
      <c r="E23" s="303"/>
      <c r="F23" s="304" t="s">
        <v>128</v>
      </c>
      <c r="G23" s="304"/>
      <c r="H23" s="304"/>
      <c r="I23" s="31"/>
    </row>
    <row r="24" s="1" customFormat="1" customHeight="1" spans="2:9">
      <c r="B24" s="54"/>
      <c r="C24" s="301"/>
      <c r="D24" s="305" t="s">
        <v>597</v>
      </c>
      <c r="E24" s="303"/>
      <c r="F24" s="304" t="s">
        <v>128</v>
      </c>
      <c r="G24" s="304"/>
      <c r="H24" s="304"/>
      <c r="I24" s="31"/>
    </row>
    <row r="25" s="1" customFormat="1" customHeight="1" spans="2:9">
      <c r="B25" s="54"/>
      <c r="C25" s="301"/>
      <c r="D25" s="305" t="s">
        <v>598</v>
      </c>
      <c r="E25" s="303"/>
      <c r="F25" s="304" t="s">
        <v>128</v>
      </c>
      <c r="G25" s="304"/>
      <c r="H25" s="304"/>
      <c r="I25" s="31"/>
    </row>
    <row r="26" s="1" customFormat="1" customHeight="1" spans="2:9">
      <c r="B26" s="54"/>
      <c r="C26" s="301"/>
      <c r="D26" s="305" t="s">
        <v>599</v>
      </c>
      <c r="E26" s="303"/>
      <c r="F26" s="304" t="s">
        <v>128</v>
      </c>
      <c r="G26" s="304"/>
      <c r="H26" s="304"/>
      <c r="I26" s="31"/>
    </row>
    <row r="27" s="1" customFormat="1" customHeight="1" spans="2:9">
      <c r="B27" s="54"/>
      <c r="C27" s="294"/>
      <c r="D27" s="306" t="s">
        <v>600</v>
      </c>
      <c r="E27" s="73"/>
      <c r="F27" s="307" t="s">
        <v>128</v>
      </c>
      <c r="G27" s="307"/>
      <c r="H27" s="307"/>
      <c r="I27" s="31"/>
    </row>
    <row r="28" s="1" customFormat="1" customHeight="1" spans="2:9">
      <c r="B28" s="54"/>
      <c r="C28" s="294" t="s">
        <v>601</v>
      </c>
      <c r="D28" s="59" t="s">
        <v>602</v>
      </c>
      <c r="E28" s="52"/>
      <c r="F28" s="57"/>
      <c r="G28" s="57"/>
      <c r="H28" s="57"/>
      <c r="I28" s="31"/>
    </row>
    <row r="29" s="1" customFormat="1" customHeight="1" spans="2:9">
      <c r="B29" s="54"/>
      <c r="C29" s="294"/>
      <c r="D29" s="59" t="s">
        <v>603</v>
      </c>
      <c r="E29" s="52"/>
      <c r="F29" s="57" t="s">
        <v>128</v>
      </c>
      <c r="G29" s="57"/>
      <c r="H29" s="57"/>
      <c r="I29" s="31"/>
    </row>
    <row r="30" s="1" customFormat="1" customHeight="1" spans="2:9">
      <c r="B30" s="54"/>
      <c r="C30" s="294"/>
      <c r="D30" s="59" t="s">
        <v>604</v>
      </c>
      <c r="E30" s="52"/>
      <c r="F30" s="57" t="s">
        <v>128</v>
      </c>
      <c r="G30" s="57"/>
      <c r="H30" s="57"/>
      <c r="I30" s="29"/>
    </row>
    <row r="31" s="1" customFormat="1" customHeight="1" spans="2:9">
      <c r="B31" s="54"/>
      <c r="C31" s="294"/>
      <c r="D31" s="59" t="s">
        <v>605</v>
      </c>
      <c r="E31" s="52"/>
      <c r="F31" s="57" t="s">
        <v>128</v>
      </c>
      <c r="G31" s="57"/>
      <c r="H31" s="57"/>
      <c r="I31" s="29"/>
    </row>
    <row r="32" s="1" customFormat="1" customHeight="1" spans="2:9">
      <c r="B32" s="54"/>
      <c r="C32" s="294"/>
      <c r="D32" s="59" t="s">
        <v>606</v>
      </c>
      <c r="E32" s="52"/>
      <c r="F32" s="57" t="s">
        <v>128</v>
      </c>
      <c r="G32" s="57"/>
      <c r="H32" s="57"/>
      <c r="I32" s="29"/>
    </row>
    <row r="33" s="1" customFormat="1" customHeight="1" spans="2:9">
      <c r="B33" s="54"/>
      <c r="C33" s="294"/>
      <c r="D33" s="59" t="s">
        <v>607</v>
      </c>
      <c r="E33" s="52"/>
      <c r="F33" s="57" t="s">
        <v>128</v>
      </c>
      <c r="G33" s="57"/>
      <c r="H33" s="57"/>
      <c r="I33" s="29"/>
    </row>
    <row r="34" s="1" customFormat="1" customHeight="1" spans="2:9">
      <c r="B34" s="54"/>
      <c r="C34" s="294"/>
      <c r="D34" s="59" t="s">
        <v>608</v>
      </c>
      <c r="E34" s="52"/>
      <c r="F34" s="57" t="s">
        <v>128</v>
      </c>
      <c r="G34" s="57"/>
      <c r="H34" s="57"/>
      <c r="I34" s="29"/>
    </row>
    <row r="35" s="1" customFormat="1" customHeight="1" spans="2:9">
      <c r="B35" s="54"/>
      <c r="C35" s="294"/>
      <c r="D35" s="59" t="s">
        <v>609</v>
      </c>
      <c r="E35" s="52"/>
      <c r="F35" s="57" t="s">
        <v>128</v>
      </c>
      <c r="G35" s="57"/>
      <c r="H35" s="57"/>
      <c r="I35" s="3"/>
    </row>
    <row r="36" s="1" customFormat="1" customHeight="1" spans="2:9">
      <c r="B36" s="54"/>
      <c r="C36" s="294"/>
      <c r="D36" s="59" t="s">
        <v>610</v>
      </c>
      <c r="E36" s="52"/>
      <c r="F36" s="57" t="s">
        <v>128</v>
      </c>
      <c r="G36" s="57"/>
      <c r="H36" s="57"/>
      <c r="I36" s="3"/>
    </row>
    <row r="37" s="1" customFormat="1" customHeight="1" spans="2:9">
      <c r="B37" s="54"/>
      <c r="C37" s="294"/>
      <c r="D37" s="59" t="s">
        <v>611</v>
      </c>
      <c r="E37" s="52"/>
      <c r="F37" s="57" t="s">
        <v>128</v>
      </c>
      <c r="G37" s="57"/>
      <c r="H37" s="57"/>
      <c r="I37" s="3"/>
    </row>
    <row r="38" s="1" customFormat="1" customHeight="1" spans="2:9">
      <c r="B38" s="308"/>
      <c r="C38" s="309" t="s">
        <v>612</v>
      </c>
      <c r="D38" s="59" t="s">
        <v>613</v>
      </c>
      <c r="E38" s="52"/>
      <c r="F38" s="57" t="s">
        <v>128</v>
      </c>
      <c r="G38" s="57"/>
      <c r="H38" s="57"/>
      <c r="I38" s="3"/>
    </row>
    <row r="39" s="1" customFormat="1" customHeight="1" spans="2:9">
      <c r="B39" s="49">
        <v>10</v>
      </c>
      <c r="C39" s="310" t="s">
        <v>614</v>
      </c>
      <c r="D39" s="59" t="s">
        <v>615</v>
      </c>
      <c r="E39" s="52"/>
      <c r="F39" s="57"/>
      <c r="G39" s="57"/>
      <c r="H39" s="57"/>
      <c r="I39" s="3"/>
    </row>
    <row r="40" s="1" customFormat="1" customHeight="1" spans="2:16">
      <c r="B40" s="54"/>
      <c r="C40" s="294"/>
      <c r="D40" s="297" t="s">
        <v>616</v>
      </c>
      <c r="E40" s="52"/>
      <c r="F40" s="57" t="s">
        <v>128</v>
      </c>
      <c r="G40" s="57"/>
      <c r="H40" s="57"/>
      <c r="I40" s="3"/>
      <c r="J40" s="272" t="s">
        <v>617</v>
      </c>
      <c r="K40" s="272"/>
      <c r="L40" s="272"/>
      <c r="M40" s="272"/>
      <c r="N40" s="78" t="s">
        <v>618</v>
      </c>
      <c r="O40" s="78"/>
      <c r="P40" s="78"/>
    </row>
    <row r="41" s="1" customFormat="1" customHeight="1" spans="2:16">
      <c r="B41" s="311"/>
      <c r="C41" s="294"/>
      <c r="D41" s="297" t="s">
        <v>619</v>
      </c>
      <c r="E41" s="52"/>
      <c r="F41" s="57" t="s">
        <v>128</v>
      </c>
      <c r="G41" s="57"/>
      <c r="H41" s="57"/>
      <c r="I41" s="3"/>
      <c r="J41" s="272"/>
      <c r="K41" s="272"/>
      <c r="L41" s="272"/>
      <c r="M41" s="272"/>
      <c r="N41" s="277" t="s">
        <v>620</v>
      </c>
      <c r="O41" s="272"/>
      <c r="P41" s="272"/>
    </row>
    <row r="42" s="1" customFormat="1" customHeight="1" spans="2:16">
      <c r="B42" s="54"/>
      <c r="C42" s="294"/>
      <c r="D42" s="312" t="s">
        <v>621</v>
      </c>
      <c r="E42" s="52"/>
      <c r="F42" s="57" t="s">
        <v>128</v>
      </c>
      <c r="G42" s="57"/>
      <c r="H42" s="57"/>
      <c r="I42" s="3"/>
      <c r="J42" s="272"/>
      <c r="K42" s="272"/>
      <c r="L42" s="272"/>
      <c r="M42" s="272"/>
      <c r="N42" s="272"/>
      <c r="O42" s="272"/>
      <c r="P42" s="272"/>
    </row>
    <row r="43" s="1" customFormat="1" customHeight="1" spans="2:16">
      <c r="B43" s="313"/>
      <c r="C43" s="314"/>
      <c r="D43" s="297" t="s">
        <v>622</v>
      </c>
      <c r="E43" s="52"/>
      <c r="F43" s="57" t="s">
        <v>128</v>
      </c>
      <c r="G43" s="57"/>
      <c r="H43" s="57"/>
      <c r="I43" s="3"/>
      <c r="J43" s="272"/>
      <c r="K43" s="272"/>
      <c r="L43" s="272"/>
      <c r="M43" s="272"/>
      <c r="N43" s="272"/>
      <c r="O43" s="272"/>
      <c r="P43" s="272"/>
    </row>
    <row r="44" s="1" customFormat="1" customHeight="1" spans="2:16">
      <c r="B44" s="313"/>
      <c r="C44" s="314"/>
      <c r="D44" s="297" t="s">
        <v>623</v>
      </c>
      <c r="E44" s="52"/>
      <c r="F44" s="57" t="s">
        <v>128</v>
      </c>
      <c r="G44" s="57"/>
      <c r="H44" s="57"/>
      <c r="I44" s="3"/>
      <c r="J44" s="272"/>
      <c r="K44" s="272"/>
      <c r="L44" s="272"/>
      <c r="M44" s="272"/>
      <c r="N44" s="272"/>
      <c r="O44" s="272"/>
      <c r="P44" s="272"/>
    </row>
    <row r="45" s="1" customFormat="1" customHeight="1" spans="2:9">
      <c r="B45" s="313"/>
      <c r="C45" s="314"/>
      <c r="D45" s="297" t="s">
        <v>624</v>
      </c>
      <c r="E45" s="52"/>
      <c r="F45" s="57" t="s">
        <v>128</v>
      </c>
      <c r="G45" s="57"/>
      <c r="H45" s="57"/>
      <c r="I45" s="3"/>
    </row>
    <row r="46" s="1" customFormat="1" customHeight="1" spans="2:9">
      <c r="B46" s="313"/>
      <c r="C46" s="294" t="s">
        <v>625</v>
      </c>
      <c r="D46" s="59" t="s">
        <v>626</v>
      </c>
      <c r="E46" s="52"/>
      <c r="F46" s="57" t="s">
        <v>128</v>
      </c>
      <c r="G46" s="57"/>
      <c r="H46" s="57"/>
      <c r="I46" s="3"/>
    </row>
    <row r="47" s="1" customFormat="1" customHeight="1" spans="2:9">
      <c r="B47" s="313"/>
      <c r="C47" s="294" t="s">
        <v>627</v>
      </c>
      <c r="D47" s="59" t="s">
        <v>628</v>
      </c>
      <c r="E47" s="52"/>
      <c r="F47" s="57" t="s">
        <v>128</v>
      </c>
      <c r="G47" s="57"/>
      <c r="H47" s="57"/>
      <c r="I47" s="3"/>
    </row>
    <row r="48" s="1" customFormat="1" customHeight="1" spans="2:9">
      <c r="B48" s="313"/>
      <c r="C48" s="294" t="s">
        <v>629</v>
      </c>
      <c r="D48" s="59" t="s">
        <v>630</v>
      </c>
      <c r="E48" s="52"/>
      <c r="F48" s="57" t="s">
        <v>128</v>
      </c>
      <c r="G48" s="57"/>
      <c r="H48" s="57"/>
      <c r="I48" s="3"/>
    </row>
    <row r="49" s="1" customFormat="1" customHeight="1" spans="2:9">
      <c r="B49" s="313"/>
      <c r="C49" s="294"/>
      <c r="D49" s="59" t="s">
        <v>631</v>
      </c>
      <c r="E49" s="52"/>
      <c r="F49" s="57" t="s">
        <v>128</v>
      </c>
      <c r="G49" s="57"/>
      <c r="H49" s="57"/>
      <c r="I49" s="3"/>
    </row>
    <row r="50" s="1" customFormat="1" customHeight="1" spans="2:9">
      <c r="B50" s="313"/>
      <c r="C50" s="294" t="s">
        <v>632</v>
      </c>
      <c r="D50" s="59" t="s">
        <v>633</v>
      </c>
      <c r="E50" s="52"/>
      <c r="F50" s="57" t="s">
        <v>128</v>
      </c>
      <c r="G50" s="57"/>
      <c r="H50" s="57"/>
      <c r="I50" s="3"/>
    </row>
    <row r="51" s="1" customFormat="1" customHeight="1" spans="2:9">
      <c r="B51" s="313"/>
      <c r="C51" s="294" t="s">
        <v>634</v>
      </c>
      <c r="D51" s="59" t="s">
        <v>635</v>
      </c>
      <c r="E51" s="52"/>
      <c r="F51" s="57" t="s">
        <v>128</v>
      </c>
      <c r="G51" s="57"/>
      <c r="H51" s="57"/>
      <c r="I51" s="3"/>
    </row>
    <row r="52" s="1" customFormat="1" customHeight="1" spans="2:9">
      <c r="B52" s="313"/>
      <c r="C52" s="294" t="s">
        <v>636</v>
      </c>
      <c r="D52" s="59" t="s">
        <v>637</v>
      </c>
      <c r="E52" s="52"/>
      <c r="F52" s="57" t="s">
        <v>128</v>
      </c>
      <c r="G52" s="57"/>
      <c r="H52" s="57"/>
      <c r="I52" s="3"/>
    </row>
    <row r="53" s="1" customFormat="1" customHeight="1" spans="2:9">
      <c r="B53" s="313"/>
      <c r="C53" s="294"/>
      <c r="D53" s="297" t="s">
        <v>638</v>
      </c>
      <c r="E53" s="52"/>
      <c r="F53" s="57" t="s">
        <v>128</v>
      </c>
      <c r="G53" s="57"/>
      <c r="H53" s="57"/>
      <c r="I53" s="3"/>
    </row>
    <row r="54" s="1" customFormat="1" customHeight="1" spans="2:9">
      <c r="B54" s="313"/>
      <c r="C54" s="294">
        <v>5.3</v>
      </c>
      <c r="D54" s="59" t="s">
        <v>639</v>
      </c>
      <c r="E54" s="52"/>
      <c r="F54" s="57"/>
      <c r="G54" s="57"/>
      <c r="H54" s="57"/>
      <c r="I54" s="3"/>
    </row>
    <row r="55" s="1" customFormat="1" customHeight="1" spans="2:9">
      <c r="B55" s="313"/>
      <c r="C55" s="294" t="s">
        <v>640</v>
      </c>
      <c r="D55" s="59" t="s">
        <v>641</v>
      </c>
      <c r="E55" s="52"/>
      <c r="F55" s="57" t="s">
        <v>642</v>
      </c>
      <c r="G55" s="57"/>
      <c r="H55" s="57"/>
      <c r="I55" s="3"/>
    </row>
    <row r="56" s="1" customFormat="1" customHeight="1" spans="2:9">
      <c r="B56" s="313"/>
      <c r="C56" s="294"/>
      <c r="D56" s="59" t="s">
        <v>643</v>
      </c>
      <c r="E56" s="52"/>
      <c r="F56" s="57" t="s">
        <v>128</v>
      </c>
      <c r="G56" s="57"/>
      <c r="H56" s="57"/>
      <c r="I56" s="3"/>
    </row>
    <row r="57" s="1" customFormat="1" customHeight="1" spans="2:9">
      <c r="B57" s="313"/>
      <c r="C57" s="294"/>
      <c r="D57" s="297" t="s">
        <v>644</v>
      </c>
      <c r="E57" s="52"/>
      <c r="F57" s="57" t="s">
        <v>128</v>
      </c>
      <c r="G57" s="57"/>
      <c r="H57" s="57"/>
      <c r="I57" s="3"/>
    </row>
    <row r="58" s="1" customFormat="1" customHeight="1" spans="2:9">
      <c r="B58" s="313"/>
      <c r="C58" s="294"/>
      <c r="D58" s="297" t="s">
        <v>645</v>
      </c>
      <c r="E58" s="52"/>
      <c r="F58" s="57" t="s">
        <v>128</v>
      </c>
      <c r="G58" s="57"/>
      <c r="H58" s="57"/>
      <c r="I58" s="3"/>
    </row>
    <row r="59" s="1" customFormat="1" customHeight="1" spans="2:9">
      <c r="B59" s="313"/>
      <c r="C59" s="294"/>
      <c r="D59" s="59" t="s">
        <v>646</v>
      </c>
      <c r="E59" s="52"/>
      <c r="F59" s="57" t="s">
        <v>123</v>
      </c>
      <c r="G59" s="57"/>
      <c r="H59" s="57"/>
      <c r="I59" s="3"/>
    </row>
    <row r="60" s="1" customFormat="1" customHeight="1" spans="2:9">
      <c r="B60" s="313"/>
      <c r="C60" s="294" t="s">
        <v>647</v>
      </c>
      <c r="D60" s="59" t="s">
        <v>648</v>
      </c>
      <c r="E60" s="52"/>
      <c r="F60" s="57"/>
      <c r="G60" s="57"/>
      <c r="H60" s="57"/>
      <c r="I60" s="3"/>
    </row>
    <row r="61" s="1" customFormat="1" customHeight="1" spans="2:9">
      <c r="B61" s="313"/>
      <c r="C61" s="294"/>
      <c r="D61" s="59" t="s">
        <v>649</v>
      </c>
      <c r="E61" s="52"/>
      <c r="F61" s="57" t="s">
        <v>123</v>
      </c>
      <c r="G61" s="57"/>
      <c r="H61" s="57"/>
      <c r="I61" s="3"/>
    </row>
    <row r="62" s="1" customFormat="1" customHeight="1" spans="2:9">
      <c r="B62" s="313"/>
      <c r="C62" s="294"/>
      <c r="D62" s="59" t="s">
        <v>650</v>
      </c>
      <c r="E62" s="52"/>
      <c r="F62" s="57" t="s">
        <v>123</v>
      </c>
      <c r="G62" s="57"/>
      <c r="H62" s="57"/>
      <c r="I62" s="3"/>
    </row>
    <row r="63" s="1" customFormat="1" customHeight="1" spans="2:9">
      <c r="B63" s="313"/>
      <c r="C63" s="294"/>
      <c r="D63" s="59" t="s">
        <v>651</v>
      </c>
      <c r="E63" s="52"/>
      <c r="F63" s="57" t="s">
        <v>123</v>
      </c>
      <c r="G63" s="57"/>
      <c r="H63" s="57"/>
      <c r="I63" s="3"/>
    </row>
    <row r="64" s="1" customFormat="1" customHeight="1" spans="2:16">
      <c r="B64" s="313"/>
      <c r="C64" s="294" t="s">
        <v>652</v>
      </c>
      <c r="D64" s="59" t="s">
        <v>653</v>
      </c>
      <c r="E64" s="52"/>
      <c r="F64" s="57"/>
      <c r="G64" s="57"/>
      <c r="H64" s="57"/>
      <c r="I64" s="3"/>
      <c r="J64" s="168"/>
      <c r="K64" s="168"/>
      <c r="L64" s="168"/>
      <c r="M64" s="168"/>
      <c r="P64" s="168"/>
    </row>
    <row r="65" s="1" customFormat="1" customHeight="1" spans="2:16">
      <c r="B65" s="313"/>
      <c r="C65" s="314"/>
      <c r="D65" s="59" t="s">
        <v>654</v>
      </c>
      <c r="E65" s="52"/>
      <c r="F65" s="57" t="s">
        <v>123</v>
      </c>
      <c r="G65" s="57"/>
      <c r="H65" s="57"/>
      <c r="I65" s="3"/>
      <c r="J65" s="320" t="s">
        <v>655</v>
      </c>
      <c r="K65" s="320"/>
      <c r="L65" s="320"/>
      <c r="M65" s="321" t="s">
        <v>354</v>
      </c>
      <c r="N65" s="321"/>
      <c r="O65" s="321"/>
      <c r="P65" s="321"/>
    </row>
    <row r="66" s="1" customFormat="1" customHeight="1" spans="2:16">
      <c r="B66" s="313"/>
      <c r="C66" s="294" t="s">
        <v>656</v>
      </c>
      <c r="D66" s="59" t="s">
        <v>657</v>
      </c>
      <c r="E66" s="52"/>
      <c r="F66" s="57" t="s">
        <v>128</v>
      </c>
      <c r="G66" s="57"/>
      <c r="H66" s="57"/>
      <c r="I66" s="3"/>
      <c r="J66" s="320"/>
      <c r="K66" s="320"/>
      <c r="L66" s="320"/>
      <c r="M66" s="322" t="s">
        <v>658</v>
      </c>
      <c r="N66" s="323"/>
      <c r="O66" s="323" t="s">
        <v>659</v>
      </c>
      <c r="P66" s="324"/>
    </row>
    <row r="67" s="1" customFormat="1" customHeight="1" spans="2:16">
      <c r="B67" s="313"/>
      <c r="C67" s="294" t="s">
        <v>660</v>
      </c>
      <c r="D67" s="59" t="s">
        <v>661</v>
      </c>
      <c r="E67" s="52"/>
      <c r="F67" s="57" t="s">
        <v>128</v>
      </c>
      <c r="G67" s="57"/>
      <c r="H67" s="57"/>
      <c r="I67" s="3"/>
      <c r="J67" s="320"/>
      <c r="K67" s="320"/>
      <c r="L67" s="320"/>
      <c r="M67" s="325" t="s">
        <v>662</v>
      </c>
      <c r="N67" s="94"/>
      <c r="O67" s="94" t="s">
        <v>663</v>
      </c>
      <c r="P67" s="326"/>
    </row>
    <row r="68" s="1" customFormat="1" customHeight="1" spans="2:16">
      <c r="B68" s="313"/>
      <c r="C68" s="294" t="s">
        <v>664</v>
      </c>
      <c r="D68" s="59" t="s">
        <v>665</v>
      </c>
      <c r="E68" s="52"/>
      <c r="F68" s="57" t="s">
        <v>128</v>
      </c>
      <c r="G68" s="57"/>
      <c r="H68" s="57"/>
      <c r="I68" s="3"/>
      <c r="J68" s="320"/>
      <c r="K68" s="320"/>
      <c r="L68" s="320"/>
      <c r="M68" s="327" t="s">
        <v>666</v>
      </c>
      <c r="N68" s="328"/>
      <c r="O68" s="328" t="s">
        <v>667</v>
      </c>
      <c r="P68" s="329"/>
    </row>
    <row r="69" s="1" customFormat="1" customHeight="1" spans="2:9">
      <c r="B69" s="313"/>
      <c r="C69" s="294" t="s">
        <v>668</v>
      </c>
      <c r="D69" s="59" t="s">
        <v>669</v>
      </c>
      <c r="E69" s="52"/>
      <c r="F69" s="57" t="s">
        <v>128</v>
      </c>
      <c r="G69" s="57"/>
      <c r="H69" s="57"/>
      <c r="I69" s="3"/>
    </row>
    <row r="70" s="1" customFormat="1" customHeight="1" spans="2:9">
      <c r="B70" s="313"/>
      <c r="C70" s="294" t="s">
        <v>670</v>
      </c>
      <c r="D70" s="315" t="s">
        <v>671</v>
      </c>
      <c r="E70" s="316"/>
      <c r="F70" s="57" t="s">
        <v>123</v>
      </c>
      <c r="G70" s="57"/>
      <c r="H70" s="57"/>
      <c r="I70" s="3"/>
    </row>
    <row r="71" s="1" customFormat="1" customHeight="1" spans="2:9">
      <c r="B71" s="313"/>
      <c r="C71" s="294"/>
      <c r="D71" s="59" t="s">
        <v>672</v>
      </c>
      <c r="E71" s="52"/>
      <c r="F71" s="57" t="s">
        <v>123</v>
      </c>
      <c r="G71" s="57"/>
      <c r="H71" s="57"/>
      <c r="I71" s="3"/>
    </row>
    <row r="72" s="1" customFormat="1" customHeight="1" spans="2:9">
      <c r="B72" s="313"/>
      <c r="C72" s="294"/>
      <c r="D72" s="59" t="s">
        <v>673</v>
      </c>
      <c r="E72" s="52"/>
      <c r="F72" s="57" t="s">
        <v>128</v>
      </c>
      <c r="G72" s="57"/>
      <c r="H72" s="57"/>
      <c r="I72" s="3"/>
    </row>
    <row r="73" s="1" customFormat="1" customHeight="1" spans="2:9">
      <c r="B73" s="49">
        <v>10</v>
      </c>
      <c r="C73" s="310"/>
      <c r="D73" s="59" t="s">
        <v>674</v>
      </c>
      <c r="E73" s="52"/>
      <c r="F73" s="57" t="s">
        <v>128</v>
      </c>
      <c r="G73" s="57"/>
      <c r="H73" s="57"/>
      <c r="I73" s="3"/>
    </row>
    <row r="74" s="1" customFormat="1" customHeight="1" spans="2:9">
      <c r="B74" s="317"/>
      <c r="C74" s="314"/>
      <c r="D74" s="59" t="s">
        <v>675</v>
      </c>
      <c r="E74" s="52"/>
      <c r="F74" s="57" t="s">
        <v>123</v>
      </c>
      <c r="G74" s="57"/>
      <c r="H74" s="57"/>
      <c r="I74" s="3"/>
    </row>
    <row r="75" s="1" customFormat="1" customHeight="1" spans="2:9">
      <c r="B75" s="311"/>
      <c r="C75" s="294" t="s">
        <v>676</v>
      </c>
      <c r="D75" s="59" t="s">
        <v>677</v>
      </c>
      <c r="E75" s="52"/>
      <c r="F75" s="57"/>
      <c r="G75" s="57"/>
      <c r="H75" s="57"/>
      <c r="I75" s="3"/>
    </row>
    <row r="76" s="1" customFormat="1" customHeight="1" spans="2:9">
      <c r="B76" s="313"/>
      <c r="C76" s="314"/>
      <c r="D76" s="297" t="s">
        <v>588</v>
      </c>
      <c r="E76" s="52"/>
      <c r="F76" s="57" t="s">
        <v>128</v>
      </c>
      <c r="G76" s="57"/>
      <c r="H76" s="57"/>
      <c r="I76" s="3"/>
    </row>
    <row r="77" s="1" customFormat="1" customHeight="1" spans="2:9">
      <c r="B77" s="313"/>
      <c r="C77" s="314"/>
      <c r="D77" s="297" t="s">
        <v>589</v>
      </c>
      <c r="E77" s="52"/>
      <c r="F77" s="57" t="s">
        <v>128</v>
      </c>
      <c r="G77" s="57"/>
      <c r="H77" s="57"/>
      <c r="I77" s="3"/>
    </row>
    <row r="78" s="1" customFormat="1" customHeight="1" spans="2:9">
      <c r="B78" s="313"/>
      <c r="C78" s="314"/>
      <c r="D78" s="297" t="s">
        <v>590</v>
      </c>
      <c r="E78" s="52"/>
      <c r="F78" s="57" t="s">
        <v>128</v>
      </c>
      <c r="G78" s="57"/>
      <c r="H78" s="57"/>
      <c r="I78" s="3"/>
    </row>
    <row r="79" s="1" customFormat="1" customHeight="1" spans="2:9">
      <c r="B79" s="313"/>
      <c r="C79" s="314"/>
      <c r="D79" s="297" t="s">
        <v>678</v>
      </c>
      <c r="E79" s="52"/>
      <c r="F79" s="57" t="s">
        <v>128</v>
      </c>
      <c r="G79" s="57"/>
      <c r="H79" s="57"/>
      <c r="I79" s="3"/>
    </row>
    <row r="80" s="1" customFormat="1" customHeight="1" spans="2:9">
      <c r="B80" s="311"/>
      <c r="C80" s="294" t="s">
        <v>679</v>
      </c>
      <c r="D80" s="59" t="s">
        <v>680</v>
      </c>
      <c r="E80" s="52"/>
      <c r="F80" s="57" t="s">
        <v>128</v>
      </c>
      <c r="G80" s="57"/>
      <c r="H80" s="57"/>
      <c r="I80" s="3"/>
    </row>
    <row r="81" s="1" customFormat="1" customHeight="1" spans="2:9">
      <c r="B81" s="313"/>
      <c r="C81" s="294" t="s">
        <v>681</v>
      </c>
      <c r="D81" s="59" t="s">
        <v>682</v>
      </c>
      <c r="E81" s="52"/>
      <c r="F81" s="57" t="s">
        <v>128</v>
      </c>
      <c r="G81" s="57"/>
      <c r="H81" s="57"/>
      <c r="I81" s="3"/>
    </row>
    <row r="82" s="1" customFormat="1" customHeight="1" spans="2:9">
      <c r="B82" s="313"/>
      <c r="C82" s="294" t="s">
        <v>683</v>
      </c>
      <c r="D82" s="59" t="s">
        <v>684</v>
      </c>
      <c r="E82" s="52"/>
      <c r="F82" s="57" t="s">
        <v>128</v>
      </c>
      <c r="G82" s="57"/>
      <c r="H82" s="57"/>
      <c r="I82" s="3"/>
    </row>
    <row r="83" s="1" customFormat="1" customHeight="1" spans="2:9">
      <c r="B83" s="313"/>
      <c r="C83" s="294" t="s">
        <v>685</v>
      </c>
      <c r="D83" s="59" t="s">
        <v>630</v>
      </c>
      <c r="E83" s="52"/>
      <c r="F83" s="57" t="s">
        <v>128</v>
      </c>
      <c r="G83" s="57"/>
      <c r="H83" s="57"/>
      <c r="I83" s="3"/>
    </row>
    <row r="84" s="1" customFormat="1" customHeight="1" spans="2:9">
      <c r="B84" s="318"/>
      <c r="C84" s="319"/>
      <c r="D84" s="59" t="s">
        <v>631</v>
      </c>
      <c r="E84" s="52"/>
      <c r="F84" s="57" t="s">
        <v>128</v>
      </c>
      <c r="G84" s="57"/>
      <c r="H84" s="57"/>
      <c r="I84" s="3"/>
    </row>
    <row r="85" s="1" customFormat="1" customHeight="1" spans="2:9">
      <c r="B85" s="59" t="s">
        <v>239</v>
      </c>
      <c r="C85" s="59"/>
      <c r="D85" s="59"/>
      <c r="E85" s="59"/>
      <c r="F85" s="46"/>
      <c r="G85" s="46"/>
      <c r="H85" s="46"/>
      <c r="I85" s="3"/>
    </row>
    <row r="86" s="1" customFormat="1" customHeight="1" spans="2:9">
      <c r="B86" s="59"/>
      <c r="C86" s="59"/>
      <c r="D86" s="59"/>
      <c r="E86" s="59"/>
      <c r="F86" s="46"/>
      <c r="G86" s="46"/>
      <c r="H86" s="46"/>
      <c r="I86" s="3"/>
    </row>
    <row r="87" s="1" customFormat="1" customHeight="1" spans="2:9">
      <c r="B87" s="59"/>
      <c r="C87" s="59"/>
      <c r="D87" s="59"/>
      <c r="E87" s="59"/>
      <c r="F87" s="46"/>
      <c r="G87" s="46"/>
      <c r="H87" s="46"/>
      <c r="I87" s="3"/>
    </row>
    <row r="88" s="1" customFormat="1" customHeight="1" spans="2:9">
      <c r="B88" s="59"/>
      <c r="C88" s="59"/>
      <c r="D88" s="59"/>
      <c r="E88" s="59"/>
      <c r="F88" s="46"/>
      <c r="G88" s="46"/>
      <c r="H88" s="46"/>
      <c r="I88" s="3"/>
    </row>
    <row r="89" s="1" customFormat="1" customHeight="1" spans="3:9">
      <c r="C89" s="45"/>
      <c r="F89" s="3"/>
      <c r="G89" s="3"/>
      <c r="H89" s="3"/>
      <c r="I89" s="3"/>
    </row>
    <row r="90" s="1" customFormat="1" customHeight="1" spans="3:9">
      <c r="C90" s="45"/>
      <c r="F90" s="3"/>
      <c r="G90" s="3"/>
      <c r="H90" s="3"/>
      <c r="I90" s="3"/>
    </row>
    <row r="91" s="1" customFormat="1" customHeight="1" spans="3:9">
      <c r="C91" s="45"/>
      <c r="F91" s="3"/>
      <c r="G91" s="3"/>
      <c r="H91" s="3"/>
      <c r="I91" s="3"/>
    </row>
    <row r="92" s="1" customFormat="1" customHeight="1" spans="3:9">
      <c r="C92" s="45"/>
      <c r="F92" s="3"/>
      <c r="G92" s="3"/>
      <c r="H92" s="3"/>
      <c r="I92" s="3"/>
    </row>
    <row r="93" s="1" customFormat="1" customHeight="1" spans="3:9">
      <c r="C93" s="45"/>
      <c r="F93" s="3"/>
      <c r="G93" s="3"/>
      <c r="H93" s="3"/>
      <c r="I93" s="3"/>
    </row>
    <row r="94" s="1" customFormat="1" customHeight="1" spans="3:9">
      <c r="C94" s="45"/>
      <c r="F94" s="3"/>
      <c r="G94" s="3"/>
      <c r="H94" s="3"/>
      <c r="I94" s="3"/>
    </row>
    <row r="95" s="1" customFormat="1" customHeight="1" spans="3:9">
      <c r="C95" s="45"/>
      <c r="F95" s="3"/>
      <c r="G95" s="3"/>
      <c r="H95" s="3"/>
      <c r="I95" s="3"/>
    </row>
    <row r="96" s="1" customFormat="1" customHeight="1" spans="3:9">
      <c r="C96" s="45"/>
      <c r="F96" s="3"/>
      <c r="G96" s="3"/>
      <c r="H96" s="3"/>
      <c r="I96" s="3"/>
    </row>
    <row r="97" s="1" customFormat="1" customHeight="1" spans="3:9">
      <c r="C97" s="45"/>
      <c r="F97" s="3"/>
      <c r="G97" s="3"/>
      <c r="H97" s="3"/>
      <c r="I97" s="3"/>
    </row>
    <row r="98" s="1" customFormat="1" customHeight="1" spans="3:9">
      <c r="C98" s="45"/>
      <c r="F98" s="3"/>
      <c r="G98" s="3"/>
      <c r="H98" s="3"/>
      <c r="I98" s="3"/>
    </row>
    <row r="99" s="1" customFormat="1" customHeight="1" spans="3:9">
      <c r="C99" s="45"/>
      <c r="F99" s="3"/>
      <c r="G99" s="3"/>
      <c r="H99" s="3"/>
      <c r="I99" s="3"/>
    </row>
    <row r="100" s="1" customFormat="1" customHeight="1" spans="3:9">
      <c r="C100" s="45"/>
      <c r="F100" s="3"/>
      <c r="G100" s="3"/>
      <c r="H100" s="3"/>
      <c r="I100" s="3"/>
    </row>
    <row r="101" s="1" customFormat="1" customHeight="1" spans="3:9">
      <c r="C101" s="45"/>
      <c r="F101" s="3"/>
      <c r="G101" s="3"/>
      <c r="H101" s="3"/>
      <c r="I101" s="3"/>
    </row>
    <row r="102" s="1" customFormat="1" customHeight="1" spans="3:9">
      <c r="C102" s="45"/>
      <c r="F102" s="3"/>
      <c r="G102" s="3"/>
      <c r="H102" s="3"/>
      <c r="I102" s="3"/>
    </row>
    <row r="103" s="1" customFormat="1" customHeight="1" spans="3:9">
      <c r="C103" s="45"/>
      <c r="F103" s="3"/>
      <c r="G103" s="3"/>
      <c r="H103" s="3"/>
      <c r="I103" s="3"/>
    </row>
    <row r="104" s="1" customFormat="1" customHeight="1" spans="3:9">
      <c r="C104" s="45"/>
      <c r="F104" s="3"/>
      <c r="G104" s="3"/>
      <c r="H104" s="3"/>
      <c r="I104" s="3"/>
    </row>
    <row r="105" s="1" customFormat="1" customHeight="1" spans="3:9">
      <c r="C105" s="45"/>
      <c r="F105" s="3"/>
      <c r="G105" s="3"/>
      <c r="H105" s="3"/>
      <c r="I105" s="3"/>
    </row>
    <row r="106" s="1" customFormat="1" customHeight="1" spans="3:9">
      <c r="C106" s="45"/>
      <c r="F106" s="3"/>
      <c r="G106" s="3"/>
      <c r="H106" s="3"/>
      <c r="I106" s="3"/>
    </row>
    <row r="107" s="1" customFormat="1" customHeight="1" spans="3:9">
      <c r="C107" s="45"/>
      <c r="F107" s="3"/>
      <c r="G107" s="3"/>
      <c r="H107" s="3"/>
      <c r="I107" s="3"/>
    </row>
    <row r="108" s="1" customFormat="1" customHeight="1" spans="3:9">
      <c r="C108" s="45"/>
      <c r="F108" s="3"/>
      <c r="G108" s="3"/>
      <c r="H108" s="3"/>
      <c r="I108" s="3"/>
    </row>
    <row r="109" s="1" customFormat="1" customHeight="1" spans="3:9">
      <c r="C109" s="45"/>
      <c r="F109" s="3"/>
      <c r="G109" s="3"/>
      <c r="H109" s="3"/>
      <c r="I109" s="3"/>
    </row>
    <row r="110" s="1" customFormat="1" customHeight="1" spans="3:9">
      <c r="C110" s="45"/>
      <c r="F110" s="3"/>
      <c r="G110" s="3"/>
      <c r="H110" s="3"/>
      <c r="I110" s="3"/>
    </row>
    <row r="111" s="1" customFormat="1" customHeight="1" spans="3:9">
      <c r="C111" s="45"/>
      <c r="F111" s="3"/>
      <c r="G111" s="3"/>
      <c r="H111" s="3"/>
      <c r="I111" s="3"/>
    </row>
    <row r="112" s="1" customFormat="1" customHeight="1" spans="3:9">
      <c r="C112" s="45"/>
      <c r="F112" s="3"/>
      <c r="G112" s="3"/>
      <c r="H112" s="3"/>
      <c r="I112" s="3"/>
    </row>
    <row r="113" s="1" customFormat="1" customHeight="1" spans="3:9">
      <c r="C113" s="45"/>
      <c r="F113" s="3"/>
      <c r="G113" s="3"/>
      <c r="H113" s="3"/>
      <c r="I113" s="3"/>
    </row>
    <row r="114" s="1" customFormat="1" customHeight="1" spans="3:9">
      <c r="C114" s="45"/>
      <c r="F114" s="3"/>
      <c r="G114" s="3"/>
      <c r="H114" s="3"/>
      <c r="I114" s="3"/>
    </row>
    <row r="115" s="1" customFormat="1" customHeight="1" spans="3:9">
      <c r="C115" s="45"/>
      <c r="F115" s="3"/>
      <c r="G115" s="3"/>
      <c r="H115" s="3"/>
      <c r="I115" s="3"/>
    </row>
    <row r="116" s="1" customFormat="1" customHeight="1" spans="3:9">
      <c r="C116" s="45"/>
      <c r="F116" s="3"/>
      <c r="G116" s="3"/>
      <c r="H116" s="3"/>
      <c r="I116" s="3"/>
    </row>
    <row r="117" s="1" customFormat="1" customHeight="1" spans="3:9">
      <c r="C117" s="45"/>
      <c r="F117" s="3"/>
      <c r="G117" s="3"/>
      <c r="H117" s="3"/>
      <c r="I117" s="3"/>
    </row>
    <row r="118" s="1" customFormat="1" customHeight="1" spans="3:9">
      <c r="C118" s="45"/>
      <c r="F118" s="3"/>
      <c r="G118" s="3"/>
      <c r="H118" s="3"/>
      <c r="I118" s="3"/>
    </row>
    <row r="119" s="1" customFormat="1" customHeight="1" spans="3:9">
      <c r="C119" s="45"/>
      <c r="F119" s="3"/>
      <c r="G119" s="3"/>
      <c r="H119" s="3"/>
      <c r="I119" s="3"/>
    </row>
    <row r="120" s="1" customFormat="1" customHeight="1" spans="3:9">
      <c r="C120" s="45"/>
      <c r="F120" s="3"/>
      <c r="G120" s="3"/>
      <c r="H120" s="3"/>
      <c r="I120" s="3"/>
    </row>
    <row r="121" s="1" customFormat="1" customHeight="1" spans="3:9">
      <c r="C121" s="45"/>
      <c r="F121" s="3"/>
      <c r="G121" s="3"/>
      <c r="H121" s="3"/>
      <c r="I121" s="3"/>
    </row>
    <row r="122" s="1" customFormat="1" customHeight="1" spans="3:9">
      <c r="C122" s="45"/>
      <c r="F122" s="3"/>
      <c r="G122" s="3"/>
      <c r="H122" s="3"/>
      <c r="I122" s="3"/>
    </row>
    <row r="123" s="1" customFormat="1" customHeight="1" spans="3:9">
      <c r="C123" s="45"/>
      <c r="F123" s="3"/>
      <c r="G123" s="3"/>
      <c r="H123" s="3"/>
      <c r="I123" s="3"/>
    </row>
    <row r="124" s="1" customFormat="1" customHeight="1" spans="3:9">
      <c r="C124" s="45"/>
      <c r="F124" s="3"/>
      <c r="G124" s="3"/>
      <c r="H124" s="3"/>
      <c r="I124" s="3"/>
    </row>
    <row r="125" s="1" customFormat="1" customHeight="1" spans="3:9">
      <c r="C125" s="45"/>
      <c r="F125" s="3"/>
      <c r="G125" s="3"/>
      <c r="H125" s="3"/>
      <c r="I125" s="3"/>
    </row>
    <row r="126" s="1" customFormat="1" customHeight="1" spans="3:9">
      <c r="C126" s="45"/>
      <c r="F126" s="3"/>
      <c r="G126" s="3"/>
      <c r="H126" s="3"/>
      <c r="I126" s="3"/>
    </row>
    <row r="127" s="1" customFormat="1" customHeight="1" spans="3:9">
      <c r="C127" s="45"/>
      <c r="F127" s="3"/>
      <c r="G127" s="3"/>
      <c r="H127" s="3"/>
      <c r="I127" s="3"/>
    </row>
    <row r="128" s="1" customFormat="1" customHeight="1" spans="3:9">
      <c r="C128" s="45"/>
      <c r="F128" s="3"/>
      <c r="G128" s="3"/>
      <c r="H128" s="3"/>
      <c r="I128" s="3"/>
    </row>
    <row r="129" s="1" customFormat="1" customHeight="1" spans="3:9">
      <c r="C129" s="45"/>
      <c r="F129" s="3"/>
      <c r="G129" s="3"/>
      <c r="H129" s="3"/>
      <c r="I129" s="3"/>
    </row>
    <row r="130" s="1" customFormat="1" customHeight="1" spans="3:9">
      <c r="C130" s="45"/>
      <c r="F130" s="3"/>
      <c r="G130" s="3"/>
      <c r="H130" s="3"/>
      <c r="I130" s="3"/>
    </row>
    <row r="131" s="1" customFormat="1" customHeight="1" spans="3:9">
      <c r="C131" s="45"/>
      <c r="F131" s="3"/>
      <c r="G131" s="3"/>
      <c r="H131" s="3"/>
      <c r="I131" s="3"/>
    </row>
    <row r="132" s="1" customFormat="1" customHeight="1" spans="3:9">
      <c r="C132" s="45"/>
      <c r="F132" s="3"/>
      <c r="G132" s="3"/>
      <c r="H132" s="3"/>
      <c r="I132" s="3"/>
    </row>
    <row r="133" s="1" customFormat="1" customHeight="1" spans="3:9">
      <c r="C133" s="45"/>
      <c r="F133" s="3"/>
      <c r="G133" s="3"/>
      <c r="H133" s="3"/>
      <c r="I133" s="3"/>
    </row>
    <row r="134" s="1" customFormat="1" customHeight="1" spans="3:9">
      <c r="C134" s="45"/>
      <c r="F134" s="3"/>
      <c r="G134" s="3"/>
      <c r="H134" s="3"/>
      <c r="I134" s="3"/>
    </row>
    <row r="135" s="1" customFormat="1" customHeight="1" spans="3:9">
      <c r="C135" s="45"/>
      <c r="F135" s="3"/>
      <c r="G135" s="3"/>
      <c r="H135" s="3"/>
      <c r="I135" s="3"/>
    </row>
    <row r="136" s="1" customFormat="1" customHeight="1" spans="3:9">
      <c r="C136" s="45"/>
      <c r="F136" s="3"/>
      <c r="G136" s="3"/>
      <c r="H136" s="3"/>
      <c r="I136" s="3"/>
    </row>
    <row r="137" s="1" customFormat="1" customHeight="1" spans="3:9">
      <c r="C137" s="45"/>
      <c r="F137" s="3"/>
      <c r="G137" s="3"/>
      <c r="H137" s="3"/>
      <c r="I137" s="3"/>
    </row>
    <row r="138" s="1" customFormat="1" customHeight="1" spans="3:9">
      <c r="C138" s="45"/>
      <c r="F138" s="3"/>
      <c r="G138" s="3"/>
      <c r="H138" s="3"/>
      <c r="I138" s="3"/>
    </row>
    <row r="139" s="1" customFormat="1" customHeight="1" spans="3:9">
      <c r="C139" s="45"/>
      <c r="F139" s="3"/>
      <c r="G139" s="3"/>
      <c r="H139" s="3"/>
      <c r="I139" s="3"/>
    </row>
    <row r="140" s="1" customFormat="1" customHeight="1" spans="3:9">
      <c r="C140" s="45"/>
      <c r="F140" s="3"/>
      <c r="G140" s="3"/>
      <c r="H140" s="3"/>
      <c r="I140" s="3"/>
    </row>
    <row r="141" s="1" customFormat="1" customHeight="1" spans="3:9">
      <c r="C141" s="45"/>
      <c r="F141" s="3"/>
      <c r="G141" s="3"/>
      <c r="H141" s="3"/>
      <c r="I141" s="3"/>
    </row>
    <row r="142" s="1" customFormat="1" customHeight="1" spans="3:9">
      <c r="C142" s="45"/>
      <c r="F142" s="3"/>
      <c r="G142" s="3"/>
      <c r="H142" s="3"/>
      <c r="I142" s="3"/>
    </row>
    <row r="143" s="1" customFormat="1" customHeight="1" spans="3:9">
      <c r="C143" s="45"/>
      <c r="F143" s="3"/>
      <c r="G143" s="3"/>
      <c r="H143" s="3"/>
      <c r="I143" s="3"/>
    </row>
    <row r="144" s="1" customFormat="1" customHeight="1" spans="3:9">
      <c r="C144" s="45"/>
      <c r="F144" s="3"/>
      <c r="G144" s="3"/>
      <c r="H144" s="3"/>
      <c r="I144" s="3"/>
    </row>
    <row r="145" s="1" customFormat="1" customHeight="1" spans="3:9">
      <c r="C145" s="45"/>
      <c r="F145" s="3"/>
      <c r="G145" s="3"/>
      <c r="H145" s="3"/>
      <c r="I145" s="3"/>
    </row>
    <row r="146" s="1" customFormat="1" customHeight="1" spans="3:9">
      <c r="C146" s="45"/>
      <c r="F146" s="3"/>
      <c r="G146" s="3"/>
      <c r="H146" s="3"/>
      <c r="I146" s="3"/>
    </row>
    <row r="147" s="1" customFormat="1" customHeight="1" spans="3:9">
      <c r="C147" s="45"/>
      <c r="F147" s="3"/>
      <c r="G147" s="3"/>
      <c r="H147" s="3"/>
      <c r="I147" s="3"/>
    </row>
    <row r="148" s="1" customFormat="1" customHeight="1" spans="3:9">
      <c r="C148" s="45"/>
      <c r="F148" s="3"/>
      <c r="G148" s="3"/>
      <c r="H148" s="3"/>
      <c r="I148" s="3"/>
    </row>
    <row r="149" s="1" customFormat="1" customHeight="1" spans="3:9">
      <c r="C149" s="45"/>
      <c r="F149" s="3"/>
      <c r="G149" s="3"/>
      <c r="H149" s="3"/>
      <c r="I149" s="3"/>
    </row>
    <row r="150" s="1" customFormat="1" customHeight="1" spans="3:9">
      <c r="C150" s="45"/>
      <c r="F150" s="3"/>
      <c r="G150" s="3"/>
      <c r="H150" s="3"/>
      <c r="I150" s="3"/>
    </row>
    <row r="151" s="1" customFormat="1" customHeight="1" spans="3:9">
      <c r="C151" s="45"/>
      <c r="F151" s="3"/>
      <c r="G151" s="3"/>
      <c r="H151" s="3"/>
      <c r="I151" s="3"/>
    </row>
    <row r="152" s="1" customFormat="1" customHeight="1" spans="3:9">
      <c r="C152" s="45"/>
      <c r="F152" s="3"/>
      <c r="G152" s="3"/>
      <c r="H152" s="3"/>
      <c r="I152" s="3"/>
    </row>
    <row r="153" s="1" customFormat="1" customHeight="1" spans="3:9">
      <c r="C153" s="45"/>
      <c r="F153" s="3"/>
      <c r="G153" s="3"/>
      <c r="H153" s="3"/>
      <c r="I153" s="3"/>
    </row>
    <row r="154" s="1" customFormat="1" customHeight="1" spans="3:9">
      <c r="C154" s="45"/>
      <c r="F154" s="3"/>
      <c r="G154" s="3"/>
      <c r="H154" s="3"/>
      <c r="I154" s="3"/>
    </row>
    <row r="155" s="1" customFormat="1" customHeight="1" spans="3:9">
      <c r="C155" s="45"/>
      <c r="F155" s="3"/>
      <c r="G155" s="3"/>
      <c r="H155" s="3"/>
      <c r="I155" s="3"/>
    </row>
    <row r="156" s="1" customFormat="1" customHeight="1" spans="3:9">
      <c r="C156" s="45"/>
      <c r="F156" s="3"/>
      <c r="G156" s="3"/>
      <c r="H156" s="3"/>
      <c r="I156" s="3"/>
    </row>
    <row r="157" s="1" customFormat="1" customHeight="1" spans="3:9">
      <c r="C157" s="45"/>
      <c r="F157" s="3"/>
      <c r="G157" s="3"/>
      <c r="H157" s="3"/>
      <c r="I157" s="3"/>
    </row>
    <row r="158" s="1" customFormat="1" customHeight="1" spans="3:9">
      <c r="C158" s="45"/>
      <c r="F158" s="3"/>
      <c r="G158" s="3"/>
      <c r="H158" s="3"/>
      <c r="I158" s="3"/>
    </row>
    <row r="159" s="1" customFormat="1" customHeight="1" spans="3:9">
      <c r="C159" s="45"/>
      <c r="F159" s="3"/>
      <c r="G159" s="3"/>
      <c r="H159" s="3"/>
      <c r="I159" s="3"/>
    </row>
    <row r="160" s="1" customFormat="1" customHeight="1" spans="3:9">
      <c r="C160" s="45"/>
      <c r="F160" s="3"/>
      <c r="G160" s="3"/>
      <c r="H160" s="3"/>
      <c r="I160" s="3"/>
    </row>
    <row r="161" s="1" customFormat="1" customHeight="1" spans="3:9">
      <c r="C161" s="45"/>
      <c r="F161" s="3"/>
      <c r="G161" s="3"/>
      <c r="H161" s="3"/>
      <c r="I161" s="3"/>
    </row>
    <row r="162" s="1" customFormat="1" customHeight="1" spans="3:9">
      <c r="C162" s="45"/>
      <c r="F162" s="3"/>
      <c r="G162" s="3"/>
      <c r="H162" s="3"/>
      <c r="I162" s="3"/>
    </row>
    <row r="163" s="1" customFormat="1" customHeight="1" spans="3:9">
      <c r="C163" s="45"/>
      <c r="F163" s="3"/>
      <c r="G163" s="3"/>
      <c r="H163" s="3"/>
      <c r="I163" s="3"/>
    </row>
    <row r="164" s="1" customFormat="1" customHeight="1" spans="3:9">
      <c r="C164" s="45"/>
      <c r="F164" s="3"/>
      <c r="G164" s="3"/>
      <c r="H164" s="3"/>
      <c r="I164" s="3"/>
    </row>
    <row r="165" s="1" customFormat="1" customHeight="1" spans="3:9">
      <c r="C165" s="45"/>
      <c r="F165" s="3"/>
      <c r="G165" s="3"/>
      <c r="H165" s="3"/>
      <c r="I165" s="3"/>
    </row>
    <row r="166" s="1" customFormat="1" customHeight="1" spans="3:9">
      <c r="C166" s="45"/>
      <c r="F166" s="3"/>
      <c r="G166" s="3"/>
      <c r="H166" s="3"/>
      <c r="I166" s="3"/>
    </row>
    <row r="167" s="1" customFormat="1" customHeight="1" spans="3:9">
      <c r="C167" s="45"/>
      <c r="F167" s="3"/>
      <c r="G167" s="3"/>
      <c r="H167" s="3"/>
      <c r="I167" s="3"/>
    </row>
    <row r="168" s="1" customFormat="1" customHeight="1" spans="3:9">
      <c r="C168" s="45"/>
      <c r="F168" s="3"/>
      <c r="G168" s="3"/>
      <c r="H168" s="3"/>
      <c r="I168" s="3"/>
    </row>
    <row r="169" s="1" customFormat="1" customHeight="1" spans="3:9">
      <c r="C169" s="45"/>
      <c r="F169" s="3"/>
      <c r="G169" s="3"/>
      <c r="H169" s="3"/>
      <c r="I169" s="3"/>
    </row>
    <row r="170" s="1" customFormat="1" customHeight="1" spans="3:9">
      <c r="C170" s="45"/>
      <c r="F170" s="3"/>
      <c r="G170" s="3"/>
      <c r="H170" s="3"/>
      <c r="I170" s="3"/>
    </row>
    <row r="171" s="1" customFormat="1" customHeight="1" spans="3:9">
      <c r="C171" s="45"/>
      <c r="F171" s="3"/>
      <c r="G171" s="3"/>
      <c r="H171" s="3"/>
      <c r="I171" s="3"/>
    </row>
    <row r="172" s="1" customFormat="1" customHeight="1" spans="3:9">
      <c r="C172" s="45"/>
      <c r="F172" s="3"/>
      <c r="G172" s="3"/>
      <c r="H172" s="3"/>
      <c r="I172" s="3"/>
    </row>
    <row r="173" s="1" customFormat="1" customHeight="1" spans="3:9">
      <c r="C173" s="45"/>
      <c r="F173" s="3"/>
      <c r="G173" s="3"/>
      <c r="H173" s="3"/>
      <c r="I173" s="3"/>
    </row>
    <row r="174" s="1" customFormat="1" customHeight="1" spans="3:9">
      <c r="C174" s="45"/>
      <c r="F174" s="3"/>
      <c r="G174" s="3"/>
      <c r="H174" s="3"/>
      <c r="I174" s="3"/>
    </row>
    <row r="175" s="1" customFormat="1" customHeight="1" spans="3:9">
      <c r="C175" s="45"/>
      <c r="F175" s="3"/>
      <c r="G175" s="3"/>
      <c r="H175" s="3"/>
      <c r="I175" s="3"/>
    </row>
    <row r="176" s="1" customFormat="1" customHeight="1" spans="3:9">
      <c r="C176" s="45"/>
      <c r="F176" s="3"/>
      <c r="G176" s="3"/>
      <c r="H176" s="3"/>
      <c r="I176" s="3"/>
    </row>
    <row r="177" s="1" customFormat="1" customHeight="1" spans="3:9">
      <c r="C177" s="45"/>
      <c r="F177" s="3"/>
      <c r="G177" s="3"/>
      <c r="H177" s="3"/>
      <c r="I177" s="3"/>
    </row>
    <row r="178" s="1" customFormat="1" customHeight="1" spans="3:9">
      <c r="C178" s="45"/>
      <c r="F178" s="3"/>
      <c r="G178" s="3"/>
      <c r="H178" s="3"/>
      <c r="I178" s="3"/>
    </row>
    <row r="179" s="1" customFormat="1" customHeight="1" spans="3:9">
      <c r="C179" s="45"/>
      <c r="F179" s="3"/>
      <c r="G179" s="3"/>
      <c r="H179" s="3"/>
      <c r="I179" s="3"/>
    </row>
    <row r="180" s="1" customFormat="1" customHeight="1" spans="3:9">
      <c r="C180" s="45"/>
      <c r="F180" s="3"/>
      <c r="G180" s="3"/>
      <c r="H180" s="3"/>
      <c r="I180" s="3"/>
    </row>
    <row r="181" s="1" customFormat="1" customHeight="1" spans="3:9">
      <c r="C181" s="45"/>
      <c r="F181" s="3"/>
      <c r="G181" s="3"/>
      <c r="H181" s="3"/>
      <c r="I181" s="3"/>
    </row>
    <row r="182" s="1" customFormat="1" customHeight="1" spans="3:9">
      <c r="C182" s="45"/>
      <c r="F182" s="3"/>
      <c r="G182" s="3"/>
      <c r="H182" s="3"/>
      <c r="I182" s="3"/>
    </row>
    <row r="183" s="1" customFormat="1" customHeight="1" spans="3:9">
      <c r="C183" s="45"/>
      <c r="F183" s="3"/>
      <c r="G183" s="3"/>
      <c r="H183" s="3"/>
      <c r="I183" s="3"/>
    </row>
    <row r="184" s="1" customFormat="1" customHeight="1" spans="3:9">
      <c r="C184" s="45"/>
      <c r="F184" s="3"/>
      <c r="G184" s="3"/>
      <c r="H184" s="3"/>
      <c r="I184" s="3"/>
    </row>
    <row r="185" s="1" customFormat="1" customHeight="1" spans="3:9">
      <c r="C185" s="45"/>
      <c r="F185" s="3"/>
      <c r="G185" s="3"/>
      <c r="H185" s="3"/>
      <c r="I185" s="3"/>
    </row>
    <row r="186" s="1" customFormat="1" customHeight="1" spans="3:9">
      <c r="C186" s="45"/>
      <c r="F186" s="3"/>
      <c r="G186" s="3"/>
      <c r="H186" s="3"/>
      <c r="I186" s="3"/>
    </row>
    <row r="187" s="1" customFormat="1" customHeight="1" spans="3:9">
      <c r="C187" s="45"/>
      <c r="F187" s="3"/>
      <c r="G187" s="3"/>
      <c r="H187" s="3"/>
      <c r="I187" s="3"/>
    </row>
    <row r="188" s="1" customFormat="1" customHeight="1" spans="3:9">
      <c r="C188" s="45"/>
      <c r="F188" s="3"/>
      <c r="G188" s="3"/>
      <c r="H188" s="3"/>
      <c r="I188" s="3"/>
    </row>
    <row r="189" s="1" customFormat="1" customHeight="1" spans="3:9">
      <c r="C189" s="45"/>
      <c r="F189" s="3"/>
      <c r="G189" s="3"/>
      <c r="H189" s="3"/>
      <c r="I189" s="3"/>
    </row>
    <row r="190" s="1" customFormat="1" customHeight="1" spans="3:9">
      <c r="C190" s="45"/>
      <c r="F190" s="3"/>
      <c r="G190" s="3"/>
      <c r="H190" s="3"/>
      <c r="I190" s="3"/>
    </row>
    <row r="191" s="1" customFormat="1" customHeight="1" spans="3:9">
      <c r="C191" s="45"/>
      <c r="F191" s="3"/>
      <c r="G191" s="3"/>
      <c r="H191" s="3"/>
      <c r="I191" s="3"/>
    </row>
    <row r="192" s="1" customFormat="1" customHeight="1" spans="3:9">
      <c r="C192" s="45"/>
      <c r="F192" s="3"/>
      <c r="G192" s="3"/>
      <c r="H192" s="3"/>
      <c r="I192" s="3"/>
    </row>
    <row r="193" s="1" customFormat="1" customHeight="1" spans="3:9">
      <c r="C193" s="45"/>
      <c r="F193" s="3"/>
      <c r="G193" s="3"/>
      <c r="H193" s="3"/>
      <c r="I193" s="3"/>
    </row>
    <row r="194" s="1" customFormat="1" customHeight="1" spans="3:9">
      <c r="C194" s="45"/>
      <c r="F194" s="3"/>
      <c r="G194" s="3"/>
      <c r="H194" s="3"/>
      <c r="I194" s="3"/>
    </row>
    <row r="195" s="1" customFormat="1" customHeight="1" spans="3:9">
      <c r="C195" s="45"/>
      <c r="F195" s="3"/>
      <c r="G195" s="3"/>
      <c r="H195" s="3"/>
      <c r="I195" s="3"/>
    </row>
    <row r="196" s="1" customFormat="1" customHeight="1" spans="3:9">
      <c r="C196" s="45"/>
      <c r="F196" s="3"/>
      <c r="G196" s="3"/>
      <c r="H196" s="3"/>
      <c r="I196" s="3"/>
    </row>
    <row r="197" s="1" customFormat="1" customHeight="1" spans="3:9">
      <c r="C197" s="45"/>
      <c r="F197" s="3"/>
      <c r="G197" s="3"/>
      <c r="H197" s="3"/>
      <c r="I197" s="3"/>
    </row>
    <row r="198" s="1" customFormat="1" customHeight="1" spans="3:9">
      <c r="C198" s="45"/>
      <c r="F198" s="3"/>
      <c r="G198" s="3"/>
      <c r="H198" s="3"/>
      <c r="I198" s="3"/>
    </row>
    <row r="199" s="1" customFormat="1" customHeight="1" spans="3:9">
      <c r="C199" s="45"/>
      <c r="F199" s="3"/>
      <c r="G199" s="3"/>
      <c r="H199" s="3"/>
      <c r="I199" s="3"/>
    </row>
    <row r="200" s="1" customFormat="1" customHeight="1" spans="3:9">
      <c r="C200" s="45"/>
      <c r="F200" s="3"/>
      <c r="G200" s="3"/>
      <c r="H200" s="3"/>
      <c r="I200" s="3"/>
    </row>
    <row r="201" s="1" customFormat="1" customHeight="1" spans="3:9">
      <c r="C201" s="45"/>
      <c r="F201" s="3"/>
      <c r="G201" s="3"/>
      <c r="H201" s="3"/>
      <c r="I201" s="3"/>
    </row>
    <row r="202" s="1" customFormat="1" customHeight="1" spans="3:9">
      <c r="C202" s="45"/>
      <c r="F202" s="3"/>
      <c r="G202" s="3"/>
      <c r="H202" s="3"/>
      <c r="I202" s="3"/>
    </row>
    <row r="203" s="1" customFormat="1" customHeight="1" spans="3:9">
      <c r="C203" s="45"/>
      <c r="F203" s="3"/>
      <c r="G203" s="3"/>
      <c r="H203" s="3"/>
      <c r="I203" s="3"/>
    </row>
    <row r="204" s="1" customFormat="1" customHeight="1" spans="3:9">
      <c r="C204" s="45"/>
      <c r="F204" s="3"/>
      <c r="G204" s="3"/>
      <c r="H204" s="3"/>
      <c r="I204" s="3"/>
    </row>
    <row r="205" s="1" customFormat="1" customHeight="1" spans="3:9">
      <c r="C205" s="45"/>
      <c r="F205" s="3"/>
      <c r="G205" s="3"/>
      <c r="H205" s="3"/>
      <c r="I205" s="3"/>
    </row>
    <row r="206" s="1" customFormat="1" customHeight="1" spans="3:9">
      <c r="C206" s="45"/>
      <c r="F206" s="3"/>
      <c r="G206" s="3"/>
      <c r="H206" s="3"/>
      <c r="I206" s="3"/>
    </row>
    <row r="207" s="1" customFormat="1" customHeight="1" spans="3:9">
      <c r="C207" s="45"/>
      <c r="F207" s="3"/>
      <c r="G207" s="3"/>
      <c r="H207" s="3"/>
      <c r="I207" s="3"/>
    </row>
    <row r="208" s="1" customFormat="1" customHeight="1" spans="3:9">
      <c r="C208" s="45"/>
      <c r="F208" s="3"/>
      <c r="G208" s="3"/>
      <c r="H208" s="3"/>
      <c r="I208" s="3"/>
    </row>
    <row r="209" s="1" customFormat="1" customHeight="1" spans="3:9">
      <c r="C209" s="45"/>
      <c r="F209" s="3"/>
      <c r="G209" s="3"/>
      <c r="H209" s="3"/>
      <c r="I209" s="3"/>
    </row>
    <row r="210" s="1" customFormat="1" customHeight="1" spans="3:9">
      <c r="C210" s="45"/>
      <c r="F210" s="3"/>
      <c r="G210" s="3"/>
      <c r="H210" s="3"/>
      <c r="I210" s="3"/>
    </row>
    <row r="211" s="1" customFormat="1" customHeight="1" spans="3:9">
      <c r="C211" s="45"/>
      <c r="F211" s="3"/>
      <c r="G211" s="3"/>
      <c r="H211" s="3"/>
      <c r="I211" s="3"/>
    </row>
    <row r="212" s="1" customFormat="1" customHeight="1" spans="3:9">
      <c r="C212" s="45"/>
      <c r="F212" s="3"/>
      <c r="G212" s="3"/>
      <c r="H212" s="3"/>
      <c r="I212" s="3"/>
    </row>
    <row r="213" s="1" customFormat="1" customHeight="1" spans="3:9">
      <c r="C213" s="45"/>
      <c r="F213" s="3"/>
      <c r="G213" s="3"/>
      <c r="H213" s="3"/>
      <c r="I213" s="3"/>
    </row>
    <row r="214" s="1" customFormat="1" customHeight="1" spans="3:9">
      <c r="C214" s="45"/>
      <c r="F214" s="3"/>
      <c r="G214" s="3"/>
      <c r="H214" s="3"/>
      <c r="I214" s="3"/>
    </row>
    <row r="215" s="1" customFormat="1" customHeight="1" spans="3:9">
      <c r="C215" s="45"/>
      <c r="F215" s="3"/>
      <c r="G215" s="3"/>
      <c r="H215" s="3"/>
      <c r="I215" s="3"/>
    </row>
    <row r="216" s="1" customFormat="1" customHeight="1" spans="3:9">
      <c r="C216" s="45"/>
      <c r="F216" s="3"/>
      <c r="G216" s="3"/>
      <c r="H216" s="3"/>
      <c r="I216" s="3"/>
    </row>
    <row r="217" s="1" customFormat="1" customHeight="1" spans="3:9">
      <c r="C217" s="45"/>
      <c r="F217" s="3"/>
      <c r="G217" s="3"/>
      <c r="H217" s="3"/>
      <c r="I217" s="3"/>
    </row>
    <row r="218" s="1" customFormat="1" customHeight="1" spans="3:9">
      <c r="C218" s="45"/>
      <c r="F218" s="3"/>
      <c r="G218" s="3"/>
      <c r="H218" s="3"/>
      <c r="I218" s="3"/>
    </row>
    <row r="219" s="1" customFormat="1" customHeight="1" spans="3:9">
      <c r="C219" s="45"/>
      <c r="F219" s="3"/>
      <c r="G219" s="3"/>
      <c r="H219" s="3"/>
      <c r="I219" s="3"/>
    </row>
    <row r="220" s="1" customFormat="1" customHeight="1" spans="3:9">
      <c r="C220" s="45"/>
      <c r="F220" s="3"/>
      <c r="G220" s="3"/>
      <c r="H220" s="3"/>
      <c r="I220" s="3"/>
    </row>
    <row r="221" s="1" customFormat="1" customHeight="1" spans="3:9">
      <c r="C221" s="45"/>
      <c r="F221" s="3"/>
      <c r="G221" s="3"/>
      <c r="H221" s="3"/>
      <c r="I221" s="3"/>
    </row>
    <row r="222" s="1" customFormat="1" customHeight="1" spans="3:9">
      <c r="C222" s="45"/>
      <c r="F222" s="3"/>
      <c r="G222" s="3"/>
      <c r="H222" s="3"/>
      <c r="I222" s="3"/>
    </row>
    <row r="223" s="1" customFormat="1" customHeight="1" spans="3:9">
      <c r="C223" s="45"/>
      <c r="F223" s="3"/>
      <c r="G223" s="3"/>
      <c r="H223" s="3"/>
      <c r="I223" s="3"/>
    </row>
    <row r="224" s="1" customFormat="1" customHeight="1" spans="3:9">
      <c r="C224" s="45"/>
      <c r="F224" s="3"/>
      <c r="G224" s="3"/>
      <c r="H224" s="3"/>
      <c r="I224" s="3"/>
    </row>
    <row r="225" s="1" customFormat="1" customHeight="1" spans="3:9">
      <c r="C225" s="45"/>
      <c r="F225" s="3"/>
      <c r="G225" s="3"/>
      <c r="H225" s="3"/>
      <c r="I225" s="3"/>
    </row>
    <row r="226" s="1" customFormat="1" customHeight="1" spans="3:9">
      <c r="C226" s="45"/>
      <c r="F226" s="3"/>
      <c r="G226" s="3"/>
      <c r="H226" s="3"/>
      <c r="I226" s="3"/>
    </row>
    <row r="227" s="1" customFormat="1" customHeight="1" spans="3:9">
      <c r="C227" s="45"/>
      <c r="F227" s="3"/>
      <c r="G227" s="3"/>
      <c r="H227" s="3"/>
      <c r="I227" s="3"/>
    </row>
    <row r="228" s="1" customFormat="1" customHeight="1" spans="3:9">
      <c r="C228" s="45"/>
      <c r="F228" s="3"/>
      <c r="G228" s="3"/>
      <c r="H228" s="3"/>
      <c r="I228" s="3"/>
    </row>
    <row r="229" s="1" customFormat="1" customHeight="1" spans="3:9">
      <c r="C229" s="45"/>
      <c r="F229" s="3"/>
      <c r="G229" s="3"/>
      <c r="H229" s="3"/>
      <c r="I229" s="3"/>
    </row>
    <row r="230" s="1" customFormat="1" customHeight="1" spans="3:9">
      <c r="C230" s="45"/>
      <c r="F230" s="3"/>
      <c r="G230" s="3"/>
      <c r="H230" s="3"/>
      <c r="I230" s="3"/>
    </row>
    <row r="231" s="1" customFormat="1" customHeight="1" spans="3:9">
      <c r="C231" s="45"/>
      <c r="F231" s="3"/>
      <c r="G231" s="3"/>
      <c r="H231" s="3"/>
      <c r="I231" s="3"/>
    </row>
    <row r="232" s="1" customFormat="1" customHeight="1" spans="3:9">
      <c r="C232" s="45"/>
      <c r="F232" s="3"/>
      <c r="G232" s="3"/>
      <c r="H232" s="3"/>
      <c r="I232" s="3"/>
    </row>
    <row r="233" s="1" customFormat="1" customHeight="1" spans="3:9">
      <c r="C233" s="45"/>
      <c r="F233" s="3"/>
      <c r="G233" s="3"/>
      <c r="H233" s="3"/>
      <c r="I233" s="3"/>
    </row>
    <row r="234" s="1" customFormat="1" customHeight="1" spans="3:9">
      <c r="C234" s="45"/>
      <c r="F234" s="3"/>
      <c r="G234" s="3"/>
      <c r="H234" s="3"/>
      <c r="I234" s="3"/>
    </row>
    <row r="235" s="1" customFormat="1" customHeight="1" spans="3:9">
      <c r="C235" s="45"/>
      <c r="F235" s="3"/>
      <c r="G235" s="3"/>
      <c r="H235" s="3"/>
      <c r="I235" s="3"/>
    </row>
    <row r="236" s="1" customFormat="1" customHeight="1" spans="3:9">
      <c r="C236" s="45"/>
      <c r="F236" s="3"/>
      <c r="G236" s="3"/>
      <c r="H236" s="3"/>
      <c r="I236" s="3"/>
    </row>
    <row r="237" s="1" customFormat="1" customHeight="1" spans="3:9">
      <c r="C237" s="45"/>
      <c r="F237" s="3"/>
      <c r="G237" s="3"/>
      <c r="H237" s="3"/>
      <c r="I237" s="3"/>
    </row>
    <row r="238" s="1" customFormat="1" customHeight="1" spans="3:9">
      <c r="C238" s="45"/>
      <c r="F238" s="3"/>
      <c r="G238" s="3"/>
      <c r="H238" s="3"/>
      <c r="I238" s="3"/>
    </row>
    <row r="239" s="1" customFormat="1" customHeight="1" spans="3:9">
      <c r="C239" s="45"/>
      <c r="F239" s="3"/>
      <c r="G239" s="3"/>
      <c r="H239" s="3"/>
      <c r="I239" s="3"/>
    </row>
    <row r="240" s="1" customFormat="1" customHeight="1" spans="3:9">
      <c r="C240" s="45"/>
      <c r="F240" s="3"/>
      <c r="G240" s="3"/>
      <c r="H240" s="3"/>
      <c r="I240" s="3"/>
    </row>
    <row r="241" s="1" customFormat="1" customHeight="1" spans="3:9">
      <c r="C241" s="45"/>
      <c r="F241" s="3"/>
      <c r="G241" s="3"/>
      <c r="H241" s="3"/>
      <c r="I241" s="3"/>
    </row>
    <row r="242" s="1" customFormat="1" customHeight="1" spans="3:9">
      <c r="C242" s="45"/>
      <c r="F242" s="3"/>
      <c r="G242" s="3"/>
      <c r="H242" s="3"/>
      <c r="I242" s="3"/>
    </row>
    <row r="243" s="1" customFormat="1" customHeight="1" spans="3:9">
      <c r="C243" s="45"/>
      <c r="F243" s="3"/>
      <c r="G243" s="3"/>
      <c r="H243" s="3"/>
      <c r="I243" s="3"/>
    </row>
    <row r="244" s="1" customFormat="1" customHeight="1" spans="3:9">
      <c r="C244" s="45"/>
      <c r="F244" s="3"/>
      <c r="G244" s="3"/>
      <c r="H244" s="3"/>
      <c r="I244" s="3"/>
    </row>
    <row r="245" s="1" customFormat="1" customHeight="1" spans="3:9">
      <c r="C245" s="45"/>
      <c r="F245" s="3"/>
      <c r="G245" s="3"/>
      <c r="H245" s="3"/>
      <c r="I245" s="3"/>
    </row>
    <row r="246" s="1" customFormat="1" customHeight="1" spans="3:9">
      <c r="C246" s="45"/>
      <c r="F246" s="3"/>
      <c r="G246" s="3"/>
      <c r="H246" s="3"/>
      <c r="I246" s="3"/>
    </row>
    <row r="247" s="1" customFormat="1" customHeight="1" spans="3:9">
      <c r="C247" s="45"/>
      <c r="F247" s="3"/>
      <c r="G247" s="3"/>
      <c r="H247" s="3"/>
      <c r="I247" s="3"/>
    </row>
    <row r="248" s="1" customFormat="1" customHeight="1" spans="3:9">
      <c r="C248" s="45"/>
      <c r="F248" s="3"/>
      <c r="G248" s="3"/>
      <c r="H248" s="3"/>
      <c r="I248" s="3"/>
    </row>
    <row r="249" s="1" customFormat="1" customHeight="1" spans="3:9">
      <c r="C249" s="45"/>
      <c r="F249" s="3"/>
      <c r="G249" s="3"/>
      <c r="H249" s="3"/>
      <c r="I249" s="3"/>
    </row>
    <row r="250" s="1" customFormat="1" customHeight="1" spans="3:9">
      <c r="C250" s="45"/>
      <c r="F250" s="3"/>
      <c r="G250" s="3"/>
      <c r="H250" s="3"/>
      <c r="I250" s="3"/>
    </row>
    <row r="251" s="1" customFormat="1" customHeight="1" spans="3:9">
      <c r="C251" s="45"/>
      <c r="F251" s="3"/>
      <c r="G251" s="3"/>
      <c r="H251" s="3"/>
      <c r="I251" s="3"/>
    </row>
    <row r="252" s="1" customFormat="1" customHeight="1" spans="3:9">
      <c r="C252" s="45"/>
      <c r="F252" s="3"/>
      <c r="G252" s="3"/>
      <c r="H252" s="3"/>
      <c r="I252" s="3"/>
    </row>
    <row r="253" s="1" customFormat="1" customHeight="1" spans="3:9">
      <c r="C253" s="45"/>
      <c r="F253" s="3"/>
      <c r="G253" s="3"/>
      <c r="H253" s="3"/>
      <c r="I253" s="3"/>
    </row>
    <row r="254" s="1" customFormat="1" customHeight="1" spans="3:9">
      <c r="C254" s="45"/>
      <c r="F254" s="3"/>
      <c r="G254" s="3"/>
      <c r="H254" s="3"/>
      <c r="I254" s="3"/>
    </row>
    <row r="255" s="1" customFormat="1" customHeight="1" spans="3:9">
      <c r="C255" s="45"/>
      <c r="F255" s="3"/>
      <c r="G255" s="3"/>
      <c r="H255" s="3"/>
      <c r="I255" s="3"/>
    </row>
    <row r="256" s="1" customFormat="1" customHeight="1" spans="3:9">
      <c r="C256" s="45"/>
      <c r="F256" s="3"/>
      <c r="G256" s="3"/>
      <c r="H256" s="3"/>
      <c r="I256" s="3"/>
    </row>
    <row r="257" s="1" customFormat="1" customHeight="1" spans="3:9">
      <c r="C257" s="45"/>
      <c r="F257" s="3"/>
      <c r="G257" s="3"/>
      <c r="H257" s="3"/>
      <c r="I257" s="3"/>
    </row>
    <row r="258" s="1" customFormat="1" customHeight="1" spans="3:9">
      <c r="C258" s="45"/>
      <c r="F258" s="3"/>
      <c r="G258" s="3"/>
      <c r="H258" s="3"/>
      <c r="I258" s="3"/>
    </row>
    <row r="259" s="1" customFormat="1" customHeight="1" spans="3:9">
      <c r="C259" s="45"/>
      <c r="F259" s="3"/>
      <c r="G259" s="3"/>
      <c r="H259" s="3"/>
      <c r="I259" s="3"/>
    </row>
    <row r="260" s="1" customFormat="1" customHeight="1" spans="3:9">
      <c r="C260" s="45"/>
      <c r="F260" s="3"/>
      <c r="G260" s="3"/>
      <c r="H260" s="3"/>
      <c r="I260" s="3"/>
    </row>
    <row r="261" s="1" customFormat="1" customHeight="1" spans="3:9">
      <c r="C261" s="45"/>
      <c r="F261" s="3"/>
      <c r="G261" s="3"/>
      <c r="H261" s="3"/>
      <c r="I261" s="3"/>
    </row>
    <row r="262" s="1" customFormat="1" customHeight="1" spans="3:9">
      <c r="C262" s="45"/>
      <c r="F262" s="3"/>
      <c r="G262" s="3"/>
      <c r="H262" s="3"/>
      <c r="I262" s="3"/>
    </row>
    <row r="263" s="1" customFormat="1" customHeight="1" spans="3:9">
      <c r="C263" s="45"/>
      <c r="F263" s="3"/>
      <c r="G263" s="3"/>
      <c r="H263" s="3"/>
      <c r="I263" s="3"/>
    </row>
    <row r="264" s="1" customFormat="1" customHeight="1" spans="3:9">
      <c r="C264" s="45"/>
      <c r="F264" s="3"/>
      <c r="G264" s="3"/>
      <c r="H264" s="3"/>
      <c r="I264" s="3"/>
    </row>
    <row r="265" s="1" customFormat="1" customHeight="1" spans="1:9">
      <c r="A265" s="45"/>
      <c r="C265" s="45"/>
      <c r="F265" s="3"/>
      <c r="G265" s="3"/>
      <c r="H265" s="3"/>
      <c r="I265" s="3"/>
    </row>
    <row r="266" s="1" customFormat="1" customHeight="1" spans="1:9">
      <c r="A266" s="45"/>
      <c r="C266" s="45"/>
      <c r="F266" s="3"/>
      <c r="G266" s="3"/>
      <c r="H266" s="3"/>
      <c r="I266" s="3"/>
    </row>
    <row r="267" s="1" customFormat="1" customHeight="1" spans="1:9">
      <c r="A267" s="45"/>
      <c r="C267" s="45"/>
      <c r="F267" s="3"/>
      <c r="G267" s="3"/>
      <c r="H267" s="3"/>
      <c r="I267" s="3"/>
    </row>
    <row r="268" s="1" customFormat="1" customHeight="1" spans="1:9">
      <c r="A268" s="45"/>
      <c r="C268" s="45"/>
      <c r="F268" s="3"/>
      <c r="G268" s="3"/>
      <c r="H268" s="3"/>
      <c r="I268" s="3"/>
    </row>
    <row r="269" s="1" customFormat="1" customHeight="1" spans="1:9">
      <c r="A269" s="45"/>
      <c r="C269" s="45"/>
      <c r="F269" s="3"/>
      <c r="G269" s="3"/>
      <c r="H269" s="3"/>
      <c r="I269" s="3"/>
    </row>
    <row r="270" s="1" customFormat="1" customHeight="1" spans="1:9">
      <c r="A270" s="45"/>
      <c r="C270" s="45"/>
      <c r="F270" s="3"/>
      <c r="G270" s="3"/>
      <c r="H270" s="3"/>
      <c r="I270" s="3"/>
    </row>
    <row r="271" s="1" customFormat="1" customHeight="1" spans="1:9">
      <c r="A271" s="45"/>
      <c r="C271" s="45"/>
      <c r="F271" s="3"/>
      <c r="G271" s="3"/>
      <c r="H271" s="3"/>
      <c r="I271" s="3"/>
    </row>
    <row r="272" s="1" customFormat="1" customHeight="1" spans="1:9">
      <c r="A272" s="45"/>
      <c r="C272" s="45"/>
      <c r="F272" s="3"/>
      <c r="G272" s="3"/>
      <c r="H272" s="3"/>
      <c r="I272" s="3"/>
    </row>
    <row r="273" s="1" customFormat="1" customHeight="1" spans="1:9">
      <c r="A273" s="45"/>
      <c r="C273" s="45"/>
      <c r="F273" s="3"/>
      <c r="G273" s="3"/>
      <c r="H273" s="3"/>
      <c r="I273" s="3"/>
    </row>
    <row r="274" s="1" customFormat="1" customHeight="1" spans="1:9">
      <c r="A274" s="45"/>
      <c r="C274" s="45"/>
      <c r="F274" s="3"/>
      <c r="G274" s="3"/>
      <c r="H274" s="3"/>
      <c r="I274" s="3"/>
    </row>
    <row r="275" s="1" customFormat="1" customHeight="1" spans="1:9">
      <c r="A275" s="45"/>
      <c r="C275" s="45"/>
      <c r="F275" s="3"/>
      <c r="G275" s="3"/>
      <c r="H275" s="3"/>
      <c r="I275" s="3"/>
    </row>
    <row r="276" s="1" customFormat="1" customHeight="1" spans="1:9">
      <c r="A276" s="45"/>
      <c r="C276" s="45"/>
      <c r="F276" s="3"/>
      <c r="G276" s="3"/>
      <c r="H276" s="3"/>
      <c r="I276" s="3"/>
    </row>
    <row r="277" s="1" customFormat="1" customHeight="1" spans="1:9">
      <c r="A277" s="45"/>
      <c r="C277" s="45"/>
      <c r="F277" s="3"/>
      <c r="G277" s="3"/>
      <c r="H277" s="3"/>
      <c r="I277" s="3"/>
    </row>
    <row r="278" s="1" customFormat="1" customHeight="1" spans="1:9">
      <c r="A278" s="45"/>
      <c r="C278" s="45"/>
      <c r="F278" s="3"/>
      <c r="G278" s="3"/>
      <c r="H278" s="3"/>
      <c r="I278" s="3"/>
    </row>
    <row r="279" s="1" customFormat="1" customHeight="1" spans="1:9">
      <c r="A279" s="45"/>
      <c r="C279" s="45"/>
      <c r="F279" s="3"/>
      <c r="G279" s="3"/>
      <c r="H279" s="3"/>
      <c r="I279" s="3"/>
    </row>
    <row r="280" s="1" customFormat="1" customHeight="1" spans="1:9">
      <c r="A280" s="45"/>
      <c r="C280" s="45"/>
      <c r="F280" s="3"/>
      <c r="G280" s="3"/>
      <c r="H280" s="3"/>
      <c r="I280" s="3"/>
    </row>
  </sheetData>
  <mergeCells count="166">
    <mergeCell ref="B4:H4"/>
    <mergeCell ref="D5:E5"/>
    <mergeCell ref="F5:H5"/>
    <mergeCell ref="D6:H6"/>
    <mergeCell ref="D7:E7"/>
    <mergeCell ref="F7:H7"/>
    <mergeCell ref="D8:E8"/>
    <mergeCell ref="F8:H8"/>
    <mergeCell ref="F9:H9"/>
    <mergeCell ref="D10:E10"/>
    <mergeCell ref="F10:H10"/>
    <mergeCell ref="D11:E11"/>
    <mergeCell ref="F11:H11"/>
    <mergeCell ref="D12:H12"/>
    <mergeCell ref="D13:E13"/>
    <mergeCell ref="F13:H13"/>
    <mergeCell ref="D14:E14"/>
    <mergeCell ref="F14:H14"/>
    <mergeCell ref="D15:E15"/>
    <mergeCell ref="F15:H15"/>
    <mergeCell ref="D16:H16"/>
    <mergeCell ref="D17:E17"/>
    <mergeCell ref="F17:H17"/>
    <mergeCell ref="D18:E18"/>
    <mergeCell ref="F18:H18"/>
    <mergeCell ref="D19:E19"/>
    <mergeCell ref="F19:H19"/>
    <mergeCell ref="D20:E20"/>
    <mergeCell ref="F20:H20"/>
    <mergeCell ref="D21:E21"/>
    <mergeCell ref="F21:H21"/>
    <mergeCell ref="D22:H22"/>
    <mergeCell ref="D23:E23"/>
    <mergeCell ref="F23:H23"/>
    <mergeCell ref="D24:E24"/>
    <mergeCell ref="F24:H24"/>
    <mergeCell ref="D25:E25"/>
    <mergeCell ref="F25:H25"/>
    <mergeCell ref="D26:E26"/>
    <mergeCell ref="F26:H26"/>
    <mergeCell ref="D27:E27"/>
    <mergeCell ref="F27:H27"/>
    <mergeCell ref="D28:H28"/>
    <mergeCell ref="D29:E29"/>
    <mergeCell ref="F29:H29"/>
    <mergeCell ref="D30:E30"/>
    <mergeCell ref="F30:H30"/>
    <mergeCell ref="D31:E31"/>
    <mergeCell ref="F31:H31"/>
    <mergeCell ref="D32:E32"/>
    <mergeCell ref="F32:H32"/>
    <mergeCell ref="D33:E33"/>
    <mergeCell ref="F33:H33"/>
    <mergeCell ref="D34:E34"/>
    <mergeCell ref="F34:H34"/>
    <mergeCell ref="D35:E35"/>
    <mergeCell ref="F35:H35"/>
    <mergeCell ref="D36:E36"/>
    <mergeCell ref="F36:H36"/>
    <mergeCell ref="D37:E37"/>
    <mergeCell ref="F37:H37"/>
    <mergeCell ref="D38:E38"/>
    <mergeCell ref="F38:H38"/>
    <mergeCell ref="D39:H39"/>
    <mergeCell ref="D40:E40"/>
    <mergeCell ref="F40:H40"/>
    <mergeCell ref="N40:P40"/>
    <mergeCell ref="D41:E41"/>
    <mergeCell ref="F41:H41"/>
    <mergeCell ref="D42:E42"/>
    <mergeCell ref="F42:H42"/>
    <mergeCell ref="D43:E43"/>
    <mergeCell ref="F43:H43"/>
    <mergeCell ref="D44:E44"/>
    <mergeCell ref="F44:H44"/>
    <mergeCell ref="D45:E45"/>
    <mergeCell ref="F45:H45"/>
    <mergeCell ref="D46:E46"/>
    <mergeCell ref="F46:H46"/>
    <mergeCell ref="D47:E47"/>
    <mergeCell ref="F47:H47"/>
    <mergeCell ref="D48:E48"/>
    <mergeCell ref="F48:H48"/>
    <mergeCell ref="D49:E49"/>
    <mergeCell ref="F49:H49"/>
    <mergeCell ref="D50:E50"/>
    <mergeCell ref="F50:H50"/>
    <mergeCell ref="D51:E51"/>
    <mergeCell ref="F51:H51"/>
    <mergeCell ref="D52:E52"/>
    <mergeCell ref="F52:H52"/>
    <mergeCell ref="D53:E53"/>
    <mergeCell ref="F53:H53"/>
    <mergeCell ref="D54:H54"/>
    <mergeCell ref="D55:E55"/>
    <mergeCell ref="F55:H55"/>
    <mergeCell ref="D56:E56"/>
    <mergeCell ref="F56:H56"/>
    <mergeCell ref="D57:E57"/>
    <mergeCell ref="F57:H57"/>
    <mergeCell ref="D58:E58"/>
    <mergeCell ref="F58:H58"/>
    <mergeCell ref="D59:E59"/>
    <mergeCell ref="F59:H59"/>
    <mergeCell ref="D60:H60"/>
    <mergeCell ref="D61:E61"/>
    <mergeCell ref="F61:H61"/>
    <mergeCell ref="D62:E62"/>
    <mergeCell ref="F62:H62"/>
    <mergeCell ref="D63:E63"/>
    <mergeCell ref="F63:H63"/>
    <mergeCell ref="D64:H64"/>
    <mergeCell ref="D65:E65"/>
    <mergeCell ref="F65:H65"/>
    <mergeCell ref="M65:P65"/>
    <mergeCell ref="D66:E66"/>
    <mergeCell ref="F66:H66"/>
    <mergeCell ref="M66:N66"/>
    <mergeCell ref="O66:P66"/>
    <mergeCell ref="D67:E67"/>
    <mergeCell ref="F67:H67"/>
    <mergeCell ref="M67:N67"/>
    <mergeCell ref="O67:P67"/>
    <mergeCell ref="D68:E68"/>
    <mergeCell ref="F68:H68"/>
    <mergeCell ref="M68:N68"/>
    <mergeCell ref="O68:P68"/>
    <mergeCell ref="D69:E69"/>
    <mergeCell ref="F69:H69"/>
    <mergeCell ref="D70:E70"/>
    <mergeCell ref="F70:H70"/>
    <mergeCell ref="D71:E71"/>
    <mergeCell ref="F71:H71"/>
    <mergeCell ref="D72:E72"/>
    <mergeCell ref="F72:H72"/>
    <mergeCell ref="D73:E73"/>
    <mergeCell ref="F73:H73"/>
    <mergeCell ref="D74:E74"/>
    <mergeCell ref="F74:H74"/>
    <mergeCell ref="D75:H75"/>
    <mergeCell ref="D76:E76"/>
    <mergeCell ref="F76:H76"/>
    <mergeCell ref="D77:E77"/>
    <mergeCell ref="F77:H77"/>
    <mergeCell ref="D78:E78"/>
    <mergeCell ref="F78:H78"/>
    <mergeCell ref="D79:E79"/>
    <mergeCell ref="F79:H79"/>
    <mergeCell ref="D80:E80"/>
    <mergeCell ref="F80:H80"/>
    <mergeCell ref="D81:E81"/>
    <mergeCell ref="F81:H81"/>
    <mergeCell ref="D82:E82"/>
    <mergeCell ref="F82:H82"/>
    <mergeCell ref="D83:E83"/>
    <mergeCell ref="F83:H83"/>
    <mergeCell ref="D84:E84"/>
    <mergeCell ref="F84:H84"/>
    <mergeCell ref="B2:B3"/>
    <mergeCell ref="C2:C3"/>
    <mergeCell ref="D2:E3"/>
    <mergeCell ref="F2:H3"/>
    <mergeCell ref="B85:H88"/>
    <mergeCell ref="J40:M44"/>
    <mergeCell ref="J65:L68"/>
    <mergeCell ref="N41:P44"/>
  </mergeCells>
  <dataValidations count="1">
    <dataValidation type="list" allowBlank="1" showInputMessage="1" showErrorMessage="1" sqref="E9">
      <formula1>"普通灯具≥0.75,其他灯具≥1.0"</formula1>
    </dataValidation>
  </dataValidations>
  <pageMargins left="0.393055555555556" right="0.393055555555556" top="1.41666666666667" bottom="0.708333333333333" header="0.298611111111111" footer="0.298611111111111"/>
  <pageSetup paperSize="9" scale="51" fitToHeight="0" orientation="portrait" horizontalDpi="600"/>
  <headerFooter>
    <oddHeader>&amp;L&amp;10&amp;B@[质控版本号]&amp;C&amp;18&amp;B
@[检验单位]
原始记录&amp;R&amp;12&amp;B报告编号：@[报告编号]&amp;K00+000
PageNumSet</oddHeader>
    <oddFooter>&amp;L检验：@(image_检验员[KG_100_40])&amp;R审核：@(image_审核人[KG_100_40])</oddFooter>
  </headerFooter>
  <rowBreaks count="1" manualBreakCount="1">
    <brk id="38" max="15" man="1"/>
  </rowBreaks>
  <drawing r:id="rId1"/>
  <legacyDrawing r:id="rId2"/>
  <controls>
    <mc:AlternateContent xmlns:mc="http://schemas.openxmlformats.org/markup-compatibility/2006">
      <mc:Choice Requires="x14">
        <control shapeId="28687" r:id="rId3" name="CheckBox10">
          <controlPr defaultSize="0" r:id="rId4">
            <anchor>
              <from>
                <xdr:col>14</xdr:col>
                <xdr:colOff>45085</xdr:colOff>
                <xdr:row>67</xdr:row>
                <xdr:rowOff>52070</xdr:rowOff>
              </from>
              <to>
                <xdr:col>14</xdr:col>
                <xdr:colOff>186690</xdr:colOff>
                <xdr:row>67</xdr:row>
                <xdr:rowOff>193675</xdr:rowOff>
              </to>
            </anchor>
          </controlPr>
        </control>
      </mc:Choice>
      <mc:Fallback>
        <control shapeId="28687" r:id="rId3" name="CheckBox10"/>
      </mc:Fallback>
    </mc:AlternateContent>
    <mc:AlternateContent xmlns:mc="http://schemas.openxmlformats.org/markup-compatibility/2006">
      <mc:Choice Requires="x14">
        <control shapeId="28688" r:id="rId5" name="CheckBox11">
          <controlPr defaultSize="0" r:id="rId4">
            <anchor>
              <from>
                <xdr:col>12</xdr:col>
                <xdr:colOff>33020</xdr:colOff>
                <xdr:row>66</xdr:row>
                <xdr:rowOff>43815</xdr:rowOff>
              </from>
              <to>
                <xdr:col>12</xdr:col>
                <xdr:colOff>174625</xdr:colOff>
                <xdr:row>66</xdr:row>
                <xdr:rowOff>185420</xdr:rowOff>
              </to>
            </anchor>
          </controlPr>
        </control>
      </mc:Choice>
      <mc:Fallback>
        <control shapeId="28688" r:id="rId5" name="CheckBox11"/>
      </mc:Fallback>
    </mc:AlternateContent>
    <mc:AlternateContent xmlns:mc="http://schemas.openxmlformats.org/markup-compatibility/2006">
      <mc:Choice Requires="x14">
        <control shapeId="28689" r:id="rId6" name="CheckBox12">
          <controlPr defaultSize="0" r:id="rId4">
            <anchor>
              <from>
                <xdr:col>12</xdr:col>
                <xdr:colOff>32385</xdr:colOff>
                <xdr:row>67</xdr:row>
                <xdr:rowOff>50800</xdr:rowOff>
              </from>
              <to>
                <xdr:col>12</xdr:col>
                <xdr:colOff>173990</xdr:colOff>
                <xdr:row>67</xdr:row>
                <xdr:rowOff>195580</xdr:rowOff>
              </to>
            </anchor>
          </controlPr>
        </control>
      </mc:Choice>
      <mc:Fallback>
        <control shapeId="28689" r:id="rId6" name="CheckBox12"/>
      </mc:Fallback>
    </mc:AlternateContent>
    <mc:AlternateContent xmlns:mc="http://schemas.openxmlformats.org/markup-compatibility/2006">
      <mc:Choice Requires="x14">
        <control shapeId="28691" r:id="rId7" name="CheckBox1">
          <controlPr defaultSize="0" r:id="rId4">
            <anchor>
              <from>
                <xdr:col>14</xdr:col>
                <xdr:colOff>45085</xdr:colOff>
                <xdr:row>66</xdr:row>
                <xdr:rowOff>43815</xdr:rowOff>
              </from>
              <to>
                <xdr:col>14</xdr:col>
                <xdr:colOff>186690</xdr:colOff>
                <xdr:row>66</xdr:row>
                <xdr:rowOff>185420</xdr:rowOff>
              </to>
            </anchor>
          </controlPr>
        </control>
      </mc:Choice>
      <mc:Fallback>
        <control shapeId="28691" r:id="rId7" name="CheckBox1"/>
      </mc:Fallback>
    </mc:AlternateContent>
    <mc:AlternateContent xmlns:mc="http://schemas.openxmlformats.org/markup-compatibility/2006">
      <mc:Choice Requires="x14">
        <control shapeId="28692" r:id="rId8" name="CheckBox2">
          <controlPr defaultSize="0" r:id="rId4">
            <anchor>
              <from>
                <xdr:col>14</xdr:col>
                <xdr:colOff>46355</xdr:colOff>
                <xdr:row>65</xdr:row>
                <xdr:rowOff>37465</xdr:rowOff>
              </from>
              <to>
                <xdr:col>14</xdr:col>
                <xdr:colOff>187960</xdr:colOff>
                <xdr:row>65</xdr:row>
                <xdr:rowOff>179070</xdr:rowOff>
              </to>
            </anchor>
          </controlPr>
        </control>
      </mc:Choice>
      <mc:Fallback>
        <control shapeId="28692" r:id="rId8" name="CheckBox2"/>
      </mc:Fallback>
    </mc:AlternateContent>
    <mc:AlternateContent xmlns:mc="http://schemas.openxmlformats.org/markup-compatibility/2006">
      <mc:Choice Requires="x14">
        <control shapeId="28695" r:id="rId9" name="CheckBox3">
          <controlPr defaultSize="0" r:id="rId4">
            <anchor>
              <from>
                <xdr:col>14</xdr:col>
                <xdr:colOff>193040</xdr:colOff>
                <xdr:row>41</xdr:row>
                <xdr:rowOff>34290</xdr:rowOff>
              </from>
              <to>
                <xdr:col>14</xdr:col>
                <xdr:colOff>334645</xdr:colOff>
                <xdr:row>41</xdr:row>
                <xdr:rowOff>175895</xdr:rowOff>
              </to>
            </anchor>
          </controlPr>
        </control>
      </mc:Choice>
      <mc:Fallback>
        <control shapeId="28695" r:id="rId9" name="CheckBox3"/>
      </mc:Fallback>
    </mc:AlternateContent>
    <mc:AlternateContent xmlns:mc="http://schemas.openxmlformats.org/markup-compatibility/2006">
      <mc:Choice Requires="x14">
        <control shapeId="28696" r:id="rId10" name="CheckBox4">
          <controlPr defaultSize="0" r:id="rId4">
            <anchor>
              <from>
                <xdr:col>13</xdr:col>
                <xdr:colOff>806450</xdr:colOff>
                <xdr:row>41</xdr:row>
                <xdr:rowOff>34290</xdr:rowOff>
              </from>
              <to>
                <xdr:col>13</xdr:col>
                <xdr:colOff>948055</xdr:colOff>
                <xdr:row>41</xdr:row>
                <xdr:rowOff>175895</xdr:rowOff>
              </to>
            </anchor>
          </controlPr>
        </control>
      </mc:Choice>
      <mc:Fallback>
        <control shapeId="28696" r:id="rId10" name="CheckBox4"/>
      </mc:Fallback>
    </mc:AlternateContent>
  </control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15</vt:i4>
      </vt:variant>
    </vt:vector>
  </HeadingPairs>
  <TitlesOfParts>
    <vt:vector size="15" baseType="lpstr">
      <vt:lpstr>样品描述说明</vt:lpstr>
      <vt:lpstr>样品图片</vt:lpstr>
      <vt:lpstr>关联设备页</vt:lpstr>
      <vt:lpstr>5标记</vt:lpstr>
      <vt:lpstr>6结构</vt:lpstr>
      <vt:lpstr>7爬电距离和电气间隙</vt:lpstr>
      <vt:lpstr>8接地规定</vt:lpstr>
      <vt:lpstr>9接线端子</vt:lpstr>
      <vt:lpstr>10内部接线和外部接线</vt:lpstr>
      <vt:lpstr>11防触电保护</vt:lpstr>
      <vt:lpstr>12耐久性试验和热试验</vt:lpstr>
      <vt:lpstr>13防尘、防固体异物和防水</vt:lpstr>
      <vt:lpstr>14绝缘电阻和电气强度</vt:lpstr>
      <vt:lpstr>15耐热、耐火和耐起痕</vt: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qingt</cp:lastModifiedBy>
  <dcterms:created xsi:type="dcterms:W3CDTF">2023-04-09T17:56:00Z</dcterms:created>
  <dcterms:modified xsi:type="dcterms:W3CDTF">2023-05-31T05:27:37Z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B7DC8A0004C04AEFA3D47105A30CF06E_13</vt:lpwstr>
  </property>
  <property fmtid="{D5CDD505-2E9C-101B-9397-08002B2CF9AE}" pid="3" name="KSOProductBuildVer">
    <vt:lpwstr>2052-11.8.2.8506</vt:lpwstr>
  </property>
</Properties>
</file>