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<sst xmlns="http://schemas.openxmlformats.org/spreadsheetml/2006/main" count="91" uniqueCount="61">
  <si>
    <t xml:space="preserve">WIRE SUMMARY FOR PERIODS PRE- AND POST BANKRUPTCY</t>
  </si>
  <si>
    <t xml:space="preserve">October 25, 2001 - Current</t>
  </si>
  <si>
    <t xml:space="preserve">EQUITY TRADING </t>
  </si>
  <si>
    <t xml:space="preserve">ECT Investments Inc.</t>
  </si>
  <si>
    <t xml:space="preserve">Equity trading - ENA accounts</t>
  </si>
  <si>
    <t xml:space="preserve">Other Enron Entities - Morgan Stanley Accounts</t>
  </si>
  <si>
    <t xml:space="preserve">Date</t>
  </si>
  <si>
    <t xml:space="preserve">Bear Stearns</t>
  </si>
  <si>
    <t xml:space="preserve">MSDW</t>
  </si>
  <si>
    <t xml:space="preserve"> Goldman Sachs</t>
  </si>
  <si>
    <t xml:space="preserve">Enron Corp</t>
  </si>
  <si>
    <t xml:space="preserve">Enron Canada Corp</t>
  </si>
  <si>
    <t xml:space="preserve">Jedi</t>
  </si>
  <si>
    <t xml:space="preserve">Jedi II</t>
  </si>
  <si>
    <t xml:space="preserve">Houston Econ Opp Fnd II</t>
  </si>
  <si>
    <t xml:space="preserve">Brazil Energy Inv.</t>
  </si>
  <si>
    <t xml:space="preserve">Enron Broadband Inv.</t>
  </si>
  <si>
    <t xml:space="preserve">EBS Ventures</t>
  </si>
  <si>
    <t xml:space="preserve">ECT Diversified</t>
  </si>
  <si>
    <t xml:space="preserve">Trutta Holdings</t>
  </si>
  <si>
    <t xml:space="preserve">Enron CTS Intll</t>
  </si>
  <si>
    <t xml:space="preserve">Enron Pipeline- Argentina</t>
  </si>
  <si>
    <t xml:space="preserve">Enron India GDR</t>
  </si>
  <si>
    <t xml:space="preserve">ERAC</t>
  </si>
  <si>
    <t xml:space="preserve">EnSerCo</t>
  </si>
  <si>
    <t xml:space="preserve"> </t>
  </si>
  <si>
    <t xml:space="preserve">Enron Credit Inc.</t>
  </si>
  <si>
    <t xml:space="preserve">ECT Finance Europe</t>
  </si>
  <si>
    <t xml:space="preserve">Total </t>
  </si>
  <si>
    <t xml:space="preserve">Notes</t>
  </si>
  <si>
    <t xml:space="preserve">Pending cad$ </t>
  </si>
  <si>
    <t xml:space="preserve">copel</t>
  </si>
  <si>
    <t xml:space="preserve">Received</t>
  </si>
  <si>
    <t xml:space="preserve">Gail</t>
  </si>
  <si>
    <t xml:space="preserve">Active Power</t>
  </si>
  <si>
    <t xml:space="preserve">HWP</t>
  </si>
  <si>
    <t xml:space="preserve"> Avici and Inktomi</t>
  </si>
  <si>
    <t xml:space="preserve">Trans De Gas ADR</t>
  </si>
  <si>
    <t xml:space="preserve">Pending - discussion with BS</t>
  </si>
  <si>
    <t xml:space="preserve">Pending - discussion with GS</t>
  </si>
  <si>
    <t xml:space="preserve">interest &amp; paydown: humpuss</t>
  </si>
  <si>
    <t xml:space="preserve">forest oil sale, 4549 shares</t>
  </si>
  <si>
    <t xml:space="preserve">impact energy sales, 1.3 mil shares</t>
  </si>
  <si>
    <t xml:space="preserve">Prime brokerage account at BS</t>
  </si>
  <si>
    <t xml:space="preserve">Prime brokerage account at MSDW</t>
  </si>
  <si>
    <t xml:space="preserve">Equity Trading Prime Brokerage A/C</t>
  </si>
  <si>
    <t xml:space="preserve">Impact Energy, 600,000 sh</t>
  </si>
  <si>
    <t xml:space="preserve">e speed - short cover and margin</t>
  </si>
  <si>
    <t xml:space="preserve">EOG short cover and margin</t>
  </si>
  <si>
    <t xml:space="preserve">Book transfer to cover margin</t>
  </si>
  <si>
    <t xml:space="preserve">Hewlett Packard</t>
  </si>
  <si>
    <t xml:space="preserve">espeed</t>
  </si>
  <si>
    <t xml:space="preserve">interest</t>
  </si>
  <si>
    <t xml:space="preserve">fuelcell</t>
  </si>
  <si>
    <t xml:space="preserve">Summary</t>
  </si>
  <si>
    <t xml:space="preserve">Total</t>
  </si>
  <si>
    <t xml:space="preserve">10/25-12/1</t>
  </si>
  <si>
    <t xml:space="preserve">12/2- current</t>
  </si>
  <si>
    <t xml:space="preserve">Equity Trading</t>
  </si>
  <si>
    <t xml:space="preserve">Other accounts</t>
  </si>
  <si>
    <t xml:space="preserve">All accounts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</si>
</sst>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6.42"/>
    <col collapsed="false" customWidth="true" hidden="false" outlineLevel="0" max="3" min="3" style="0" width="12.56"/>
    <col collapsed="false" customWidth="true" hidden="false" outlineLevel="0" max="4" min="4" style="0" width="14.85"/>
    <col collapsed="false" customWidth="true" hidden="false" outlineLevel="0" max="5" min="5" style="0" width="14.41"/>
    <col collapsed="false" customWidth="true" hidden="false" outlineLevel="0" max="6" min="6" style="0" width="15.41"/>
    <col collapsed="false" customWidth="true" hidden="false" outlineLevel="0" max="7" min="7" style="0" width="11.56"/>
    <col collapsed="false" customWidth="true" hidden="false" outlineLevel="0" max="8" min="8" style="0" width="2.28"/>
    <col collapsed="false" customWidth="true" hidden="false" outlineLevel="0" max="9" min="9" style="0" width="11.28"/>
    <col collapsed="false" customWidth="true" hidden="false" outlineLevel="0" max="11" min="10" style="0" width="10.85"/>
    <col collapsed="false" customWidth="true" hidden="false" outlineLevel="0" max="12" min="12" style="0" width="10.28"/>
    <col collapsed="false" customWidth="true" hidden="false" outlineLevel="0" max="13" min="13" style="0" width="10.56"/>
    <col collapsed="false" customWidth="true" hidden="false" outlineLevel="0" max="14" min="14" style="0" width="11.28"/>
    <col collapsed="false" customWidth="true" hidden="false" outlineLevel="0" max="15" min="15" style="0" width="11.99"/>
    <col collapsed="false" customWidth="true" hidden="false" outlineLevel="0" max="16" min="16" style="0" width="11.13"/>
    <col collapsed="false" customWidth="true" hidden="false" outlineLevel="0" max="17" min="17" style="0" width="12.56"/>
    <col collapsed="false" customWidth="true" hidden="false" outlineLevel="0" max="18" min="18" style="0" width="10.13"/>
    <col collapsed="false" customWidth="true" hidden="false" outlineLevel="0" max="21" min="19" style="0" width="10.56"/>
    <col collapsed="false" customWidth="true" hidden="false" outlineLevel="0" max="22" min="22" style="0" width="9.56"/>
    <col collapsed="false" customWidth="true" hidden="false" outlineLevel="0" max="23" min="23" style="0" width="10.56"/>
    <col collapsed="false" customWidth="true" hidden="false" outlineLevel="0" max="24" min="24" style="0" width="9.56"/>
    <col collapsed="false" customWidth="true" hidden="false" outlineLevel="0" max="25" min="25" style="0" width="13.99"/>
    <col collapsed="false" customWidth="true" hidden="false" outlineLevel="0" max="27" min="27" style="0" width="12.28"/>
    <col collapsed="false" customWidth="true" hidden="false" outlineLevel="0" max="28" min="28" style="0" width="29.71"/>
  </cols>
  <sheetData>
    <row r="1" customFormat="false" ht="1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5" hidden="false" customHeight="false" outlineLevel="0" collapsed="false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2.75" hidden="false" customHeight="false" outlineLevel="0" collapsed="false">
      <c r="B3" s="2" t="s">
        <v>2</v>
      </c>
      <c r="C3" s="2"/>
      <c r="D3" s="2"/>
      <c r="E3" s="2"/>
      <c r="F3" s="2"/>
      <c r="G3" s="2"/>
    </row>
    <row r="4" customFormat="false" ht="12.75" hidden="false" customHeight="false" outlineLevel="0" collapsed="false">
      <c r="A4" s="3"/>
      <c r="B4" s="2" t="s">
        <v>3</v>
      </c>
      <c r="C4" s="2"/>
      <c r="D4" s="2"/>
      <c r="E4" s="2" t="s">
        <v>4</v>
      </c>
      <c r="F4" s="2"/>
      <c r="G4" s="2"/>
      <c r="H4" s="3"/>
      <c r="I4" s="2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4"/>
    </row>
    <row r="5" customFormat="false" ht="38.25" hidden="false" customHeight="false" outlineLevel="0" collapsed="false">
      <c r="A5" s="5" t="s">
        <v>6</v>
      </c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3"/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7" t="s">
        <v>28</v>
      </c>
      <c r="AB5" s="8" t="s">
        <v>29</v>
      </c>
    </row>
    <row r="6" customFormat="false" ht="12.75" hidden="false" customHeight="false" outlineLevel="0" collapsed="false">
      <c r="A6" s="9"/>
      <c r="B6" s="7"/>
      <c r="C6" s="7"/>
      <c r="D6" s="7"/>
      <c r="E6" s="7"/>
      <c r="F6" s="7"/>
      <c r="G6" s="7"/>
      <c r="H6" s="3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customFormat="false" ht="12.75" hidden="false" customHeight="false" outlineLevel="0" collapsed="false">
      <c r="AA7" s="10" t="n">
        <f aca="false">SUM(B7:Z7)</f>
        <v>0</v>
      </c>
    </row>
    <row r="8" customFormat="false" ht="12.75" hidden="false" customHeight="false" outlineLevel="0" collapsed="false">
      <c r="AA8" s="10"/>
    </row>
    <row r="9" customFormat="false" ht="12.75" hidden="false" customHeight="false" outlineLevel="0" collapsed="false">
      <c r="AA9" s="10"/>
    </row>
    <row r="10" customFormat="false" ht="12.75" hidden="false" customHeight="false" outlineLevel="0" collapsed="false">
      <c r="AA10" s="10" t="n">
        <f aca="false">SUM(B10:Z10)</f>
        <v>0</v>
      </c>
      <c r="AB10" s="11"/>
    </row>
    <row r="11" customFormat="false" ht="12.75" hidden="false" customHeight="false" outlineLevel="0" collapsed="false">
      <c r="AA11" s="10" t="n">
        <f aca="false">SUM(B11:Z11)</f>
        <v>0</v>
      </c>
      <c r="AB11" s="11"/>
    </row>
    <row r="12" customFormat="false" ht="12.75" hidden="false" customHeight="false" outlineLevel="0" collapsed="false">
      <c r="A12" s="12" t="n">
        <v>37251</v>
      </c>
      <c r="K12" s="10" t="n">
        <v>6113</v>
      </c>
      <c r="AA12" s="10" t="n">
        <f aca="false">SUM(B12:Z12)</f>
        <v>6113</v>
      </c>
      <c r="AB12" s="11" t="s">
        <v>30</v>
      </c>
    </row>
    <row r="13" customFormat="false" ht="12.75" hidden="false" customHeight="false" outlineLevel="0" collapsed="false">
      <c r="A13" s="12" t="n">
        <v>37251</v>
      </c>
      <c r="N13" s="0" t="n">
        <v>275</v>
      </c>
      <c r="AA13" s="10" t="n">
        <f aca="false">SUM(B13:Z13)</f>
        <v>275</v>
      </c>
      <c r="AB13" s="13" t="s">
        <v>31</v>
      </c>
    </row>
    <row r="14" customFormat="false" ht="12.75" hidden="false" customHeight="false" outlineLevel="0" collapsed="false">
      <c r="A14" s="12" t="n">
        <v>37251</v>
      </c>
      <c r="W14" s="0" t="n">
        <v>310</v>
      </c>
      <c r="AA14" s="10" t="n">
        <f aca="false">SUM(B14:Z14)</f>
        <v>310</v>
      </c>
      <c r="AB14" s="13" t="s">
        <v>32</v>
      </c>
    </row>
    <row r="15" customFormat="false" ht="12.75" hidden="false" customHeight="false" outlineLevel="0" collapsed="false">
      <c r="A15" s="12" t="n">
        <v>37246</v>
      </c>
      <c r="U15" s="0" t="n">
        <v>662</v>
      </c>
      <c r="AA15" s="10" t="n">
        <f aca="false">SUM(B15:Z15)</f>
        <v>662</v>
      </c>
      <c r="AB15" s="13" t="s">
        <v>33</v>
      </c>
    </row>
    <row r="16" customFormat="false" ht="12.75" hidden="false" customHeight="false" outlineLevel="0" collapsed="false">
      <c r="A16" s="12" t="n">
        <v>37246</v>
      </c>
      <c r="P16" s="10"/>
      <c r="R16" s="10" t="n">
        <v>1606</v>
      </c>
      <c r="AA16" s="10" t="n">
        <f aca="false">SUM(B16:Z16)</f>
        <v>1606</v>
      </c>
      <c r="AB16" s="13" t="s">
        <v>34</v>
      </c>
    </row>
    <row r="17" customFormat="false" ht="12.75" hidden="false" customHeight="false" outlineLevel="0" collapsed="false">
      <c r="A17" s="12" t="n">
        <v>37246</v>
      </c>
      <c r="P17" s="10" t="n">
        <v>12272</v>
      </c>
      <c r="AA17" s="10" t="n">
        <f aca="false">SUM(B17:Z17)</f>
        <v>12272</v>
      </c>
      <c r="AB17" s="13" t="s">
        <v>35</v>
      </c>
    </row>
    <row r="18" customFormat="false" ht="12.75" hidden="false" customHeight="false" outlineLevel="0" collapsed="false">
      <c r="A18" s="12" t="n">
        <v>37246</v>
      </c>
      <c r="O18" s="10" t="n">
        <v>176312</v>
      </c>
      <c r="AA18" s="10" t="n">
        <f aca="false">SUM(B18:Z18)</f>
        <v>176312</v>
      </c>
      <c r="AB18" s="13" t="s">
        <v>36</v>
      </c>
    </row>
    <row r="19" customFormat="false" ht="12.75" hidden="false" customHeight="false" outlineLevel="0" collapsed="false">
      <c r="A19" s="12" t="n">
        <v>37245</v>
      </c>
      <c r="T19" s="10" t="n">
        <v>111747</v>
      </c>
      <c r="AA19" s="10" t="n">
        <f aca="false">SUM(B19:Z19)</f>
        <v>111747</v>
      </c>
      <c r="AB19" s="0" t="s">
        <v>37</v>
      </c>
    </row>
    <row r="20" customFormat="false" ht="12.75" hidden="false" customHeight="false" outlineLevel="0" collapsed="false">
      <c r="A20" s="12" t="n">
        <v>37244</v>
      </c>
      <c r="E20" s="10" t="n">
        <v>159023</v>
      </c>
      <c r="S20" s="10"/>
      <c r="T20" s="10"/>
      <c r="U20" s="10"/>
      <c r="V20" s="10"/>
      <c r="W20" s="10"/>
      <c r="X20" s="10"/>
      <c r="Y20" s="10"/>
      <c r="AA20" s="10" t="n">
        <f aca="false">SUM(B20:Z20)</f>
        <v>159023</v>
      </c>
      <c r="AB20" s="14" t="s">
        <v>38</v>
      </c>
    </row>
    <row r="21" customFormat="false" ht="12.75" hidden="false" customHeight="false" outlineLevel="0" collapsed="false">
      <c r="A21" s="12" t="n">
        <v>37244</v>
      </c>
      <c r="G21" s="10" t="n">
        <v>944239</v>
      </c>
      <c r="S21" s="10"/>
      <c r="T21" s="10"/>
      <c r="U21" s="10"/>
      <c r="V21" s="10"/>
      <c r="W21" s="10"/>
      <c r="X21" s="10"/>
      <c r="Y21" s="10"/>
      <c r="AA21" s="10" t="n">
        <f aca="false">SUM(B21:Z21)</f>
        <v>944239</v>
      </c>
      <c r="AB21" s="15" t="s">
        <v>39</v>
      </c>
    </row>
    <row r="22" customFormat="false" ht="12.75" hidden="false" customHeight="false" outlineLevel="0" collapsed="false">
      <c r="A22" s="12" t="n">
        <v>37244</v>
      </c>
      <c r="S22" s="10"/>
      <c r="T22" s="10"/>
      <c r="U22" s="10"/>
      <c r="V22" s="10"/>
      <c r="W22" s="10"/>
      <c r="X22" s="10"/>
      <c r="Y22" s="10" t="n">
        <v>1493288</v>
      </c>
      <c r="AA22" s="10" t="n">
        <f aca="false">SUM(B22:Z22)</f>
        <v>1493288</v>
      </c>
      <c r="AB22" s="16" t="s">
        <v>39</v>
      </c>
    </row>
    <row r="23" customFormat="false" ht="12.75" hidden="false" customHeight="false" outlineLevel="0" collapsed="false">
      <c r="A23" s="12" t="n">
        <v>37243</v>
      </c>
      <c r="S23" s="10" t="n">
        <v>1742245</v>
      </c>
      <c r="T23" s="10"/>
      <c r="U23" s="10"/>
      <c r="V23" s="10"/>
      <c r="W23" s="10"/>
      <c r="X23" s="10"/>
      <c r="AA23" s="10" t="n">
        <f aca="false">SUM(B23:Z23)</f>
        <v>1742245</v>
      </c>
      <c r="AB23" s="0" t="s">
        <v>40</v>
      </c>
    </row>
    <row r="24" customFormat="false" ht="12.75" hidden="false" customHeight="false" outlineLevel="0" collapsed="false">
      <c r="A24" s="12" t="n">
        <v>37243</v>
      </c>
      <c r="S24" s="10"/>
      <c r="T24" s="10"/>
      <c r="U24" s="10"/>
      <c r="V24" s="10" t="n">
        <v>113494</v>
      </c>
      <c r="W24" s="10" t="s">
        <v>25</v>
      </c>
      <c r="X24" s="10" t="s">
        <v>25</v>
      </c>
      <c r="AA24" s="10" t="n">
        <f aca="false">SUM(B24:Z24)</f>
        <v>113494</v>
      </c>
      <c r="AB24" s="0" t="s">
        <v>41</v>
      </c>
    </row>
    <row r="25" customFormat="false" ht="12.75" hidden="false" customHeight="false" outlineLevel="0" collapsed="false">
      <c r="A25" s="12" t="n">
        <v>37243</v>
      </c>
      <c r="K25" s="10" t="s">
        <v>25</v>
      </c>
      <c r="L25" s="10" t="n">
        <v>1128856.85</v>
      </c>
      <c r="S25" s="10"/>
      <c r="T25" s="10"/>
      <c r="U25" s="10"/>
      <c r="V25" s="10"/>
      <c r="W25" s="10"/>
      <c r="X25" s="10"/>
      <c r="AA25" s="10" t="n">
        <f aca="false">SUM(B25:Z25)</f>
        <v>1128856.85</v>
      </c>
      <c r="AB25" s="0" t="s">
        <v>42</v>
      </c>
    </row>
    <row r="26" customFormat="false" ht="12.75" hidden="false" customHeight="false" outlineLevel="0" collapsed="false">
      <c r="A26" s="12" t="n">
        <v>37242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n">
        <v>10900000</v>
      </c>
      <c r="Z26" s="10"/>
      <c r="AA26" s="10" t="n">
        <f aca="false">SUM(B26:Z26)</f>
        <v>10900000</v>
      </c>
      <c r="AB26" s="0" t="s">
        <v>43</v>
      </c>
    </row>
    <row r="27" customFormat="false" ht="12.75" hidden="false" customHeight="false" outlineLevel="0" collapsed="false">
      <c r="A27" s="12" t="n">
        <v>37242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n">
        <v>600000</v>
      </c>
      <c r="AA27" s="10" t="n">
        <f aca="false">SUM(B27:Z27)</f>
        <v>600000</v>
      </c>
      <c r="AB27" s="0" t="s">
        <v>43</v>
      </c>
    </row>
    <row r="28" customFormat="false" ht="12.75" hidden="false" customHeight="false" outlineLevel="0" collapsed="false">
      <c r="A28" s="12" t="n">
        <v>37242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n">
        <v>130000</v>
      </c>
      <c r="Z28" s="10"/>
      <c r="AA28" s="10" t="n">
        <f aca="false">SUM(B28:Z28)</f>
        <v>130000</v>
      </c>
      <c r="AB28" s="0" t="s">
        <v>44</v>
      </c>
    </row>
    <row r="29" customFormat="false" ht="12.75" hidden="false" customHeight="false" outlineLevel="0" collapsed="false">
      <c r="A29" s="12" t="n">
        <v>37239</v>
      </c>
      <c r="B29" s="10" t="n">
        <v>3900000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 t="n">
        <f aca="false">SUM(B29:Z29)</f>
        <v>3900000</v>
      </c>
      <c r="AB29" s="0" t="s">
        <v>45</v>
      </c>
    </row>
    <row r="30" customFormat="false" ht="12.75" hidden="false" customHeight="false" outlineLevel="0" collapsed="false">
      <c r="A30" s="12" t="n">
        <v>37236</v>
      </c>
      <c r="B30" s="10"/>
      <c r="C30" s="10"/>
      <c r="D30" s="10"/>
      <c r="E30" s="10"/>
      <c r="F30" s="10"/>
      <c r="G30" s="10"/>
      <c r="H30" s="10"/>
      <c r="I30" s="10"/>
      <c r="J30" s="10" t="n">
        <v>569356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n">
        <f aca="false">SUM(B30:Z30)</f>
        <v>569356</v>
      </c>
      <c r="AB30" s="0" t="s">
        <v>46</v>
      </c>
    </row>
    <row r="31" customFormat="false" ht="12.75" hidden="false" customHeight="false" outlineLevel="0" collapsed="false">
      <c r="A31" s="12" t="n">
        <v>37236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 t="n">
        <v>220457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 t="n">
        <f aca="false">SUM(B31:Z31)</f>
        <v>220457</v>
      </c>
      <c r="AB31" s="0" t="s">
        <v>47</v>
      </c>
    </row>
    <row r="32" customFormat="false" ht="12.75" hidden="false" customHeight="false" outlineLevel="0" collapsed="false">
      <c r="A32" s="12" t="n">
        <v>37232</v>
      </c>
      <c r="B32" s="10"/>
      <c r="C32" s="10"/>
      <c r="D32" s="10" t="n">
        <v>800000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 t="n">
        <f aca="false">SUM(B32:Z32)</f>
        <v>800000</v>
      </c>
      <c r="AB32" s="0" t="s">
        <v>45</v>
      </c>
    </row>
    <row r="33" customFormat="false" ht="12.75" hidden="false" customHeight="false" outlineLevel="0" collapsed="false">
      <c r="A33" s="12" t="n">
        <v>37232</v>
      </c>
      <c r="B33" s="10"/>
      <c r="C33" s="10"/>
      <c r="D33" s="10"/>
      <c r="E33" s="10"/>
      <c r="F33" s="10"/>
      <c r="G33" s="10"/>
      <c r="H33" s="10"/>
      <c r="I33" s="10" t="n">
        <v>25710445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 t="n">
        <f aca="false">SUM(B33:Z33)</f>
        <v>25710445</v>
      </c>
      <c r="AB33" s="0" t="s">
        <v>48</v>
      </c>
    </row>
    <row r="34" customFormat="false" ht="12.75" hidden="false" customHeight="false" outlineLevel="0" collapsed="false">
      <c r="A34" s="12" t="n">
        <v>37230</v>
      </c>
      <c r="B34" s="10"/>
      <c r="C34" s="10"/>
      <c r="D34" s="10" t="n">
        <v>14000000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 t="n">
        <f aca="false">SUM(B34:Z34)</f>
        <v>14000000</v>
      </c>
      <c r="AB34" s="0" t="s">
        <v>45</v>
      </c>
    </row>
    <row r="35" customFormat="false" ht="12.75" hidden="false" customHeight="false" outlineLevel="0" collapsed="false">
      <c r="A35" s="12" t="n">
        <v>37228</v>
      </c>
      <c r="B35" s="10"/>
      <c r="C35" s="10" t="n">
        <v>8000000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 t="n">
        <f aca="false">SUM(B35:Z35)</f>
        <v>8000000</v>
      </c>
      <c r="AB35" s="0" t="s">
        <v>45</v>
      </c>
    </row>
    <row r="36" customFormat="false" ht="12.75" hidden="false" customHeight="false" outlineLevel="0" collapsed="false">
      <c r="A36" s="12" t="n">
        <v>37228</v>
      </c>
      <c r="B36" s="10"/>
      <c r="C36" s="10" t="n">
        <v>35000</v>
      </c>
      <c r="D36" s="10"/>
      <c r="E36" s="10"/>
      <c r="F36" s="10" t="n">
        <v>-35000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 t="n">
        <f aca="false">SUM(B36:Z36)</f>
        <v>0</v>
      </c>
      <c r="AB36" s="0" t="s">
        <v>49</v>
      </c>
    </row>
    <row r="37" customFormat="false" ht="12.75" hidden="false" customHeight="false" outlineLevel="0" collapsed="false">
      <c r="A37" s="12" t="n">
        <v>37225</v>
      </c>
      <c r="B37" s="10"/>
      <c r="C37" s="10" t="n">
        <v>32500</v>
      </c>
      <c r="D37" s="10"/>
      <c r="E37" s="10"/>
      <c r="F37" s="10" t="n">
        <v>-32500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 t="n">
        <f aca="false">SUM(B37:Z37)</f>
        <v>0</v>
      </c>
      <c r="AB37" s="0" t="s">
        <v>49</v>
      </c>
    </row>
    <row r="38" customFormat="false" ht="12.75" hidden="false" customHeight="false" outlineLevel="0" collapsed="false">
      <c r="A38" s="12" t="n">
        <v>37225</v>
      </c>
      <c r="B38" s="10"/>
      <c r="C38" s="10" t="n">
        <v>4000000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 t="n">
        <f aca="false">SUM(B38:Z38)</f>
        <v>4000000</v>
      </c>
      <c r="AB38" s="0" t="s">
        <v>45</v>
      </c>
    </row>
    <row r="39" customFormat="false" ht="12.75" hidden="false" customHeight="false" outlineLevel="0" collapsed="false">
      <c r="A39" s="12" t="n">
        <v>37225</v>
      </c>
      <c r="B39" s="10"/>
      <c r="C39" s="10" t="n">
        <v>18000</v>
      </c>
      <c r="D39" s="10"/>
      <c r="E39" s="10"/>
      <c r="F39" s="10" t="n">
        <v>-18000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 t="n">
        <f aca="false">SUM(B39:Z39)</f>
        <v>0</v>
      </c>
      <c r="AB39" s="0" t="s">
        <v>49</v>
      </c>
    </row>
    <row r="40" customFormat="false" ht="12.75" hidden="false" customHeight="false" outlineLevel="0" collapsed="false">
      <c r="A40" s="12" t="n">
        <v>37225</v>
      </c>
      <c r="B40" s="10"/>
      <c r="C40" s="10"/>
      <c r="D40" s="10"/>
      <c r="E40" s="10"/>
      <c r="F40" s="10"/>
      <c r="G40" s="10" t="n">
        <v>10000000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 t="n">
        <f aca="false">SUM(B40:Z40)</f>
        <v>10000000</v>
      </c>
      <c r="AB40" s="0" t="s">
        <v>45</v>
      </c>
    </row>
    <row r="41" customFormat="false" ht="12.75" hidden="false" customHeight="false" outlineLevel="0" collapsed="false">
      <c r="A41" s="12" t="n">
        <v>37224</v>
      </c>
      <c r="B41" s="10"/>
      <c r="C41" s="10" t="n">
        <v>2600000</v>
      </c>
      <c r="D41" s="10"/>
      <c r="E41" s="10"/>
      <c r="F41" s="10"/>
      <c r="G41" s="10"/>
      <c r="H41" s="10"/>
      <c r="I41" s="10" t="n">
        <v>-2600000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 t="n">
        <f aca="false">SUM(B41:Z41)</f>
        <v>0</v>
      </c>
      <c r="AB41" s="0" t="s">
        <v>49</v>
      </c>
    </row>
    <row r="42" customFormat="false" ht="12.75" hidden="false" customHeight="false" outlineLevel="0" collapsed="false">
      <c r="A42" s="12" t="n">
        <v>37224</v>
      </c>
      <c r="B42" s="10"/>
      <c r="C42" s="10"/>
      <c r="D42" s="10" t="n">
        <v>10000000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 t="n">
        <f aca="false">SUM(B42:Z42)</f>
        <v>10000000</v>
      </c>
      <c r="AB42" s="0" t="s">
        <v>45</v>
      </c>
    </row>
    <row r="43" customFormat="false" ht="12.75" hidden="false" customHeight="false" outlineLevel="0" collapsed="false">
      <c r="A43" s="12" t="n">
        <v>37224</v>
      </c>
      <c r="B43" s="10"/>
      <c r="C43" s="10" t="n">
        <v>1500000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 t="n">
        <f aca="false">SUM(B43:Z43)</f>
        <v>1500000</v>
      </c>
      <c r="AB43" s="0" t="s">
        <v>45</v>
      </c>
    </row>
    <row r="44" customFormat="false" ht="12.75" hidden="false" customHeight="false" outlineLevel="0" collapsed="false">
      <c r="A44" s="12" t="n">
        <v>37224</v>
      </c>
      <c r="B44" s="10"/>
      <c r="C44" s="10" t="n">
        <v>26455926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 t="n">
        <f aca="false">SUM(B44:Z44)</f>
        <v>26455926</v>
      </c>
      <c r="AB44" s="0" t="s">
        <v>45</v>
      </c>
    </row>
    <row r="45" customFormat="false" ht="12.75" hidden="false" customHeight="false" outlineLevel="0" collapsed="false">
      <c r="A45" s="12" t="n">
        <v>37203</v>
      </c>
      <c r="B45" s="10"/>
      <c r="C45" s="10"/>
      <c r="D45" s="10"/>
      <c r="E45" s="10" t="n">
        <v>300000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 t="n">
        <f aca="false">SUM(B45:Z45)</f>
        <v>300000</v>
      </c>
      <c r="AB45" s="0" t="s">
        <v>45</v>
      </c>
    </row>
    <row r="46" customFormat="false" ht="12.75" hidden="false" customHeight="false" outlineLevel="0" collapsed="false">
      <c r="A46" s="12" t="n">
        <v>37203</v>
      </c>
      <c r="B46" s="10" t="n">
        <v>900000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 t="n">
        <f aca="false">SUM(B46:Z46)</f>
        <v>900000</v>
      </c>
      <c r="AB46" s="0" t="s">
        <v>45</v>
      </c>
    </row>
    <row r="47" customFormat="false" ht="12.75" hidden="false" customHeight="false" outlineLevel="0" collapsed="false">
      <c r="A47" s="12" t="n">
        <v>37203</v>
      </c>
      <c r="B47" s="10"/>
      <c r="C47" s="10"/>
      <c r="D47" s="10"/>
      <c r="E47" s="10"/>
      <c r="F47" s="10" t="n">
        <v>9000000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 t="n">
        <f aca="false">SUM(B47:Z47)</f>
        <v>9000000</v>
      </c>
      <c r="AB47" s="0" t="s">
        <v>45</v>
      </c>
    </row>
    <row r="48" customFormat="false" ht="12.75" hidden="false" customHeight="false" outlineLevel="0" collapsed="false">
      <c r="A48" s="12" t="n">
        <v>37203</v>
      </c>
      <c r="B48" s="10"/>
      <c r="C48" s="10" t="n">
        <v>3000000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 t="n">
        <f aca="false">SUM(B48:Z48)</f>
        <v>3000000</v>
      </c>
      <c r="AB48" s="0" t="s">
        <v>45</v>
      </c>
    </row>
    <row r="49" customFormat="false" ht="13.5" hidden="false" customHeight="true" outlineLevel="0" collapsed="false">
      <c r="A49" s="12" t="n">
        <v>37189</v>
      </c>
      <c r="B49" s="10"/>
      <c r="C49" s="10"/>
      <c r="D49" s="10"/>
      <c r="E49" s="10"/>
      <c r="F49" s="10" t="n">
        <v>9009889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 t="n">
        <f aca="false">SUM(B49:Z49)</f>
        <v>9009889</v>
      </c>
      <c r="AB49" s="0" t="s">
        <v>45</v>
      </c>
    </row>
    <row r="50" customFormat="false" ht="13.5" hidden="false" customHeight="true" outlineLevel="0" collapsed="false">
      <c r="A50" s="12" t="n">
        <v>37189</v>
      </c>
      <c r="B50" s="10"/>
      <c r="C50" s="10" t="n">
        <v>25000000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 t="n">
        <f aca="false">SUM(B50:Z50)</f>
        <v>25000000</v>
      </c>
      <c r="AB50" s="0" t="s">
        <v>45</v>
      </c>
    </row>
    <row r="51" customFormat="false" ht="13.5" hidden="false" customHeight="true" outlineLevel="0" collapsed="false">
      <c r="A51" s="12" t="n">
        <v>37189</v>
      </c>
      <c r="B51" s="10"/>
      <c r="C51" s="10"/>
      <c r="D51" s="10" t="n">
        <v>33000000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 t="n">
        <f aca="false">SUM(B51:Z51)</f>
        <v>33000000</v>
      </c>
      <c r="AB51" s="0" t="s">
        <v>45</v>
      </c>
    </row>
    <row r="52" customFormat="false" ht="13.5" hidden="false" customHeight="true" outlineLevel="0" collapsed="false">
      <c r="A52" s="12" t="n">
        <v>37189</v>
      </c>
      <c r="B52" s="10"/>
      <c r="C52" s="10"/>
      <c r="D52" s="10"/>
      <c r="E52" s="10"/>
      <c r="F52" s="10" t="n">
        <v>8000000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 t="n">
        <f aca="false">SUM(B52:Z52)</f>
        <v>8000000</v>
      </c>
      <c r="AB52" s="0" t="s">
        <v>45</v>
      </c>
    </row>
    <row r="53" customFormat="false" ht="13.5" hidden="false" customHeight="true" outlineLevel="0" collapsed="false">
      <c r="A53" s="12" t="n">
        <v>37189</v>
      </c>
      <c r="B53" s="10"/>
      <c r="C53" s="10" t="n">
        <v>8000000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 t="n">
        <f aca="false">SUM(B53:Z53)</f>
        <v>8000000</v>
      </c>
      <c r="AB53" s="0" t="s">
        <v>45</v>
      </c>
    </row>
    <row r="54" customFormat="false" ht="13.5" hidden="false" customHeight="true" outlineLevel="0" collapsed="false">
      <c r="A54" s="12" t="n">
        <v>37189</v>
      </c>
      <c r="B54" s="10"/>
      <c r="C54" s="10"/>
      <c r="D54" s="10"/>
      <c r="E54" s="10" t="n">
        <v>2000000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 t="n">
        <f aca="false">SUM(B54:Z54)</f>
        <v>2000000</v>
      </c>
      <c r="AB54" s="0" t="s">
        <v>45</v>
      </c>
    </row>
    <row r="55" customFormat="false" ht="13.5" hidden="false" customHeight="true" outlineLevel="0" collapsed="false">
      <c r="A55" s="12" t="n">
        <v>37189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 t="n">
        <v>16538782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 t="n">
        <f aca="false">SUM(B55:Z55)</f>
        <v>16538782</v>
      </c>
      <c r="AB55" s="0" t="s">
        <v>31</v>
      </c>
    </row>
    <row r="56" customFormat="false" ht="13.5" hidden="false" customHeight="true" outlineLevel="0" collapsed="false">
      <c r="A56" s="12" t="n">
        <v>37189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 t="n">
        <v>8218578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 t="n">
        <f aca="false">SUM(B56:Z56)</f>
        <v>8218578</v>
      </c>
      <c r="AB56" s="0" t="s">
        <v>50</v>
      </c>
    </row>
    <row r="57" customFormat="false" ht="12.75" hidden="false" customHeight="false" outlineLevel="0" collapsed="false">
      <c r="A57" s="12" t="n">
        <v>37189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 t="n">
        <v>684544</v>
      </c>
      <c r="N57" s="10"/>
      <c r="O57" s="10"/>
      <c r="P57" s="10"/>
      <c r="R57" s="10"/>
      <c r="S57" s="10"/>
      <c r="T57" s="10"/>
      <c r="U57" s="10"/>
      <c r="V57" s="10"/>
      <c r="W57" s="10"/>
      <c r="X57" s="10"/>
      <c r="Y57" s="10"/>
      <c r="Z57" s="10"/>
      <c r="AA57" s="10" t="n">
        <f aca="false">SUM(B57:Z57)</f>
        <v>684544</v>
      </c>
      <c r="AB57" s="0" t="s">
        <v>51</v>
      </c>
    </row>
    <row r="58" customFormat="false" ht="12.75" hidden="false" customHeight="false" outlineLevel="0" collapsed="false">
      <c r="A58" s="12" t="n">
        <v>37189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 t="n">
        <v>10751148</v>
      </c>
      <c r="R58" s="10"/>
      <c r="S58" s="10"/>
      <c r="T58" s="10"/>
      <c r="U58" s="10"/>
      <c r="V58" s="10"/>
      <c r="W58" s="10"/>
      <c r="X58" s="10"/>
      <c r="Y58" s="10"/>
      <c r="Z58" s="10"/>
      <c r="AA58" s="10" t="n">
        <f aca="false">SUM(B58:Z58)</f>
        <v>10751148</v>
      </c>
      <c r="AB58" s="0" t="s">
        <v>52</v>
      </c>
    </row>
    <row r="59" customFormat="false" ht="12.75" hidden="false" customHeight="false" outlineLevel="0" collapsed="false">
      <c r="A59" s="12" t="n">
        <v>37189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 t="n">
        <v>2914987</v>
      </c>
      <c r="S59" s="10"/>
      <c r="T59" s="10"/>
      <c r="U59" s="10"/>
      <c r="V59" s="10"/>
      <c r="W59" s="10"/>
      <c r="X59" s="10"/>
      <c r="Y59" s="10"/>
      <c r="Z59" s="10"/>
      <c r="AA59" s="10" t="n">
        <f aca="false">SUM(B59:Z59)</f>
        <v>2914987</v>
      </c>
      <c r="AB59" s="0" t="s">
        <v>53</v>
      </c>
    </row>
    <row r="60" customFormat="false" ht="13.5" hidden="false" customHeight="false" outlineLevel="0" collapsed="false">
      <c r="A60" s="12"/>
      <c r="B60" s="17" t="n">
        <f aca="false">SUM(B7:B59)</f>
        <v>4800000</v>
      </c>
      <c r="C60" s="17" t="n">
        <f aca="false">SUM(C7:C59)</f>
        <v>78641426</v>
      </c>
      <c r="D60" s="17" t="n">
        <f aca="false">SUM(D7:D59)</f>
        <v>57800000</v>
      </c>
      <c r="E60" s="17" t="n">
        <f aca="false">SUM(E7:E59)</f>
        <v>2459023</v>
      </c>
      <c r="F60" s="17" t="n">
        <f aca="false">SUM(F7:F59)</f>
        <v>25924389</v>
      </c>
      <c r="G60" s="17" t="n">
        <f aca="false">SUM(G7:G59)</f>
        <v>10944239</v>
      </c>
      <c r="H60" s="17" t="n">
        <f aca="false">SUM(H7:H59)</f>
        <v>0</v>
      </c>
      <c r="I60" s="17" t="n">
        <f aca="false">SUM(I7:I59)</f>
        <v>23110445</v>
      </c>
      <c r="J60" s="17" t="n">
        <f aca="false">SUM(J7:J59)</f>
        <v>569356</v>
      </c>
      <c r="K60" s="17" t="n">
        <f aca="false">SUM(K7:K59)</f>
        <v>6113</v>
      </c>
      <c r="L60" s="17" t="n">
        <f aca="false">SUM(L7:L59)</f>
        <v>1128856.85</v>
      </c>
      <c r="M60" s="17" t="n">
        <f aca="false">SUM(M7:M59)</f>
        <v>905001</v>
      </c>
      <c r="N60" s="17" t="n">
        <f aca="false">SUM(N7:N59)</f>
        <v>16539057</v>
      </c>
      <c r="O60" s="17" t="n">
        <f aca="false">SUM(O7:O59)</f>
        <v>176312</v>
      </c>
      <c r="P60" s="17" t="n">
        <f aca="false">SUM(P7:P59)</f>
        <v>8230850</v>
      </c>
      <c r="Q60" s="17" t="n">
        <f aca="false">SUM(Q7:Q59)</f>
        <v>10751148</v>
      </c>
      <c r="R60" s="17" t="n">
        <f aca="false">SUM(R7:R59)</f>
        <v>2916593</v>
      </c>
      <c r="S60" s="17" t="n">
        <f aca="false">SUM(S7:S59)</f>
        <v>1742245</v>
      </c>
      <c r="T60" s="17" t="n">
        <f aca="false">SUM(T7:T59)</f>
        <v>111747</v>
      </c>
      <c r="U60" s="17" t="n">
        <f aca="false">SUM(U7:U59)</f>
        <v>662</v>
      </c>
      <c r="V60" s="17" t="n">
        <f aca="false">SUM(V7:V59)</f>
        <v>113494</v>
      </c>
      <c r="W60" s="17" t="n">
        <f aca="false">SUM(W7:W59)</f>
        <v>310</v>
      </c>
      <c r="X60" s="17" t="n">
        <f aca="false">SUM(X7:X59)</f>
        <v>0</v>
      </c>
      <c r="Y60" s="17" t="n">
        <f aca="false">SUM(Y7:Y59)</f>
        <v>12523288</v>
      </c>
      <c r="Z60" s="17" t="n">
        <f aca="false">SUM(Z7:Z59)</f>
        <v>600000</v>
      </c>
      <c r="AA60" s="17" t="n">
        <f aca="false">SUM(AA7:AA59)</f>
        <v>259994554.85</v>
      </c>
    </row>
    <row r="61" customFormat="false" ht="13.5" hidden="false" customHeight="false" outlineLevel="0" collapsed="false">
      <c r="A61" s="1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customFormat="false" ht="12.75" hidden="false" customHeight="false" outlineLevel="0" collapsed="false">
      <c r="A62" s="1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customFormat="false" ht="12.75" hidden="false" customHeight="false" outlineLevel="0" collapsed="false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customFormat="false" ht="12.75" hidden="false" customHeight="false" outlineLevel="0" collapsed="false">
      <c r="A64" s="1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customFormat="false" ht="12.75" hidden="false" customHeight="false" outlineLevel="0" collapsed="false">
      <c r="A65" s="18" t="s">
        <v>54</v>
      </c>
      <c r="B65" s="19"/>
      <c r="C65" s="19"/>
      <c r="D65" s="20" t="s">
        <v>55</v>
      </c>
      <c r="E65" s="20" t="s">
        <v>56</v>
      </c>
      <c r="F65" s="20" t="s">
        <v>57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customFormat="false" ht="12.75" hidden="false" customHeight="false" outlineLevel="0" collapsed="false">
      <c r="B66" s="3" t="s">
        <v>58</v>
      </c>
      <c r="C66" s="3"/>
      <c r="D66" s="19" t="n">
        <f aca="false">SUM(B60:G60)</f>
        <v>180569077</v>
      </c>
      <c r="E66" s="19" t="n">
        <f aca="false">SUM(B37:G58)</f>
        <v>152765815</v>
      </c>
      <c r="F66" s="19" t="n">
        <f aca="false">SUM(B7:G36)</f>
        <v>27803262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customFormat="false" ht="12.75" hidden="false" customHeight="false" outlineLevel="0" collapsed="false">
      <c r="B67" s="3" t="s">
        <v>59</v>
      </c>
      <c r="C67" s="3"/>
      <c r="D67" s="21" t="n">
        <f aca="false">SUM(E67:F67)</f>
        <v>79425477.85</v>
      </c>
      <c r="E67" s="22" t="n">
        <f aca="false">SUM(I37:Y59)</f>
        <v>36508039</v>
      </c>
      <c r="F67" s="22" t="n">
        <f aca="false">SUM(I7:Z36)</f>
        <v>42917438.85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customFormat="false" ht="13.5" hidden="false" customHeight="false" outlineLevel="0" collapsed="false">
      <c r="B68" s="23" t="s">
        <v>60</v>
      </c>
      <c r="C68" s="3"/>
      <c r="D68" s="24" t="n">
        <f aca="false">SUM(B60:Z60)</f>
        <v>259994554.85</v>
      </c>
      <c r="E68" s="24" t="n">
        <f aca="false">SUM(E66:E67)</f>
        <v>189273854</v>
      </c>
      <c r="F68" s="24" t="n">
        <f aca="false">SUM(F66:F67)</f>
        <v>70720700.85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customFormat="false" ht="13.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customFormat="false" ht="12.7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customFormat="false" ht="12.7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customFormat="false" ht="12.7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customFormat="false" ht="12.7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</sheetData>
  <mergeCells count="6">
    <mergeCell ref="B1:AA1"/>
    <mergeCell ref="B2:AA2"/>
    <mergeCell ref="B3:G3"/>
    <mergeCell ref="B4:D4"/>
    <mergeCell ref="E4:G4"/>
    <mergeCell ref="I4:Z4"/>
  </mergeCells>
  <printOptions headings="false" gridLines="false" gridLinesSet="true" horizontalCentered="false" verticalCentered="false"/>
  <pageMargins left="0.259722222222222" right="0.240277777777778" top="0.55" bottom="0.4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2001-12-17T13:22:39Z</dcterms:created>
  <dc:creator>Sheila Glover</dc:creator>
  <dc:description/>
  <dc:language>en-US</dc:language>
  <cp:lastModifiedBy>Sheila Glover</cp:lastModifiedBy>
  <cp:lastPrinted>2002-01-02T14:34:01Z</cp:lastPrinted>
  <dcterms:modified xsi:type="dcterms:W3CDTF">2002-01-02T15:18:01Z</dcterms:modified>
  <cp:revision>0</cp:revision>
  <dc:subject/>
  <dc:title/>
</cp:coreProperties>
</file>