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<sst xmlns="http://schemas.openxmlformats.org/spreadsheetml/2006/main" count="83" uniqueCount="56">
  <si>
    <t xml:space="preserve">WIRE SUMMARY FOR PERIODS PRE- AND POST BANKRUPTCY</t>
  </si>
  <si>
    <t xml:space="preserve">October 25, 2001 - Current</t>
  </si>
  <si>
    <t xml:space="preserve">EQUITY TRADING </t>
  </si>
  <si>
    <t xml:space="preserve">ECT Investments Inc.</t>
  </si>
  <si>
    <t xml:space="preserve">Equity trading - ENA accounts</t>
  </si>
  <si>
    <t xml:space="preserve">Other Enron Entities - Morgan Stanley Accounts</t>
  </si>
  <si>
    <t xml:space="preserve">Date</t>
  </si>
  <si>
    <t xml:space="preserve">Bear Stearns</t>
  </si>
  <si>
    <t xml:space="preserve">MSDW</t>
  </si>
  <si>
    <t xml:space="preserve"> Goldman Sachs</t>
  </si>
  <si>
    <t xml:space="preserve">Enron Corp</t>
  </si>
  <si>
    <t xml:space="preserve">Enron Canada Corp</t>
  </si>
  <si>
    <t xml:space="preserve">Jedi II</t>
  </si>
  <si>
    <t xml:space="preserve">Houston Econ Opp Fnd II</t>
  </si>
  <si>
    <t xml:space="preserve">Brazil Energy Inv.</t>
  </si>
  <si>
    <t xml:space="preserve">Enron Broadband Inv.</t>
  </si>
  <si>
    <t xml:space="preserve">EBS Ventures</t>
  </si>
  <si>
    <t xml:space="preserve">ECT Diversified</t>
  </si>
  <si>
    <t xml:space="preserve">Trutta Holdings</t>
  </si>
  <si>
    <t xml:space="preserve">Enron CTS Intll</t>
  </si>
  <si>
    <t xml:space="preserve">Enron Pipeline- Argentina</t>
  </si>
  <si>
    <t xml:space="preserve">Enron India GDR</t>
  </si>
  <si>
    <t xml:space="preserve">ERAC</t>
  </si>
  <si>
    <t xml:space="preserve">Enron Credit Inc.</t>
  </si>
  <si>
    <t xml:space="preserve">ECT Finance Europe</t>
  </si>
  <si>
    <t xml:space="preserve">Total </t>
  </si>
  <si>
    <t xml:space="preserve">Notes</t>
  </si>
  <si>
    <t xml:space="preserve"> </t>
  </si>
  <si>
    <t xml:space="preserve">Pending - Gail</t>
  </si>
  <si>
    <t xml:space="preserve">Pending - Active Power</t>
  </si>
  <si>
    <t xml:space="preserve">Pending - hwp</t>
  </si>
  <si>
    <t xml:space="preserve">Pending - Avici and Inktomi</t>
  </si>
  <si>
    <t xml:space="preserve">Trans De Gas ADR</t>
  </si>
  <si>
    <t xml:space="preserve">Pending</t>
  </si>
  <si>
    <t xml:space="preserve">interest &amp; paydown: humpuss</t>
  </si>
  <si>
    <t xml:space="preserve">forest oil sale, 4549 shares</t>
  </si>
  <si>
    <t xml:space="preserve">impact energy sales, 1.3 mil shares</t>
  </si>
  <si>
    <t xml:space="preserve">Prime brokerage account at BS</t>
  </si>
  <si>
    <t xml:space="preserve">Prime brokerage account at MSDW</t>
  </si>
  <si>
    <t xml:space="preserve">Equity Trading Prime Brokerage A/C</t>
  </si>
  <si>
    <t xml:space="preserve">Impact Energy, 600,000 sh</t>
  </si>
  <si>
    <t xml:space="preserve">e speed - short cover and margin</t>
  </si>
  <si>
    <t xml:space="preserve">EOG short cover and margin</t>
  </si>
  <si>
    <t xml:space="preserve">Book transfer to cover margin</t>
  </si>
  <si>
    <t xml:space="preserve">copel</t>
  </si>
  <si>
    <t xml:space="preserve">Hewlett Packard</t>
  </si>
  <si>
    <t xml:space="preserve">espeed</t>
  </si>
  <si>
    <t xml:space="preserve">interest</t>
  </si>
  <si>
    <t xml:space="preserve">fuelcell</t>
  </si>
  <si>
    <t xml:space="preserve">Summary</t>
  </si>
  <si>
    <t xml:space="preserve">Total</t>
  </si>
  <si>
    <t xml:space="preserve">10/25-12/1</t>
  </si>
  <si>
    <t xml:space="preserve">12/2- current</t>
  </si>
  <si>
    <t xml:space="preserve">Equity Trading</t>
  </si>
  <si>
    <t xml:space="preserve">Other accounts</t>
  </si>
  <si>
    <t xml:space="preserve">All accounts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</si>
</sst>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6.42"/>
    <col collapsed="false" customWidth="true" hidden="false" outlineLevel="0" max="3" min="3" style="0" width="12.56"/>
    <col collapsed="false" customWidth="true" hidden="false" outlineLevel="0" max="4" min="4" style="0" width="14.85"/>
    <col collapsed="false" customWidth="true" hidden="false" outlineLevel="0" max="5" min="5" style="0" width="14.41"/>
    <col collapsed="false" customWidth="true" hidden="false" outlineLevel="0" max="6" min="6" style="0" width="15.41"/>
    <col collapsed="false" customWidth="true" hidden="false" outlineLevel="0" max="7" min="7" style="0" width="11.56"/>
    <col collapsed="false" customWidth="true" hidden="false" outlineLevel="0" max="8" min="8" style="0" width="2.28"/>
    <col collapsed="false" customWidth="true" hidden="false" outlineLevel="0" max="9" min="9" style="0" width="11.28"/>
    <col collapsed="false" customWidth="true" hidden="false" outlineLevel="0" max="10" min="10" style="0" width="10.85"/>
    <col collapsed="false" customWidth="true" hidden="false" outlineLevel="0" max="11" min="11" style="0" width="10.28"/>
    <col collapsed="false" customWidth="true" hidden="false" outlineLevel="0" max="12" min="12" style="0" width="10.56"/>
    <col collapsed="false" customWidth="true" hidden="false" outlineLevel="0" max="13" min="13" style="0" width="11.28"/>
    <col collapsed="false" customWidth="true" hidden="false" outlineLevel="0" max="14" min="14" style="0" width="11.99"/>
    <col collapsed="false" customWidth="true" hidden="false" outlineLevel="0" max="15" min="15" style="0" width="11.13"/>
    <col collapsed="false" customWidth="true" hidden="false" outlineLevel="0" max="16" min="16" style="0" width="12.56"/>
    <col collapsed="false" customWidth="true" hidden="false" outlineLevel="0" max="17" min="17" style="0" width="10.13"/>
    <col collapsed="false" customWidth="true" hidden="false" outlineLevel="0" max="20" min="18" style="0" width="10.56"/>
    <col collapsed="false" customWidth="true" hidden="false" outlineLevel="0" max="21" min="21" style="0" width="9.56"/>
    <col collapsed="false" customWidth="true" hidden="false" outlineLevel="0" max="22" min="22" style="0" width="13.99"/>
    <col collapsed="false" customWidth="true" hidden="false" outlineLevel="0" max="24" min="24" style="0" width="12.28"/>
    <col collapsed="false" customWidth="true" hidden="false" outlineLevel="0" max="25" min="25" style="0" width="29.71"/>
  </cols>
  <sheetData>
    <row r="1" customFormat="false" ht="15" hidden="false" customHeight="fals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customFormat="false" ht="15" hidden="false" customHeight="false" outlineLevel="0" collapsed="false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customFormat="false" ht="12.75" hidden="false" customHeight="false" outlineLevel="0" collapsed="false">
      <c r="B3" s="2" t="s">
        <v>2</v>
      </c>
      <c r="C3" s="2"/>
      <c r="D3" s="2"/>
      <c r="E3" s="2"/>
      <c r="F3" s="2"/>
      <c r="G3" s="2"/>
    </row>
    <row r="4" customFormat="false" ht="12.75" hidden="false" customHeight="false" outlineLevel="0" collapsed="false">
      <c r="A4" s="3"/>
      <c r="B4" s="2" t="s">
        <v>3</v>
      </c>
      <c r="C4" s="2"/>
      <c r="D4" s="2"/>
      <c r="E4" s="2" t="s">
        <v>4</v>
      </c>
      <c r="F4" s="2"/>
      <c r="G4" s="2"/>
      <c r="H4" s="3"/>
      <c r="I4" s="2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4"/>
    </row>
    <row r="5" customFormat="false" ht="38.25" hidden="false" customHeight="false" outlineLevel="0" collapsed="false">
      <c r="A5" s="5" t="s">
        <v>6</v>
      </c>
      <c r="B5" s="6" t="s">
        <v>7</v>
      </c>
      <c r="C5" s="6" t="s">
        <v>8</v>
      </c>
      <c r="D5" s="6" t="s">
        <v>9</v>
      </c>
      <c r="E5" s="6" t="s">
        <v>7</v>
      </c>
      <c r="F5" s="6" t="s">
        <v>8</v>
      </c>
      <c r="G5" s="6" t="s">
        <v>9</v>
      </c>
      <c r="H5" s="3"/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6" t="s">
        <v>19</v>
      </c>
      <c r="S5" s="6" t="s">
        <v>20</v>
      </c>
      <c r="T5" s="6" t="s">
        <v>21</v>
      </c>
      <c r="U5" s="6" t="s">
        <v>22</v>
      </c>
      <c r="V5" s="6" t="s">
        <v>23</v>
      </c>
      <c r="W5" s="6" t="s">
        <v>24</v>
      </c>
      <c r="X5" s="7" t="s">
        <v>25</v>
      </c>
      <c r="Y5" s="8" t="s">
        <v>26</v>
      </c>
    </row>
    <row r="7" customFormat="false" ht="12.75" hidden="false" customHeight="false" outlineLevel="0" collapsed="false">
      <c r="A7" s="9" t="n">
        <v>37246</v>
      </c>
      <c r="X7" s="10" t="n">
        <f aca="false">SUM(B7:W7)</f>
        <v>0</v>
      </c>
      <c r="Y7" s="11" t="s">
        <v>27</v>
      </c>
    </row>
    <row r="8" customFormat="false" ht="12.75" hidden="false" customHeight="false" outlineLevel="0" collapsed="false">
      <c r="A8" s="9" t="n">
        <v>37246</v>
      </c>
      <c r="T8" s="0" t="n">
        <v>662</v>
      </c>
      <c r="X8" s="10" t="n">
        <f aca="false">SUM(B8:W8)</f>
        <v>662</v>
      </c>
      <c r="Y8" s="11" t="s">
        <v>28</v>
      </c>
    </row>
    <row r="9" customFormat="false" ht="12.75" hidden="false" customHeight="false" outlineLevel="0" collapsed="false">
      <c r="A9" s="9" t="n">
        <v>37246</v>
      </c>
      <c r="O9" s="10"/>
      <c r="Q9" s="10" t="n">
        <v>1606</v>
      </c>
      <c r="X9" s="10" t="n">
        <f aca="false">SUM(B9:W9)</f>
        <v>1606</v>
      </c>
      <c r="Y9" s="11" t="s">
        <v>29</v>
      </c>
    </row>
    <row r="10" customFormat="false" ht="12.75" hidden="false" customHeight="false" outlineLevel="0" collapsed="false">
      <c r="A10" s="9" t="n">
        <v>37246</v>
      </c>
      <c r="O10" s="10" t="n">
        <v>12272</v>
      </c>
      <c r="X10" s="10" t="n">
        <f aca="false">SUM(B10:W10)</f>
        <v>12272</v>
      </c>
      <c r="Y10" s="11" t="s">
        <v>30</v>
      </c>
    </row>
    <row r="11" customFormat="false" ht="12.75" hidden="false" customHeight="false" outlineLevel="0" collapsed="false">
      <c r="A11" s="9" t="n">
        <v>37246</v>
      </c>
      <c r="N11" s="10" t="n">
        <v>176312</v>
      </c>
      <c r="X11" s="10" t="n">
        <f aca="false">SUM(B11:W11)</f>
        <v>176312</v>
      </c>
      <c r="Y11" s="11" t="s">
        <v>31</v>
      </c>
    </row>
    <row r="12" customFormat="false" ht="12.75" hidden="false" customHeight="false" outlineLevel="0" collapsed="false">
      <c r="A12" s="9" t="n">
        <v>37245</v>
      </c>
      <c r="S12" s="0" t="n">
        <v>111747</v>
      </c>
      <c r="X12" s="10" t="n">
        <f aca="false">SUM(B12:W12)</f>
        <v>111747</v>
      </c>
      <c r="Y12" s="0" t="s">
        <v>32</v>
      </c>
    </row>
    <row r="13" customFormat="false" ht="12.75" hidden="false" customHeight="false" outlineLevel="0" collapsed="false">
      <c r="A13" s="9" t="n">
        <v>37244</v>
      </c>
      <c r="E13" s="10" t="n">
        <v>159023</v>
      </c>
      <c r="R13" s="10"/>
      <c r="S13" s="10"/>
      <c r="T13" s="10"/>
      <c r="U13" s="10"/>
      <c r="V13" s="10"/>
      <c r="X13" s="10" t="n">
        <f aca="false">SUM(B13:W13)</f>
        <v>159023</v>
      </c>
      <c r="Y13" s="11" t="s">
        <v>33</v>
      </c>
    </row>
    <row r="14" customFormat="false" ht="12.75" hidden="false" customHeight="false" outlineLevel="0" collapsed="false">
      <c r="A14" s="9" t="n">
        <v>37244</v>
      </c>
      <c r="G14" s="10" t="n">
        <v>944239</v>
      </c>
      <c r="R14" s="10"/>
      <c r="S14" s="10"/>
      <c r="T14" s="10"/>
      <c r="U14" s="10"/>
      <c r="V14" s="10"/>
      <c r="X14" s="10" t="n">
        <f aca="false">SUM(B14:W14)</f>
        <v>944239</v>
      </c>
      <c r="Y14" s="11" t="s">
        <v>33</v>
      </c>
    </row>
    <row r="15" customFormat="false" ht="12.75" hidden="false" customHeight="false" outlineLevel="0" collapsed="false">
      <c r="A15" s="9" t="n">
        <v>37244</v>
      </c>
      <c r="R15" s="10"/>
      <c r="S15" s="10"/>
      <c r="T15" s="10"/>
      <c r="U15" s="10"/>
      <c r="V15" s="10" t="n">
        <v>1493288</v>
      </c>
      <c r="X15" s="10" t="n">
        <f aca="false">SUM(B15:W15)</f>
        <v>1493288</v>
      </c>
      <c r="Y15" s="11" t="s">
        <v>33</v>
      </c>
    </row>
    <row r="16" customFormat="false" ht="12.75" hidden="false" customHeight="false" outlineLevel="0" collapsed="false">
      <c r="A16" s="9" t="n">
        <v>37243</v>
      </c>
      <c r="R16" s="10" t="n">
        <v>1742245</v>
      </c>
      <c r="S16" s="10"/>
      <c r="T16" s="10"/>
      <c r="U16" s="10"/>
      <c r="X16" s="10" t="n">
        <f aca="false">SUM(B16:W16)</f>
        <v>1742245</v>
      </c>
      <c r="Y16" s="0" t="s">
        <v>34</v>
      </c>
    </row>
    <row r="17" customFormat="false" ht="12.75" hidden="false" customHeight="false" outlineLevel="0" collapsed="false">
      <c r="A17" s="9" t="n">
        <v>37243</v>
      </c>
      <c r="R17" s="10"/>
      <c r="S17" s="10"/>
      <c r="T17" s="10"/>
      <c r="U17" s="10" t="n">
        <v>113494</v>
      </c>
      <c r="X17" s="10" t="n">
        <f aca="false">SUM(B17:W17)</f>
        <v>113494</v>
      </c>
      <c r="Y17" s="0" t="s">
        <v>35</v>
      </c>
    </row>
    <row r="18" customFormat="false" ht="12.75" hidden="false" customHeight="false" outlineLevel="0" collapsed="false">
      <c r="A18" s="9" t="n">
        <v>37243</v>
      </c>
      <c r="K18" s="10" t="n">
        <v>1128856.85</v>
      </c>
      <c r="R18" s="10"/>
      <c r="S18" s="10"/>
      <c r="T18" s="10"/>
      <c r="U18" s="10"/>
      <c r="X18" s="10" t="n">
        <f aca="false">SUM(B18:W18)</f>
        <v>1128856.85</v>
      </c>
      <c r="Y18" s="0" t="s">
        <v>36</v>
      </c>
    </row>
    <row r="19" customFormat="false" ht="12.75" hidden="false" customHeight="false" outlineLevel="0" collapsed="false">
      <c r="A19" s="9" t="n">
        <v>37242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 t="n">
        <v>10900000</v>
      </c>
      <c r="W19" s="10"/>
      <c r="X19" s="10" t="n">
        <f aca="false">SUM(B19:W19)</f>
        <v>10900000</v>
      </c>
      <c r="Y19" s="0" t="s">
        <v>37</v>
      </c>
    </row>
    <row r="20" customFormat="false" ht="12.75" hidden="false" customHeight="false" outlineLevel="0" collapsed="false">
      <c r="A20" s="9" t="n">
        <v>37242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 t="n">
        <v>600000</v>
      </c>
      <c r="X20" s="10" t="n">
        <f aca="false">SUM(B20:W20)</f>
        <v>600000</v>
      </c>
      <c r="Y20" s="0" t="s">
        <v>37</v>
      </c>
    </row>
    <row r="21" customFormat="false" ht="12.75" hidden="false" customHeight="false" outlineLevel="0" collapsed="false">
      <c r="A21" s="9" t="n">
        <v>37242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 t="n">
        <v>130000</v>
      </c>
      <c r="W21" s="10"/>
      <c r="X21" s="10" t="n">
        <f aca="false">SUM(B21:W21)</f>
        <v>130000</v>
      </c>
      <c r="Y21" s="0" t="s">
        <v>38</v>
      </c>
    </row>
    <row r="22" customFormat="false" ht="12.75" hidden="false" customHeight="false" outlineLevel="0" collapsed="false">
      <c r="A22" s="9" t="n">
        <v>37239</v>
      </c>
      <c r="B22" s="10" t="n">
        <v>3900000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 t="n">
        <f aca="false">SUM(B22:W22)</f>
        <v>3900000</v>
      </c>
      <c r="Y22" s="0" t="s">
        <v>39</v>
      </c>
    </row>
    <row r="23" customFormat="false" ht="12.75" hidden="false" customHeight="false" outlineLevel="0" collapsed="false">
      <c r="A23" s="9" t="n">
        <v>37236</v>
      </c>
      <c r="B23" s="10"/>
      <c r="C23" s="10"/>
      <c r="D23" s="10"/>
      <c r="E23" s="10"/>
      <c r="F23" s="10"/>
      <c r="G23" s="10"/>
      <c r="H23" s="10"/>
      <c r="I23" s="10"/>
      <c r="J23" s="10" t="n">
        <v>569356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 t="n">
        <f aca="false">SUM(B23:W23)</f>
        <v>569356</v>
      </c>
      <c r="Y23" s="0" t="s">
        <v>40</v>
      </c>
    </row>
    <row r="24" customFormat="false" ht="12.75" hidden="false" customHeight="false" outlineLevel="0" collapsed="false">
      <c r="A24" s="9" t="n">
        <v>37236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 t="n">
        <v>220457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 t="n">
        <f aca="false">SUM(B24:W24)</f>
        <v>220457</v>
      </c>
      <c r="Y24" s="0" t="s">
        <v>41</v>
      </c>
    </row>
    <row r="25" customFormat="false" ht="12.75" hidden="false" customHeight="false" outlineLevel="0" collapsed="false">
      <c r="A25" s="9" t="n">
        <v>37232</v>
      </c>
      <c r="B25" s="10"/>
      <c r="C25" s="10"/>
      <c r="D25" s="10" t="n">
        <v>800000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 t="n">
        <f aca="false">SUM(B25:W25)</f>
        <v>800000</v>
      </c>
      <c r="Y25" s="0" t="s">
        <v>39</v>
      </c>
    </row>
    <row r="26" customFormat="false" ht="12.75" hidden="false" customHeight="false" outlineLevel="0" collapsed="false">
      <c r="A26" s="9" t="n">
        <v>37232</v>
      </c>
      <c r="B26" s="10"/>
      <c r="C26" s="10"/>
      <c r="D26" s="10"/>
      <c r="E26" s="10"/>
      <c r="F26" s="10"/>
      <c r="G26" s="10"/>
      <c r="H26" s="10"/>
      <c r="I26" s="10" t="n">
        <v>25710445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 t="n">
        <f aca="false">SUM(B26:W26)</f>
        <v>25710445</v>
      </c>
      <c r="Y26" s="0" t="s">
        <v>42</v>
      </c>
    </row>
    <row r="27" customFormat="false" ht="12.75" hidden="false" customHeight="false" outlineLevel="0" collapsed="false">
      <c r="A27" s="9" t="n">
        <v>37230</v>
      </c>
      <c r="B27" s="10"/>
      <c r="C27" s="10"/>
      <c r="D27" s="10" t="n">
        <v>14000000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 t="n">
        <f aca="false">SUM(B27:W27)</f>
        <v>14000000</v>
      </c>
      <c r="Y27" s="0" t="s">
        <v>39</v>
      </c>
    </row>
    <row r="28" customFormat="false" ht="12.75" hidden="false" customHeight="false" outlineLevel="0" collapsed="false">
      <c r="A28" s="9" t="n">
        <v>37228</v>
      </c>
      <c r="B28" s="10"/>
      <c r="C28" s="10" t="n">
        <v>8000000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 t="n">
        <f aca="false">SUM(B28:W28)</f>
        <v>8000000</v>
      </c>
      <c r="Y28" s="0" t="s">
        <v>39</v>
      </c>
    </row>
    <row r="29" customFormat="false" ht="12.75" hidden="false" customHeight="false" outlineLevel="0" collapsed="false">
      <c r="A29" s="9" t="n">
        <v>37228</v>
      </c>
      <c r="B29" s="10"/>
      <c r="C29" s="10" t="n">
        <v>35000</v>
      </c>
      <c r="D29" s="10"/>
      <c r="E29" s="10"/>
      <c r="F29" s="10" t="n">
        <v>-35000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 t="n">
        <f aca="false">SUM(B29:W29)</f>
        <v>0</v>
      </c>
      <c r="Y29" s="0" t="s">
        <v>43</v>
      </c>
    </row>
    <row r="30" customFormat="false" ht="12.75" hidden="false" customHeight="false" outlineLevel="0" collapsed="false">
      <c r="A30" s="9" t="n">
        <v>37225</v>
      </c>
      <c r="B30" s="10"/>
      <c r="C30" s="10" t="n">
        <v>32500</v>
      </c>
      <c r="D30" s="10"/>
      <c r="E30" s="10"/>
      <c r="F30" s="10" t="n">
        <v>-32500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 t="n">
        <f aca="false">SUM(B30:W30)</f>
        <v>0</v>
      </c>
      <c r="Y30" s="0" t="s">
        <v>43</v>
      </c>
    </row>
    <row r="31" customFormat="false" ht="12.75" hidden="false" customHeight="false" outlineLevel="0" collapsed="false">
      <c r="A31" s="9" t="n">
        <v>37225</v>
      </c>
      <c r="B31" s="10"/>
      <c r="C31" s="10" t="n">
        <v>4000000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 t="n">
        <f aca="false">SUM(B31:W31)</f>
        <v>4000000</v>
      </c>
      <c r="Y31" s="0" t="s">
        <v>39</v>
      </c>
    </row>
    <row r="32" customFormat="false" ht="12.75" hidden="false" customHeight="false" outlineLevel="0" collapsed="false">
      <c r="A32" s="9" t="n">
        <v>37225</v>
      </c>
      <c r="B32" s="10"/>
      <c r="C32" s="10" t="n">
        <v>18000</v>
      </c>
      <c r="D32" s="10"/>
      <c r="E32" s="10"/>
      <c r="F32" s="10" t="n">
        <v>-18000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 t="n">
        <f aca="false">SUM(B32:W32)</f>
        <v>0</v>
      </c>
      <c r="Y32" s="0" t="s">
        <v>43</v>
      </c>
    </row>
    <row r="33" customFormat="false" ht="12.75" hidden="false" customHeight="false" outlineLevel="0" collapsed="false">
      <c r="A33" s="9" t="n">
        <v>37225</v>
      </c>
      <c r="B33" s="10"/>
      <c r="C33" s="10"/>
      <c r="D33" s="10"/>
      <c r="E33" s="10"/>
      <c r="F33" s="10"/>
      <c r="G33" s="10" t="n">
        <v>10000000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 t="n">
        <f aca="false">SUM(B33:W33)</f>
        <v>10000000</v>
      </c>
      <c r="Y33" s="0" t="s">
        <v>39</v>
      </c>
    </row>
    <row r="34" customFormat="false" ht="12.75" hidden="false" customHeight="false" outlineLevel="0" collapsed="false">
      <c r="A34" s="9" t="n">
        <v>37224</v>
      </c>
      <c r="B34" s="10"/>
      <c r="C34" s="10" t="n">
        <v>2600000</v>
      </c>
      <c r="D34" s="10"/>
      <c r="E34" s="10"/>
      <c r="F34" s="10"/>
      <c r="G34" s="10"/>
      <c r="H34" s="10"/>
      <c r="I34" s="10" t="n">
        <v>-2600000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 t="n">
        <f aca="false">SUM(B34:W34)</f>
        <v>0</v>
      </c>
      <c r="Y34" s="0" t="s">
        <v>43</v>
      </c>
    </row>
    <row r="35" customFormat="false" ht="12.75" hidden="false" customHeight="false" outlineLevel="0" collapsed="false">
      <c r="A35" s="9" t="n">
        <v>37224</v>
      </c>
      <c r="B35" s="10"/>
      <c r="C35" s="10"/>
      <c r="D35" s="10" t="n">
        <v>10000000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 t="n">
        <f aca="false">SUM(B35:W35)</f>
        <v>10000000</v>
      </c>
      <c r="Y35" s="0" t="s">
        <v>39</v>
      </c>
    </row>
    <row r="36" customFormat="false" ht="12.75" hidden="false" customHeight="false" outlineLevel="0" collapsed="false">
      <c r="A36" s="9" t="n">
        <v>37224</v>
      </c>
      <c r="B36" s="10"/>
      <c r="C36" s="10" t="n">
        <v>1500000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 t="n">
        <f aca="false">SUM(B36:W36)</f>
        <v>1500000</v>
      </c>
      <c r="Y36" s="0" t="s">
        <v>39</v>
      </c>
    </row>
    <row r="37" customFormat="false" ht="12.75" hidden="false" customHeight="false" outlineLevel="0" collapsed="false">
      <c r="A37" s="9" t="n">
        <v>37224</v>
      </c>
      <c r="B37" s="10"/>
      <c r="C37" s="10" t="n">
        <v>26455926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 t="n">
        <f aca="false">SUM(B37:W37)</f>
        <v>26455926</v>
      </c>
      <c r="Y37" s="0" t="s">
        <v>39</v>
      </c>
    </row>
    <row r="38" customFormat="false" ht="12.75" hidden="false" customHeight="false" outlineLevel="0" collapsed="false">
      <c r="A38" s="9" t="n">
        <v>37203</v>
      </c>
      <c r="B38" s="10"/>
      <c r="C38" s="10"/>
      <c r="D38" s="10"/>
      <c r="E38" s="10" t="n">
        <v>300000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 t="n">
        <f aca="false">SUM(B38:W38)</f>
        <v>300000</v>
      </c>
      <c r="Y38" s="0" t="s">
        <v>39</v>
      </c>
    </row>
    <row r="39" customFormat="false" ht="12.75" hidden="false" customHeight="false" outlineLevel="0" collapsed="false">
      <c r="A39" s="9" t="n">
        <v>37203</v>
      </c>
      <c r="B39" s="10" t="n">
        <v>900000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 t="n">
        <f aca="false">SUM(B39:W39)</f>
        <v>900000</v>
      </c>
      <c r="Y39" s="0" t="s">
        <v>39</v>
      </c>
    </row>
    <row r="40" customFormat="false" ht="12.75" hidden="false" customHeight="false" outlineLevel="0" collapsed="false">
      <c r="A40" s="9" t="n">
        <v>37203</v>
      </c>
      <c r="B40" s="10"/>
      <c r="C40" s="10"/>
      <c r="D40" s="10"/>
      <c r="E40" s="10"/>
      <c r="F40" s="10" t="n">
        <v>9000000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 t="n">
        <f aca="false">SUM(B40:W40)</f>
        <v>9000000</v>
      </c>
      <c r="Y40" s="0" t="s">
        <v>39</v>
      </c>
    </row>
    <row r="41" customFormat="false" ht="12.75" hidden="false" customHeight="false" outlineLevel="0" collapsed="false">
      <c r="A41" s="9" t="n">
        <v>37203</v>
      </c>
      <c r="B41" s="10"/>
      <c r="C41" s="10" t="n">
        <v>3000000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 t="n">
        <f aca="false">SUM(B41:W41)</f>
        <v>3000000</v>
      </c>
      <c r="Y41" s="0" t="s">
        <v>39</v>
      </c>
    </row>
    <row r="42" customFormat="false" ht="13.5" hidden="false" customHeight="true" outlineLevel="0" collapsed="false">
      <c r="A42" s="9" t="n">
        <v>37189</v>
      </c>
      <c r="B42" s="10"/>
      <c r="C42" s="10"/>
      <c r="D42" s="10"/>
      <c r="E42" s="10"/>
      <c r="F42" s="10" t="n">
        <v>9009889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 t="n">
        <f aca="false">SUM(B42:W42)</f>
        <v>9009889</v>
      </c>
      <c r="Y42" s="0" t="s">
        <v>39</v>
      </c>
    </row>
    <row r="43" customFormat="false" ht="13.5" hidden="false" customHeight="true" outlineLevel="0" collapsed="false">
      <c r="A43" s="9" t="n">
        <v>37189</v>
      </c>
      <c r="B43" s="10"/>
      <c r="C43" s="10" t="n">
        <v>25000000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 t="n">
        <f aca="false">SUM(B43:W43)</f>
        <v>25000000</v>
      </c>
      <c r="Y43" s="0" t="s">
        <v>39</v>
      </c>
    </row>
    <row r="44" customFormat="false" ht="13.5" hidden="false" customHeight="true" outlineLevel="0" collapsed="false">
      <c r="A44" s="9" t="n">
        <v>37189</v>
      </c>
      <c r="B44" s="10"/>
      <c r="C44" s="10"/>
      <c r="D44" s="10" t="n">
        <v>33000000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 t="n">
        <f aca="false">SUM(B44:W44)</f>
        <v>33000000</v>
      </c>
      <c r="Y44" s="0" t="s">
        <v>39</v>
      </c>
    </row>
    <row r="45" customFormat="false" ht="13.5" hidden="false" customHeight="true" outlineLevel="0" collapsed="false">
      <c r="A45" s="9" t="n">
        <v>37189</v>
      </c>
      <c r="B45" s="10"/>
      <c r="C45" s="10"/>
      <c r="D45" s="10"/>
      <c r="E45" s="10"/>
      <c r="F45" s="10" t="n">
        <v>8000000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 t="n">
        <f aca="false">SUM(B45:W45)</f>
        <v>8000000</v>
      </c>
      <c r="Y45" s="0" t="s">
        <v>39</v>
      </c>
    </row>
    <row r="46" customFormat="false" ht="13.5" hidden="false" customHeight="true" outlineLevel="0" collapsed="false">
      <c r="A46" s="9" t="n">
        <v>37189</v>
      </c>
      <c r="B46" s="10"/>
      <c r="C46" s="10" t="n">
        <v>8000000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 t="n">
        <f aca="false">SUM(B46:W46)</f>
        <v>8000000</v>
      </c>
      <c r="Y46" s="0" t="s">
        <v>39</v>
      </c>
    </row>
    <row r="47" customFormat="false" ht="13.5" hidden="false" customHeight="true" outlineLevel="0" collapsed="false">
      <c r="A47" s="9" t="n">
        <v>37189</v>
      </c>
      <c r="B47" s="10"/>
      <c r="C47" s="10"/>
      <c r="D47" s="10"/>
      <c r="E47" s="10" t="n">
        <v>2000000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 t="n">
        <f aca="false">SUM(B47:W47)</f>
        <v>2000000</v>
      </c>
      <c r="Y47" s="0" t="s">
        <v>39</v>
      </c>
    </row>
    <row r="48" customFormat="false" ht="13.5" hidden="false" customHeight="true" outlineLevel="0" collapsed="false">
      <c r="A48" s="9" t="n">
        <v>37189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 t="n">
        <v>16538782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 t="n">
        <f aca="false">SUM(B48:W48)</f>
        <v>16538782</v>
      </c>
      <c r="Y48" s="0" t="s">
        <v>44</v>
      </c>
    </row>
    <row r="49" customFormat="false" ht="13.5" hidden="false" customHeight="true" outlineLevel="0" collapsed="false">
      <c r="A49" s="9" t="n">
        <v>37189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 t="n">
        <v>8218578</v>
      </c>
      <c r="P49" s="10"/>
      <c r="Q49" s="10"/>
      <c r="R49" s="10"/>
      <c r="S49" s="10"/>
      <c r="T49" s="10"/>
      <c r="U49" s="10"/>
      <c r="V49" s="10"/>
      <c r="W49" s="10"/>
      <c r="X49" s="10" t="n">
        <f aca="false">SUM(B49:W49)</f>
        <v>8218578</v>
      </c>
      <c r="Y49" s="0" t="s">
        <v>45</v>
      </c>
    </row>
    <row r="50" customFormat="false" ht="12.75" hidden="false" customHeight="false" outlineLevel="0" collapsed="false">
      <c r="A50" s="9" t="n">
        <v>37189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 t="n">
        <v>684544</v>
      </c>
      <c r="M50" s="10"/>
      <c r="N50" s="10"/>
      <c r="O50" s="10"/>
      <c r="Q50" s="10"/>
      <c r="R50" s="10"/>
      <c r="S50" s="10"/>
      <c r="T50" s="10"/>
      <c r="U50" s="10"/>
      <c r="V50" s="10"/>
      <c r="W50" s="10"/>
      <c r="X50" s="10" t="n">
        <f aca="false">SUM(B50:W50)</f>
        <v>684544</v>
      </c>
      <c r="Y50" s="0" t="s">
        <v>46</v>
      </c>
    </row>
    <row r="51" customFormat="false" ht="12.75" hidden="false" customHeight="false" outlineLevel="0" collapsed="false">
      <c r="A51" s="9" t="n">
        <v>37189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 t="n">
        <v>10751148</v>
      </c>
      <c r="Q51" s="10"/>
      <c r="R51" s="10"/>
      <c r="S51" s="10"/>
      <c r="T51" s="10"/>
      <c r="U51" s="10"/>
      <c r="V51" s="10"/>
      <c r="W51" s="10"/>
      <c r="X51" s="10" t="n">
        <f aca="false">SUM(B51:W51)</f>
        <v>10751148</v>
      </c>
      <c r="Y51" s="0" t="s">
        <v>47</v>
      </c>
    </row>
    <row r="52" customFormat="false" ht="12.75" hidden="false" customHeight="false" outlineLevel="0" collapsed="false">
      <c r="A52" s="9" t="n">
        <v>37189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 t="n">
        <v>2914987</v>
      </c>
      <c r="R52" s="10"/>
      <c r="S52" s="10"/>
      <c r="T52" s="10"/>
      <c r="U52" s="10"/>
      <c r="V52" s="10"/>
      <c r="W52" s="10"/>
      <c r="X52" s="10" t="n">
        <f aca="false">SUM(B52:W52)</f>
        <v>2914987</v>
      </c>
      <c r="Y52" s="0" t="s">
        <v>48</v>
      </c>
    </row>
    <row r="53" customFormat="false" ht="13.5" hidden="false" customHeight="false" outlineLevel="0" collapsed="false">
      <c r="A53" s="9"/>
      <c r="B53" s="12" t="n">
        <f aca="false">SUM(B6:B52)</f>
        <v>4800000</v>
      </c>
      <c r="C53" s="12" t="n">
        <f aca="false">SUM(C6:C52)</f>
        <v>78641426</v>
      </c>
      <c r="D53" s="12" t="n">
        <f aca="false">SUM(D6:D52)</f>
        <v>57800000</v>
      </c>
      <c r="E53" s="12" t="n">
        <f aca="false">SUM(E6:E52)</f>
        <v>2459023</v>
      </c>
      <c r="F53" s="12" t="n">
        <f aca="false">SUM(F6:F52)</f>
        <v>25924389</v>
      </c>
      <c r="G53" s="12" t="n">
        <f aca="false">SUM(G6:G52)</f>
        <v>10944239</v>
      </c>
      <c r="H53" s="12" t="n">
        <f aca="false">SUM(H6:H52)</f>
        <v>0</v>
      </c>
      <c r="I53" s="12" t="n">
        <f aca="false">SUM(I6:I52)</f>
        <v>23110445</v>
      </c>
      <c r="J53" s="12" t="n">
        <f aca="false">SUM(J6:J52)</f>
        <v>569356</v>
      </c>
      <c r="K53" s="12" t="n">
        <f aca="false">SUM(K6:K52)</f>
        <v>1128856.85</v>
      </c>
      <c r="L53" s="12" t="n">
        <f aca="false">SUM(L6:L52)</f>
        <v>905001</v>
      </c>
      <c r="M53" s="12" t="n">
        <f aca="false">SUM(M6:M52)</f>
        <v>16538782</v>
      </c>
      <c r="N53" s="12" t="n">
        <f aca="false">SUM(N6:N52)</f>
        <v>176312</v>
      </c>
      <c r="O53" s="12" t="n">
        <f aca="false">SUM(O6:O52)</f>
        <v>8230850</v>
      </c>
      <c r="P53" s="12" t="n">
        <f aca="false">SUM(P6:P52)</f>
        <v>10751148</v>
      </c>
      <c r="Q53" s="12" t="n">
        <f aca="false">SUM(Q6:Q52)</f>
        <v>2916593</v>
      </c>
      <c r="R53" s="12" t="n">
        <f aca="false">SUM(R6:R52)</f>
        <v>1742245</v>
      </c>
      <c r="S53" s="12" t="n">
        <f aca="false">SUM(S6:S52)</f>
        <v>111747</v>
      </c>
      <c r="T53" s="12" t="n">
        <f aca="false">SUM(T6:T52)</f>
        <v>662</v>
      </c>
      <c r="U53" s="12" t="n">
        <f aca="false">SUM(U6:U52)</f>
        <v>113494</v>
      </c>
      <c r="V53" s="12" t="n">
        <f aca="false">SUM(V6:V52)</f>
        <v>12523288</v>
      </c>
      <c r="W53" s="12" t="n">
        <f aca="false">SUM(W6:W52)</f>
        <v>600000</v>
      </c>
      <c r="X53" s="12" t="n">
        <f aca="false">SUM(X6:X52)</f>
        <v>259987856.85</v>
      </c>
    </row>
    <row r="54" customFormat="false" ht="13.5" hidden="false" customHeight="false" outlineLevel="0" collapsed="false">
      <c r="A54" s="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customFormat="false" ht="12.75" hidden="false" customHeight="false" outlineLevel="0" collapsed="false">
      <c r="A55" s="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customFormat="false" ht="12.75" hidden="false" customHeight="false" outlineLevel="0" collapsed="false">
      <c r="A56" s="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customFormat="false" ht="12.75" hidden="false" customHeight="false" outlineLevel="0" collapsed="false">
      <c r="A57" s="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customFormat="false" ht="12.75" hidden="false" customHeight="false" outlineLevel="0" collapsed="false">
      <c r="A58" s="13" t="s">
        <v>49</v>
      </c>
      <c r="B58" s="14"/>
      <c r="C58" s="14"/>
      <c r="D58" s="15" t="s">
        <v>50</v>
      </c>
      <c r="E58" s="15" t="s">
        <v>51</v>
      </c>
      <c r="F58" s="15" t="s">
        <v>52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59" customFormat="false" ht="12.75" hidden="false" customHeight="false" outlineLevel="0" collapsed="false">
      <c r="B59" s="3" t="s">
        <v>53</v>
      </c>
      <c r="C59" s="3"/>
      <c r="D59" s="14" t="n">
        <f aca="false">SUM(B53:G53)</f>
        <v>180569077</v>
      </c>
      <c r="E59" s="14" t="n">
        <f aca="false">SUM(B30:G51)</f>
        <v>152765815</v>
      </c>
      <c r="F59" s="14" t="n">
        <f aca="false">SUM(B6:G29)</f>
        <v>27803262</v>
      </c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</row>
    <row r="60" customFormat="false" ht="12.75" hidden="false" customHeight="false" outlineLevel="0" collapsed="false">
      <c r="B60" s="3" t="s">
        <v>54</v>
      </c>
      <c r="C60" s="3"/>
      <c r="D60" s="16" t="n">
        <f aca="false">SUM(E60:F60)</f>
        <v>79418779.85</v>
      </c>
      <c r="E60" s="17" t="n">
        <f aca="false">SUM(I30:V52)</f>
        <v>36508039</v>
      </c>
      <c r="F60" s="17" t="n">
        <f aca="false">SUM(I6:W29)</f>
        <v>42910740.85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</row>
    <row r="61" customFormat="false" ht="13.5" hidden="false" customHeight="false" outlineLevel="0" collapsed="false">
      <c r="B61" s="18" t="s">
        <v>55</v>
      </c>
      <c r="C61" s="3"/>
      <c r="D61" s="19" t="n">
        <f aca="false">SUM(B53:W53)</f>
        <v>259987856.85</v>
      </c>
      <c r="E61" s="19" t="n">
        <f aca="false">SUM(E59:E60)</f>
        <v>189273854</v>
      </c>
      <c r="F61" s="19" t="n">
        <f aca="false">SUM(F59:F60)</f>
        <v>70714002.85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</row>
    <row r="62" customFormat="false" ht="13.5" hidden="false" customHeight="false" outlineLevel="0" collapsed="false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</row>
    <row r="63" customFormat="false" ht="12.75" hidden="false" customHeight="false" outlineLevel="0" collapsed="false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</row>
    <row r="64" customFormat="false" ht="12.75" hidden="false" customHeight="false" outlineLevel="0" collapsed="false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</row>
    <row r="65" customFormat="false" ht="12.75" hidden="false" customHeight="false" outlineLevel="0" collapsed="false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</row>
    <row r="66" customFormat="false" ht="12.75" hidden="false" customHeight="false" outlineLevel="0" collapsed="false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</row>
  </sheetData>
  <mergeCells count="6">
    <mergeCell ref="B1:X1"/>
    <mergeCell ref="B2:X2"/>
    <mergeCell ref="B3:G3"/>
    <mergeCell ref="B4:D4"/>
    <mergeCell ref="E4:G4"/>
    <mergeCell ref="I4:W4"/>
  </mergeCells>
  <printOptions headings="false" gridLines="false" gridLinesSet="true" horizontalCentered="false" verticalCentered="false"/>
  <pageMargins left="0.259722222222222" right="0.240277777777778" top="0.55" bottom="0.4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2001-12-17T13:22:39Z</dcterms:created>
  <dc:creator>Sheila Glover</dc:creator>
  <dc:description/>
  <dc:language>en-US</dc:language>
  <cp:lastModifiedBy>Sheila Glover</cp:lastModifiedBy>
  <cp:lastPrinted>2001-12-20T20:49:31Z</cp:lastPrinted>
  <dcterms:modified xsi:type="dcterms:W3CDTF">2001-12-21T12:20:58Z</dcterms:modified>
  <cp:revision>0</cp:revision>
  <dc:subject/>
  <dc:title/>
</cp:coreProperties>
</file>