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<sst xmlns="http://schemas.openxmlformats.org/spreadsheetml/2006/main" count="19" uniqueCount="14">
  <si>
    <t xml:space="preserve">Nymex</t>
  </si>
  <si>
    <t xml:space="preserve">SoCal</t>
  </si>
  <si>
    <t xml:space="preserve">PG&amp;E </t>
  </si>
  <si>
    <t xml:space="preserve">Malin</t>
  </si>
  <si>
    <t xml:space="preserve">EPSJ</t>
  </si>
  <si>
    <t xml:space="preserve">Permian</t>
  </si>
  <si>
    <t xml:space="preserve">Feb-Mar</t>
  </si>
  <si>
    <t xml:space="preserve">Q2</t>
  </si>
  <si>
    <t xml:space="preserve">Q3</t>
  </si>
  <si>
    <t xml:space="preserve">Q4</t>
  </si>
  <si>
    <t xml:space="preserve">Cal 2</t>
  </si>
  <si>
    <t xml:space="preserve">Cal 3</t>
  </si>
  <si>
    <t xml:space="preserve">Cal 4</t>
  </si>
  <si>
    <t xml:space="preserve">Cal 5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</si>
</sst>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[$-409]#,##0.00_);[RED]\(#,##0.00\)"/>
  </numFmts>
  <fonts count="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7" min="2" style="1" width="9.14"/>
    <col collapsed="false" customWidth="true" hidden="false" outlineLevel="0" max="8" min="8" style="1" width="2.28"/>
    <col collapsed="false" customWidth="true" hidden="false" outlineLevel="0" max="13" min="9" style="1" width="9.14"/>
  </cols>
  <sheetData>
    <row r="1" customFormat="false" ht="12.75" hidden="false" customHeight="false" outlineLevel="0" collapsed="false"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I1" s="1" t="s">
        <v>1</v>
      </c>
      <c r="J1" s="1" t="s">
        <v>2</v>
      </c>
      <c r="K1" s="1" t="s">
        <v>3</v>
      </c>
      <c r="L1" s="1" t="s">
        <v>4</v>
      </c>
      <c r="M1" s="1" t="s">
        <v>5</v>
      </c>
    </row>
    <row r="2" customFormat="false" ht="12.75" hidden="false" customHeight="false" outlineLevel="0" collapsed="false">
      <c r="A2" s="2" t="s">
        <v>6</v>
      </c>
      <c r="B2" s="3" t="n">
        <v>9.35</v>
      </c>
      <c r="C2" s="3" t="n">
        <f aca="false">$B2+I2</f>
        <v>9.35</v>
      </c>
      <c r="D2" s="3" t="n">
        <f aca="false">$B2+J2</f>
        <v>9.5</v>
      </c>
      <c r="E2" s="3" t="n">
        <f aca="false">$B2+K2</f>
        <v>9.25</v>
      </c>
      <c r="F2" s="3" t="n">
        <f aca="false">$B2+L2</f>
        <v>8.55</v>
      </c>
      <c r="G2" s="3" t="n">
        <f aca="false">$B2+M2</f>
        <v>9</v>
      </c>
      <c r="H2" s="3"/>
      <c r="I2" s="3" t="n">
        <v>0</v>
      </c>
      <c r="J2" s="3" t="n">
        <f aca="false">I2+0.15</f>
        <v>0.15</v>
      </c>
      <c r="K2" s="3" t="n">
        <v>-0.1</v>
      </c>
      <c r="L2" s="3" t="n">
        <v>-0.8</v>
      </c>
      <c r="M2" s="3" t="n">
        <v>-0.35</v>
      </c>
    </row>
    <row r="3" customFormat="false" ht="12.75" hidden="false" customHeight="false" outlineLevel="0" collapsed="false">
      <c r="A3" s="2" t="s">
        <v>7</v>
      </c>
      <c r="B3" s="3" t="n">
        <v>6</v>
      </c>
      <c r="C3" s="3" t="n">
        <f aca="false">$B3+I3</f>
        <v>6.65</v>
      </c>
      <c r="D3" s="3" t="n">
        <f aca="false">$B3+J3</f>
        <v>6.75</v>
      </c>
      <c r="E3" s="3" t="n">
        <f aca="false">$B3+K3</f>
        <v>6.3</v>
      </c>
      <c r="F3" s="3" t="n">
        <f aca="false">$B3+L3</f>
        <v>5.44</v>
      </c>
      <c r="G3" s="3" t="n">
        <f aca="false">$B3+M3</f>
        <v>5.86</v>
      </c>
      <c r="H3" s="3"/>
      <c r="I3" s="3" t="n">
        <v>0.65</v>
      </c>
      <c r="J3" s="3" t="n">
        <f aca="false">I3+0.1</f>
        <v>0.75</v>
      </c>
      <c r="K3" s="3" t="n">
        <f aca="false">I3-0.35</f>
        <v>0.3</v>
      </c>
      <c r="L3" s="3" t="n">
        <v>-0.56</v>
      </c>
      <c r="M3" s="3" t="n">
        <v>-0.14</v>
      </c>
    </row>
    <row r="4" customFormat="false" ht="12.75" hidden="false" customHeight="false" outlineLevel="0" collapsed="false">
      <c r="A4" s="2" t="s">
        <v>8</v>
      </c>
      <c r="B4" s="3" t="n">
        <v>5.75</v>
      </c>
      <c r="C4" s="3" t="n">
        <f aca="false">$B4+I4</f>
        <v>7.25</v>
      </c>
      <c r="D4" s="3" t="n">
        <f aca="false">$B4+J4</f>
        <v>7.05</v>
      </c>
      <c r="E4" s="3" t="n">
        <f aca="false">$B4+K4</f>
        <v>6.75</v>
      </c>
      <c r="F4" s="3" t="n">
        <f aca="false">$B4+L4</f>
        <v>5.2</v>
      </c>
      <c r="G4" s="3" t="n">
        <f aca="false">$B4+M4</f>
        <v>5.7</v>
      </c>
      <c r="H4" s="3"/>
      <c r="I4" s="3" t="n">
        <v>1.5</v>
      </c>
      <c r="J4" s="3" t="n">
        <f aca="false">I4-0.2</f>
        <v>1.3</v>
      </c>
      <c r="K4" s="3" t="n">
        <f aca="false">I4-0.5</f>
        <v>1</v>
      </c>
      <c r="L4" s="3" t="n">
        <v>-0.55</v>
      </c>
      <c r="M4" s="3" t="n">
        <v>-0.05</v>
      </c>
    </row>
    <row r="5" customFormat="false" ht="12.75" hidden="false" customHeight="false" outlineLevel="0" collapsed="false">
      <c r="A5" s="2" t="s">
        <v>9</v>
      </c>
      <c r="B5" s="3" t="n">
        <v>4.3</v>
      </c>
      <c r="C5" s="3" t="n">
        <f aca="false">$B5+I5</f>
        <v>5.11</v>
      </c>
      <c r="D5" s="3" t="n">
        <f aca="false">$B5+J5</f>
        <v>5.44</v>
      </c>
      <c r="E5" s="3" t="n">
        <f aca="false">$B5+K5</f>
        <v>5.06</v>
      </c>
      <c r="F5" s="3" t="n">
        <f aca="false">$B5+L5</f>
        <v>3.9</v>
      </c>
      <c r="G5" s="3" t="n">
        <f aca="false">$B5+M5</f>
        <v>4.25</v>
      </c>
      <c r="H5" s="3"/>
      <c r="I5" s="3" t="n">
        <v>0.81</v>
      </c>
      <c r="J5" s="3" t="n">
        <f aca="false">I5+0.33</f>
        <v>1.14</v>
      </c>
      <c r="K5" s="3" t="n">
        <f aca="false">I5-0.05</f>
        <v>0.76</v>
      </c>
      <c r="L5" s="3" t="n">
        <v>-0.4</v>
      </c>
      <c r="M5" s="3" t="n">
        <v>-0.05</v>
      </c>
    </row>
    <row r="6" customFormat="false" ht="12.75" hidden="false" customHeight="false" outlineLevel="0" collapsed="false">
      <c r="A6" s="2" t="s">
        <v>10</v>
      </c>
      <c r="B6" s="3" t="n">
        <v>4.6</v>
      </c>
      <c r="C6" s="3" t="n">
        <f aca="false">$B6+I6</f>
        <v>5.55</v>
      </c>
      <c r="D6" s="3" t="n">
        <f aca="false">$B6+J6</f>
        <v>5.73</v>
      </c>
      <c r="E6" s="3" t="n">
        <f aca="false">$B6+K6</f>
        <v>5.4</v>
      </c>
      <c r="F6" s="3" t="n">
        <f aca="false">$B6+L6</f>
        <v>4.27</v>
      </c>
      <c r="G6" s="3" t="n">
        <f aca="false">$B6+M6</f>
        <v>4.58</v>
      </c>
      <c r="H6" s="3"/>
      <c r="I6" s="3" t="n">
        <v>0.95</v>
      </c>
      <c r="J6" s="3" t="n">
        <f aca="false">I6+0.18</f>
        <v>1.13</v>
      </c>
      <c r="K6" s="3" t="n">
        <f aca="false">I6-0.15</f>
        <v>0.8</v>
      </c>
      <c r="L6" s="3" t="n">
        <v>-0.33</v>
      </c>
      <c r="M6" s="3" t="n">
        <v>-0.02</v>
      </c>
    </row>
    <row r="7" customFormat="false" ht="12.75" hidden="false" customHeight="false" outlineLevel="0" collapsed="false">
      <c r="A7" s="2" t="s">
        <v>11</v>
      </c>
      <c r="B7" s="3" t="n">
        <v>3.92</v>
      </c>
      <c r="C7" s="3" t="n">
        <f aca="false">$B7+I7</f>
        <v>4.57</v>
      </c>
      <c r="D7" s="3" t="n">
        <f aca="false">$B7+J7</f>
        <v>4.75</v>
      </c>
      <c r="E7" s="3" t="n">
        <f aca="false">$B7+K7</f>
        <v>4.42</v>
      </c>
      <c r="F7" s="3" t="n">
        <f aca="false">$B7+L7</f>
        <v>3.66</v>
      </c>
      <c r="G7" s="3" t="n">
        <f aca="false">$B7+M7</f>
        <v>3.91</v>
      </c>
      <c r="H7" s="3"/>
      <c r="I7" s="3" t="n">
        <v>0.65</v>
      </c>
      <c r="J7" s="3" t="n">
        <f aca="false">I7+0.18</f>
        <v>0.83</v>
      </c>
      <c r="K7" s="3" t="n">
        <f aca="false">I7-0.15</f>
        <v>0.5</v>
      </c>
      <c r="L7" s="3" t="n">
        <v>-0.26</v>
      </c>
      <c r="M7" s="3" t="n">
        <v>-0.01</v>
      </c>
    </row>
    <row r="8" customFormat="false" ht="12.75" hidden="false" customHeight="false" outlineLevel="0" collapsed="false">
      <c r="A8" s="2" t="s">
        <v>12</v>
      </c>
      <c r="B8" s="3" t="n">
        <v>3.8</v>
      </c>
      <c r="C8" s="3" t="n">
        <f aca="false">$B8+I8</f>
        <v>4.2</v>
      </c>
      <c r="D8" s="3" t="n">
        <f aca="false">$B8+J8</f>
        <v>4.38</v>
      </c>
      <c r="E8" s="3" t="n">
        <f aca="false">$B8+K8</f>
        <v>4.05</v>
      </c>
      <c r="F8" s="3" t="n">
        <f aca="false">$B8+L8</f>
        <v>3.58</v>
      </c>
      <c r="G8" s="3" t="n">
        <f aca="false">$B8+M8</f>
        <v>3.8</v>
      </c>
      <c r="H8" s="3"/>
      <c r="I8" s="3" t="n">
        <v>0.4</v>
      </c>
      <c r="J8" s="3" t="n">
        <f aca="false">I8+0.18</f>
        <v>0.58</v>
      </c>
      <c r="K8" s="3" t="n">
        <f aca="false">I8-0.15</f>
        <v>0.25</v>
      </c>
      <c r="L8" s="3" t="n">
        <v>-0.22</v>
      </c>
      <c r="M8" s="3" t="n">
        <v>0</v>
      </c>
    </row>
    <row r="9" customFormat="false" ht="12.75" hidden="false" customHeight="false" outlineLevel="0" collapsed="false">
      <c r="A9" s="2" t="s">
        <v>13</v>
      </c>
      <c r="B9" s="3" t="n">
        <v>3.8</v>
      </c>
      <c r="C9" s="3" t="n">
        <f aca="false">$B9+I9</f>
        <v>4.2</v>
      </c>
      <c r="D9" s="3" t="n">
        <f aca="false">$B9+J9</f>
        <v>4.38</v>
      </c>
      <c r="E9" s="3" t="n">
        <f aca="false">$B9+K9</f>
        <v>4.05</v>
      </c>
      <c r="F9" s="3" t="n">
        <f aca="false">$B9+L9</f>
        <v>3.58</v>
      </c>
      <c r="G9" s="3" t="n">
        <f aca="false">$B9+M9</f>
        <v>3.8</v>
      </c>
      <c r="H9" s="3"/>
      <c r="I9" s="3" t="n">
        <v>0.4</v>
      </c>
      <c r="J9" s="3" t="n">
        <f aca="false">I9+0.18</f>
        <v>0.58</v>
      </c>
      <c r="K9" s="3" t="n">
        <f aca="false">I9-0.15</f>
        <v>0.25</v>
      </c>
      <c r="L9" s="3" t="n">
        <v>-0.22</v>
      </c>
      <c r="M9" s="3" t="n"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2001-01-08T05:57:58Z</dcterms:created>
  <dc:creator>kholst</dc:creator>
  <dc:description/>
  <dc:language>en-US</dc:language>
  <cp:lastModifiedBy>G. Alan Comnes</cp:lastModifiedBy>
  <cp:revision>0</cp:revision>
  <dc:subject/>
  <dc:title/>
</cp:coreProperties>
</file>