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MPLETE FIRST" sheetId="1" state="visible" r:id="rId3"/>
    <sheet name="STAFFING BY EMPLOYEE STATUS" sheetId="2" state="visible" r:id="rId4"/>
    <sheet name="STAFFING BY LOCATION" sheetId="3" state="visible" r:id="rId5"/>
    <sheet name="STAFF LISTING" sheetId="4" state="visible" r:id="rId6"/>
  </sheets>
  <externalReferences>
    <externalReference r:id="rId7"/>
  </externalReferences>
  <definedNames>
    <definedName function="false" hidden="false" localSheetId="2" name="_xlnm.Print_Area" vbProcedure="false">'STAFFING BY LOCATION'!$A$1:$N$51</definedName>
    <definedName function="false" hidden="false" name="YR1992" vbProcedure="false">NA()</definedName>
    <definedName function="false" hidden="false" name="\A" vbProcedure="false">NA()</definedName>
    <definedName function="false" hidden="false" name="\B" vbProcedure="false">NA()</definedName>
    <definedName function="false" hidden="false" name="\P" vbProcedure="false">[1]OBLIGATIONS!$BD$14136</definedName>
    <definedName function="false" hidden="false" localSheetId="1" name="YR9296" vbProcedure="false">'STAFFING BY EMPLOYEE STATUS'!$A$1:$L$39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<sst xmlns="http://schemas.openxmlformats.org/spreadsheetml/2006/main" count="132" uniqueCount="86">
  <si>
    <t xml:space="preserve">Cost Center Number/Group Name:</t>
  </si>
  <si>
    <t xml:space="preserve">Cost Center Name/Group Name:</t>
  </si>
  <si>
    <t xml:space="preserve">Federal Government Affairs</t>
  </si>
  <si>
    <t xml:space="preserve">COMPANY NUMBER: (XXXX)</t>
  </si>
  <si>
    <t xml:space="preserve">You are required to complete the information above.  You may complete the information at either the </t>
  </si>
  <si>
    <t xml:space="preserve">individual Cost Center OR the Cost Center Group level.  Then complete both of the worksheets:</t>
  </si>
  <si>
    <t xml:space="preserve">"Staffing By Employee Status" and "Staffing By Location"  Both totals must agree.  If additional</t>
  </si>
  <si>
    <t xml:space="preserve">lines for locations are needed, please insert appropriately.</t>
  </si>
  <si>
    <t xml:space="preserve">If you have any questions, please contact Dawn Derr at 713-853-7775</t>
  </si>
  <si>
    <t xml:space="preserve">2001 - 2003 Operating and Strategic Plan</t>
  </si>
  <si>
    <t xml:space="preserve">Staffing Summary</t>
  </si>
  <si>
    <t xml:space="preserve">By Employee Status</t>
  </si>
  <si>
    <t xml:space="preserve">Company No.: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</si>
  <si>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</si>
  <si>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</si>
  <si>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</si>
  <si>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</si>
  <si>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</si>
  <si>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FT - Open Positions</t>
  </si>
  <si>
    <t xml:space="preserve">Part Time</t>
  </si>
  <si>
    <t xml:space="preserve">Temporary</t>
  </si>
  <si>
    <t xml:space="preserve">VOE / Student Learners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</si>
  <si>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</si>
  <si>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</si>
  <si>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</si>
  <si>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</si>
  <si>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</si>
  <si>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By Location</t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</si>
  <si>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</si>
  <si>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</si>
  <si>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</si>
  <si>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</si>
  <si>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</si>
  <si>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Portland</t>
  </si>
  <si>
    <t xml:space="preserve">California</t>
  </si>
  <si>
    <t xml:space="preserve">Dublin</t>
  </si>
  <si>
    <t xml:space="preserve">Washington</t>
  </si>
  <si>
    <t xml:space="preserve">Other (please list)</t>
  </si>
  <si>
    <t xml:space="preserve">Expatriates</t>
  </si>
  <si>
    <t xml:space="preserve">International</t>
  </si>
  <si>
    <t xml:space="preserve">London</t>
  </si>
  <si>
    <t xml:space="preserve">Canada</t>
  </si>
  <si>
    <t xml:space="preserve">South America</t>
  </si>
  <si>
    <t xml:space="preserve">Location of 3rd Party Contractors (2)</t>
  </si>
  <si>
    <t xml:space="preserve">India</t>
  </si>
  <si>
    <t xml:space="preserve">Total Employees by Location *</t>
  </si>
  <si>
    <t xml:space="preserve">* Totals should tie.</t>
  </si>
  <si>
    <t xml:space="preserve">Included in this Corp budget</t>
  </si>
  <si>
    <t xml:space="preserve">Not included in Corp budgets</t>
  </si>
  <si>
    <t xml:space="preserve">Employee Last Name</t>
  </si>
  <si>
    <t xml:space="preserve">First Name</t>
  </si>
  <si>
    <t xml:space="preserve">Title</t>
  </si>
  <si>
    <t xml:space="preserve">Where are they budgeted?</t>
  </si>
  <si>
    <t xml:space="preserve">Hillings</t>
  </si>
  <si>
    <t xml:space="preserve">Joe</t>
  </si>
  <si>
    <t xml:space="preserve">Vice President</t>
  </si>
  <si>
    <t xml:space="preserve">Sullivan</t>
  </si>
  <si>
    <t xml:space="preserve">Lors</t>
  </si>
  <si>
    <t xml:space="preserve">Federal Government Affairs Representative</t>
  </si>
  <si>
    <t xml:space="preserve">Long</t>
  </si>
  <si>
    <t xml:space="preserve">Chris</t>
  </si>
  <si>
    <t xml:space="preserve">Senior Director</t>
  </si>
  <si>
    <t xml:space="preserve">Burns</t>
  </si>
  <si>
    <t xml:space="preserve">Steve</t>
  </si>
  <si>
    <t xml:space="preserve">Director</t>
  </si>
  <si>
    <t xml:space="preserve">Sandherr</t>
  </si>
  <si>
    <t xml:space="preserve">Cynthia</t>
  </si>
  <si>
    <t xml:space="preserve">Navin</t>
  </si>
  <si>
    <t xml:space="preserve">Allison</t>
  </si>
  <si>
    <t xml:space="preserve">Legislative Coordinator</t>
  </si>
  <si>
    <t xml:space="preserve">Cooney</t>
  </si>
  <si>
    <t xml:space="preserve">Carolyn</t>
  </si>
  <si>
    <t xml:space="preserve">Office Manager</t>
  </si>
  <si>
    <t xml:space="preserve">Fabian</t>
  </si>
  <si>
    <t xml:space="preserve">Amy</t>
  </si>
  <si>
    <t xml:space="preserve">Administrative Assistant</t>
  </si>
  <si>
    <t xml:space="preserve">Palmer</t>
  </si>
  <si>
    <t xml:space="preserve">Germain</t>
  </si>
  <si>
    <t xml:space="preserve">Clerk (part time)</t>
  </si>
  <si>
    <t xml:space="preserve">Briggs</t>
  </si>
  <si>
    <t xml:space="preserve">Tom</t>
  </si>
  <si>
    <t xml:space="preserve">Hiler</t>
  </si>
  <si>
    <t xml:space="preserve">Bessie</t>
  </si>
  <si>
    <t xml:space="preserve">Open Positions</t>
  </si>
  <si>
    <t xml:space="preserve">Vice President/General Manager (executive search)</t>
  </si>
  <si>
    <t xml:space="preserve">Senior Administrative Assistant</t>
  </si>
</sst>
</file>

<file path=xl/styles.xml><?xml version="1.0" encoding="utf-8"?>
<styleSheet xmlns="http://schemas.openxmlformats.org/spreadsheetml/2006/main">
  <numFmts count="12">
    <numFmt numFmtId="164" formatCode="#,##0.0_);\(#,##0.0\)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[$-409]#,##0_);\(#,##0\)"/>
    <numFmt numFmtId="170" formatCode="General"/>
    <numFmt numFmtId="171" formatCode="General_)"/>
    <numFmt numFmtId="172" formatCode="0;[RED]0"/>
    <numFmt numFmtId="173" formatCode="[$-409]General"/>
    <numFmt numFmtId="174" formatCode="[$-409]m/d/yyyy"/>
    <numFmt numFmtId="175" formatCode="[$-409]h:mm\ AM/PM"/>
  </numFmts>
  <fonts count="19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SWISS"/>
      <family val="0"/>
    </font>
    <font>
      <sz val="10"/>
      <name val="SWISS"/>
      <family val="0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20"/>
      <name val="Arial"/>
      <family val="2"/>
    </font>
    <font>
      <b val="true"/>
      <sz val="14"/>
      <name val="Arial"/>
      <family val="2"/>
    </font>
    <font>
      <b val="true"/>
      <sz val="14"/>
      <color rgb="FFFF0000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u val="single"/>
      <sz val="12"/>
      <name val="Arial"/>
      <family val="2"/>
    </font>
    <font>
      <sz val="6"/>
      <name val="Arial"/>
      <family val="2"/>
    </font>
    <font>
      <sz val="9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3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2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5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5" fillId="0" borderId="0" xfId="27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SYSPLN98" xfId="20"/>
    <cellStyle name="Comma_SYSPLN98" xfId="21"/>
    <cellStyle name="Currency [0]_SYSPLN98" xfId="22"/>
    <cellStyle name="Currency_SYSPLN98" xfId="23"/>
    <cellStyle name="Normal_CAPEX_AN" xfId="24"/>
    <cellStyle name="Normal_DETAILS" xfId="25"/>
    <cellStyle name="Normal_FX_SENS" xfId="26"/>
    <cellStyle name="Normal_HEAD_CNT" xfId="27"/>
    <cellStyle name="Normal_MAJASSUM" xfId="28"/>
    <cellStyle name="Normal_OBLIGDET" xfId="29"/>
    <cellStyle name="Normal_QTRCOMP" xfId="30"/>
    <cellStyle name="Normal_STATS" xfId="31"/>
    <cellStyle name="Normal_SYSPLN98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9800plan/Formats/schdul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BLIGATION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C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27.66"/>
    <col collapsed="false" customWidth="true" hidden="false" outlineLevel="0" max="2" min="2" style="0" width="2.11"/>
    <col collapsed="false" customWidth="true" hidden="false" outlineLevel="0" max="3" min="3" style="0" width="28.33"/>
  </cols>
  <sheetData>
    <row r="4" customFormat="false" ht="15.75" hidden="false" customHeight="false" outlineLevel="0" collapsed="false">
      <c r="A4" s="0" t="s">
        <v>0</v>
      </c>
      <c r="C4" s="1" t="n">
        <v>100042</v>
      </c>
    </row>
    <row r="6" customFormat="false" ht="15.75" hidden="false" customHeight="false" outlineLevel="0" collapsed="false">
      <c r="A6" s="0" t="s">
        <v>1</v>
      </c>
      <c r="C6" s="2" t="s">
        <v>2</v>
      </c>
    </row>
    <row r="8" customFormat="false" ht="15.75" hidden="false" customHeight="false" outlineLevel="0" collapsed="false">
      <c r="A8" s="0" t="s">
        <v>3</v>
      </c>
      <c r="C8" s="1" t="n">
        <v>11</v>
      </c>
    </row>
    <row r="12" customFormat="false" ht="15.75" hidden="false" customHeight="false" outlineLevel="0" collapsed="false">
      <c r="A12" s="3" t="s">
        <v>4</v>
      </c>
    </row>
    <row r="13" customFormat="false" ht="15.75" hidden="false" customHeight="false" outlineLevel="0" collapsed="false">
      <c r="A13" s="3" t="s">
        <v>5</v>
      </c>
    </row>
    <row r="14" customFormat="false" ht="15.75" hidden="false" customHeight="false" outlineLevel="0" collapsed="false">
      <c r="A14" s="3" t="s">
        <v>6</v>
      </c>
    </row>
    <row r="15" customFormat="false" ht="15.75" hidden="false" customHeight="false" outlineLevel="0" collapsed="false">
      <c r="A15" s="3" t="s">
        <v>7</v>
      </c>
    </row>
    <row r="16" customFormat="false" ht="15.75" hidden="false" customHeight="false" outlineLevel="0" collapsed="false">
      <c r="A16" s="3"/>
    </row>
    <row r="17" customFormat="false" ht="15.75" hidden="false" customHeight="false" outlineLevel="0" collapsed="false">
      <c r="A17" s="3"/>
    </row>
    <row r="18" customFormat="false" ht="15.75" hidden="false" customHeight="false" outlineLevel="0" collapsed="false">
      <c r="A18" s="3" t="s">
        <v>8</v>
      </c>
    </row>
    <row r="19" customFormat="false" ht="15.75" hidden="false" customHeight="false" outlineLevel="0" collapsed="false">
      <c r="A19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"/>
  <sheetViews>
    <sheetView showFormulas="false" showGridLines="fals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M10" activeCellId="0" sqref="M10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4" width="3.1"/>
    <col collapsed="false" customWidth="true" hidden="false" outlineLevel="0" max="2" min="2" style="4" width="5.21"/>
    <col collapsed="false" customWidth="true" hidden="false" outlineLevel="0" max="3" min="3" style="4" width="4.55"/>
    <col collapsed="false" customWidth="true" hidden="false" outlineLevel="0" max="4" min="4" style="4" width="6.99"/>
    <col collapsed="false" customWidth="true" hidden="false" outlineLevel="0" max="5" min="5" style="4" width="5.43"/>
    <col collapsed="false" customWidth="true" hidden="false" outlineLevel="0" max="6" min="6" style="4" width="7.66"/>
    <col collapsed="false" customWidth="true" hidden="false" outlineLevel="0" max="7" min="7" style="4" width="8.65"/>
    <col collapsed="false" customWidth="true" hidden="false" outlineLevel="0" max="8" min="8" style="4" width="2.77"/>
    <col collapsed="false" customWidth="true" hidden="false" outlineLevel="0" max="9" min="9" style="4" width="7.77"/>
    <col collapsed="false" customWidth="true" hidden="false" outlineLevel="0" max="10" min="10" style="4" width="2.77"/>
    <col collapsed="false" customWidth="true" hidden="false" outlineLevel="0" max="11" min="11" style="4" width="7.77"/>
    <col collapsed="false" customWidth="true" hidden="false" outlineLevel="0" max="12" min="12" style="4" width="2.77"/>
    <col collapsed="false" customWidth="true" hidden="false" outlineLevel="0" max="13" min="13" style="4" width="7.77"/>
    <col collapsed="false" customWidth="false" hidden="false" outlineLevel="0" max="257" min="14" style="4" width="9.77"/>
  </cols>
  <sheetData>
    <row r="1" customFormat="false" ht="26.25" hidden="false" customHeight="false" outlineLevel="0" collapsed="false">
      <c r="A1" s="5" t="str">
        <f aca="false">+'COMPLETE FIRST'!C6</f>
        <v>Federal Government Affairs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false" ht="26.25" hidden="false" customHeight="false" outlineLevel="0" collapsed="false">
      <c r="A2" s="6" t="n">
        <f aca="false">+'COMPLETE FIRST'!C4</f>
        <v>100042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false" ht="18" hidden="false" customHeight="false" outlineLevel="0" collapsed="false">
      <c r="A3" s="7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8" hidden="false" customHeight="false" outlineLevel="0" collapsed="false">
      <c r="A4" s="7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8" hidden="false" customHeight="false" outlineLevel="0" collapsed="false">
      <c r="A5" s="8" t="s">
        <v>11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Format="false" ht="18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8" hidden="false" customHeight="true" outlineLevel="0" collapsed="false">
      <c r="B7" s="10"/>
      <c r="C7" s="11" t="s">
        <v>12</v>
      </c>
      <c r="D7" s="12" t="n">
        <f aca="false">+'COMPLETE FIRST'!C8</f>
        <v>11</v>
      </c>
      <c r="G7" s="13" t="s">
        <v>13</v>
      </c>
      <c r="H7" s="14"/>
      <c r="I7" s="15" t="s">
        <v>14</v>
      </c>
      <c r="J7" s="15"/>
      <c r="K7" s="15"/>
      <c r="L7" s="15"/>
      <c r="M7" s="15"/>
    </row>
    <row r="8" customFormat="false" ht="15.95" hidden="false" customHeight="true" outlineLevel="0" collapsed="false">
      <c r="G8" s="15" t="s">
        <v>15</v>
      </c>
      <c r="I8" s="16" t="n">
        <v>2001</v>
      </c>
      <c r="K8" s="16" t="n">
        <v>2002</v>
      </c>
      <c r="M8" s="16" t="n">
        <v>2003</v>
      </c>
    </row>
    <row r="9" customFormat="false" ht="15.95" hidden="false" customHeight="true" outlineLevel="0" collapsed="false">
      <c r="A9" s="17" t="s">
        <v>16</v>
      </c>
    </row>
    <row r="10" customFormat="false" ht="15.95" hidden="false" customHeight="true" outlineLevel="0" collapsed="false">
      <c r="B10" s="18" t="s">
        <v>17</v>
      </c>
      <c r="G10" s="4" t="n">
        <v>9</v>
      </c>
      <c r="I10" s="4" t="n">
        <v>11</v>
      </c>
      <c r="K10" s="4" t="n">
        <v>12</v>
      </c>
      <c r="M10" s="4" t="n">
        <v>11</v>
      </c>
    </row>
    <row r="11" customFormat="false" ht="15.95" hidden="false" customHeight="true" outlineLevel="0" collapsed="false">
      <c r="B11" s="18" t="s">
        <v>18</v>
      </c>
      <c r="G11" s="4" t="n">
        <v>2</v>
      </c>
      <c r="I11" s="4" t="n">
        <v>1</v>
      </c>
      <c r="K11" s="4" t="n">
        <v>0</v>
      </c>
      <c r="M11" s="4" t="n">
        <v>0</v>
      </c>
    </row>
    <row r="12" customFormat="false" ht="15.95" hidden="false" customHeight="true" outlineLevel="0" collapsed="false">
      <c r="B12" s="18" t="s">
        <v>19</v>
      </c>
      <c r="G12" s="4" t="n">
        <v>2</v>
      </c>
      <c r="I12" s="4" t="n">
        <v>2</v>
      </c>
      <c r="K12" s="4" t="n">
        <v>2</v>
      </c>
      <c r="M12" s="4" t="n">
        <v>2</v>
      </c>
    </row>
    <row r="13" customFormat="false" ht="15.95" hidden="false" customHeight="true" outlineLevel="0" collapsed="false">
      <c r="B13" s="18" t="s">
        <v>20</v>
      </c>
    </row>
    <row r="14" customFormat="false" ht="15.95" hidden="false" customHeight="true" outlineLevel="0" collapsed="false">
      <c r="B14" s="18" t="s">
        <v>21</v>
      </c>
      <c r="G14" s="19"/>
      <c r="I14" s="19"/>
      <c r="K14" s="19"/>
      <c r="M14" s="19"/>
    </row>
    <row r="15" customFormat="false" ht="15.95" hidden="false" customHeight="true" outlineLevel="0" collapsed="false">
      <c r="C15" s="18" t="s">
        <v>22</v>
      </c>
      <c r="G15" s="4" t="n">
        <f aca="false">SUM(G10:G14)</f>
        <v>13</v>
      </c>
      <c r="I15" s="4" t="n">
        <f aca="false">SUM(I10:I14)</f>
        <v>14</v>
      </c>
      <c r="K15" s="4" t="n">
        <f aca="false">SUM(K10:K14)</f>
        <v>14</v>
      </c>
      <c r="M15" s="4" t="n">
        <f aca="false">SUM(M10:M14)</f>
        <v>13</v>
      </c>
    </row>
    <row r="16" customFormat="false" ht="15.95" hidden="false" customHeight="true" outlineLevel="0" collapsed="false">
      <c r="B16" s="18" t="s">
        <v>23</v>
      </c>
      <c r="G16" s="19"/>
      <c r="I16" s="19"/>
      <c r="K16" s="19"/>
      <c r="M16" s="19"/>
    </row>
    <row r="17" customFormat="false" ht="15.95" hidden="false" customHeight="true" outlineLevel="0" collapsed="false">
      <c r="B17" s="18" t="s">
        <v>24</v>
      </c>
      <c r="G17" s="20" t="n">
        <f aca="false">G15+G16</f>
        <v>13</v>
      </c>
      <c r="I17" s="20" t="n">
        <f aca="false">I15+I16</f>
        <v>14</v>
      </c>
      <c r="K17" s="20" t="n">
        <f aca="false">K15+K16</f>
        <v>14</v>
      </c>
      <c r="M17" s="20" t="n">
        <f aca="false">M15+M16</f>
        <v>13</v>
      </c>
    </row>
    <row r="18" customFormat="false" ht="15.95" hidden="false" customHeight="true" outlineLevel="0" collapsed="false"/>
    <row r="19" customFormat="false" ht="15.95" hidden="false" customHeight="true" outlineLevel="0" collapsed="false">
      <c r="A19" s="17" t="s">
        <v>25</v>
      </c>
    </row>
    <row r="20" customFormat="false" ht="15.95" hidden="false" customHeight="true" outlineLevel="0" collapsed="false">
      <c r="B20" s="18" t="s">
        <v>17</v>
      </c>
    </row>
    <row r="21" customFormat="false" ht="15.95" hidden="false" customHeight="true" outlineLevel="0" collapsed="false">
      <c r="B21" s="18" t="s">
        <v>18</v>
      </c>
    </row>
    <row r="22" customFormat="false" ht="15.95" hidden="false" customHeight="true" outlineLevel="0" collapsed="false">
      <c r="B22" s="18" t="s">
        <v>19</v>
      </c>
    </row>
    <row r="23" customFormat="false" ht="15.95" hidden="false" customHeight="true" outlineLevel="0" collapsed="false">
      <c r="B23" s="18" t="s">
        <v>20</v>
      </c>
    </row>
    <row r="24" customFormat="false" ht="15.95" hidden="false" customHeight="true" outlineLevel="0" collapsed="false">
      <c r="B24" s="18" t="s">
        <v>21</v>
      </c>
      <c r="G24" s="19"/>
      <c r="I24" s="19"/>
      <c r="K24" s="19"/>
      <c r="M24" s="19"/>
    </row>
    <row r="25" customFormat="false" ht="15.95" hidden="false" customHeight="true" outlineLevel="0" collapsed="false">
      <c r="C25" s="18" t="s">
        <v>22</v>
      </c>
      <c r="G25" s="4" t="n">
        <f aca="false">SUM(G20:G24)</f>
        <v>0</v>
      </c>
      <c r="I25" s="4" t="n">
        <f aca="false">SUM(I20:I24)</f>
        <v>0</v>
      </c>
      <c r="K25" s="4" t="n">
        <f aca="false">SUM(K20:K24)</f>
        <v>0</v>
      </c>
      <c r="M25" s="4" t="n">
        <f aca="false">SUM(M20:M24)</f>
        <v>0</v>
      </c>
    </row>
    <row r="26" customFormat="false" ht="15.95" hidden="false" customHeight="true" outlineLevel="0" collapsed="false">
      <c r="B26" s="18" t="s">
        <v>23</v>
      </c>
      <c r="G26" s="19"/>
      <c r="I26" s="19"/>
      <c r="K26" s="19"/>
      <c r="M26" s="19"/>
    </row>
    <row r="27" customFormat="false" ht="15.95" hidden="false" customHeight="true" outlineLevel="0" collapsed="false">
      <c r="B27" s="18" t="s">
        <v>24</v>
      </c>
      <c r="G27" s="20" t="n">
        <f aca="false">G25+G26</f>
        <v>0</v>
      </c>
      <c r="I27" s="20" t="n">
        <f aca="false">I25+I26</f>
        <v>0</v>
      </c>
      <c r="K27" s="20" t="n">
        <f aca="false">K25+K26</f>
        <v>0</v>
      </c>
      <c r="M27" s="20" t="n">
        <f aca="false">M25+M26</f>
        <v>0</v>
      </c>
    </row>
    <row r="28" customFormat="false" ht="15.95" hidden="false" customHeight="true" outlineLevel="0" collapsed="false"/>
    <row r="29" customFormat="false" ht="15.95" hidden="false" customHeight="true" outlineLevel="0" collapsed="false">
      <c r="A29" s="17" t="s">
        <v>26</v>
      </c>
    </row>
    <row r="30" customFormat="false" ht="15.95" hidden="false" customHeight="true" outlineLevel="0" collapsed="false">
      <c r="B30" s="18" t="s">
        <v>17</v>
      </c>
      <c r="G30" s="4" t="n">
        <f aca="false">+G20+G10</f>
        <v>9</v>
      </c>
      <c r="I30" s="4" t="n">
        <f aca="false">+I20+I10</f>
        <v>11</v>
      </c>
      <c r="K30" s="4" t="n">
        <f aca="false">+K20+K10</f>
        <v>12</v>
      </c>
      <c r="M30" s="4" t="n">
        <f aca="false">+M20+M10</f>
        <v>11</v>
      </c>
    </row>
    <row r="31" customFormat="false" ht="15.95" hidden="false" customHeight="true" outlineLevel="0" collapsed="false">
      <c r="B31" s="18" t="s">
        <v>18</v>
      </c>
      <c r="G31" s="4" t="n">
        <f aca="false">+G21+G11</f>
        <v>2</v>
      </c>
      <c r="I31" s="4" t="n">
        <f aca="false">+I21+I11</f>
        <v>1</v>
      </c>
      <c r="K31" s="4" t="n">
        <f aca="false">+K21+K11</f>
        <v>0</v>
      </c>
      <c r="M31" s="4" t="n">
        <f aca="false">+M21+M11</f>
        <v>0</v>
      </c>
    </row>
    <row r="32" customFormat="false" ht="15.95" hidden="false" customHeight="true" outlineLevel="0" collapsed="false">
      <c r="B32" s="18" t="s">
        <v>19</v>
      </c>
      <c r="G32" s="4" t="n">
        <f aca="false">+G22+G12</f>
        <v>2</v>
      </c>
      <c r="I32" s="4" t="n">
        <f aca="false">+I22+I12</f>
        <v>2</v>
      </c>
      <c r="K32" s="4" t="n">
        <f aca="false">+K22+K12</f>
        <v>2</v>
      </c>
      <c r="M32" s="4" t="n">
        <f aca="false">+M22+M12</f>
        <v>2</v>
      </c>
    </row>
    <row r="33" customFormat="false" ht="15.95" hidden="false" customHeight="true" outlineLevel="0" collapsed="false">
      <c r="B33" s="18" t="s">
        <v>20</v>
      </c>
      <c r="G33" s="4" t="n">
        <f aca="false">+G23+G13</f>
        <v>0</v>
      </c>
      <c r="I33" s="4" t="n">
        <f aca="false">+I23+I13</f>
        <v>0</v>
      </c>
      <c r="K33" s="4" t="n">
        <f aca="false">+K23+K13</f>
        <v>0</v>
      </c>
      <c r="M33" s="4" t="n">
        <f aca="false">+M23+M13</f>
        <v>0</v>
      </c>
    </row>
    <row r="34" customFormat="false" ht="15.95" hidden="false" customHeight="true" outlineLevel="0" collapsed="false">
      <c r="B34" s="18" t="s">
        <v>21</v>
      </c>
      <c r="G34" s="19" t="n">
        <f aca="false">+G24+G14</f>
        <v>0</v>
      </c>
      <c r="I34" s="19" t="n">
        <f aca="false">+I24+I14</f>
        <v>0</v>
      </c>
      <c r="K34" s="19" t="n">
        <f aca="false">+K24+K14</f>
        <v>0</v>
      </c>
      <c r="M34" s="19" t="n">
        <f aca="false">+M24+M14</f>
        <v>0</v>
      </c>
    </row>
    <row r="35" customFormat="false" ht="15.95" hidden="false" customHeight="true" outlineLevel="0" collapsed="false">
      <c r="A35" s="21"/>
      <c r="C35" s="18" t="s">
        <v>22</v>
      </c>
      <c r="G35" s="4" t="n">
        <f aca="false">SUM(G30:G34)</f>
        <v>13</v>
      </c>
      <c r="I35" s="4" t="n">
        <f aca="false">SUM(I30:I34)</f>
        <v>14</v>
      </c>
      <c r="K35" s="4" t="n">
        <f aca="false">SUM(K30:K34)</f>
        <v>14</v>
      </c>
      <c r="M35" s="4" t="n">
        <f aca="false">SUM(M30:M34)</f>
        <v>13</v>
      </c>
    </row>
    <row r="36" customFormat="false" ht="15.95" hidden="false" customHeight="true" outlineLevel="0" collapsed="false">
      <c r="A36" s="21"/>
      <c r="B36" s="18" t="s">
        <v>23</v>
      </c>
      <c r="G36" s="19" t="n">
        <f aca="false">+G26+G16</f>
        <v>0</v>
      </c>
      <c r="I36" s="19" t="n">
        <f aca="false">+I26+I16</f>
        <v>0</v>
      </c>
      <c r="K36" s="19" t="n">
        <f aca="false">+K26+K16</f>
        <v>0</v>
      </c>
      <c r="M36" s="19" t="n">
        <f aca="false">+M26+M16</f>
        <v>0</v>
      </c>
    </row>
    <row r="37" customFormat="false" ht="15.95" hidden="false" customHeight="true" outlineLevel="0" collapsed="false">
      <c r="A37" s="21"/>
      <c r="B37" s="18" t="s">
        <v>24</v>
      </c>
      <c r="G37" s="20" t="n">
        <f aca="false">G35+G36</f>
        <v>13</v>
      </c>
      <c r="I37" s="20" t="n">
        <f aca="false">I35+I36</f>
        <v>14</v>
      </c>
      <c r="K37" s="20" t="n">
        <f aca="false">K35+K36</f>
        <v>14</v>
      </c>
      <c r="M37" s="20" t="n">
        <f aca="false">M35+M36</f>
        <v>13</v>
      </c>
    </row>
    <row r="38" customFormat="false" ht="9" hidden="false" customHeight="true" outlineLevel="0" collapsed="false">
      <c r="A38" s="21"/>
    </row>
    <row r="39" customFormat="false" ht="9" hidden="false" customHeight="true" outlineLevel="0" collapsed="false">
      <c r="A39" s="21"/>
    </row>
    <row r="40" customFormat="false" ht="8.25" hidden="false" customHeight="true" outlineLevel="0" collapsed="false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4"/>
      <c r="L40" s="24"/>
      <c r="M40" s="24" t="str">
        <f aca="true">CELL("FILENAME")</f>
        <v>'file:///mnt/12tb/@roms/datasets/enron/EDRM Enron Email Data Set v2 XML/filtered-attachments/xls/washingtonheadcount.xls'#$STAFFING BY EMPLOYEE STATUS</v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8.25" hidden="false" customHeight="true" outlineLevel="0" collapsed="false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5" t="n">
        <f aca="true">NOW()</f>
        <v>45926.8996439035</v>
      </c>
      <c r="L41" s="25"/>
      <c r="M41" s="26" t="n">
        <f aca="true">NOW()</f>
        <v>45926.8996439035</v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</sheetData>
  <mergeCells count="6">
    <mergeCell ref="A1:M1"/>
    <mergeCell ref="A2:M2"/>
    <mergeCell ref="A3:M3"/>
    <mergeCell ref="A4:M4"/>
    <mergeCell ref="A5:M5"/>
    <mergeCell ref="I7:M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18" activeCellId="0" sqref="L18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4" width="3.1"/>
    <col collapsed="false" customWidth="true" hidden="false" outlineLevel="0" max="2" min="2" style="4" width="5.21"/>
    <col collapsed="false" customWidth="true" hidden="false" outlineLevel="0" max="3" min="3" style="4" width="4.55"/>
    <col collapsed="false" customWidth="true" hidden="false" outlineLevel="0" max="4" min="4" style="4" width="6.99"/>
    <col collapsed="false" customWidth="true" hidden="false" outlineLevel="0" max="5" min="5" style="4" width="5.43"/>
    <col collapsed="false" customWidth="true" hidden="false" outlineLevel="0" max="6" min="6" style="4" width="7.66"/>
    <col collapsed="false" customWidth="true" hidden="false" outlineLevel="0" max="7" min="7" style="4" width="8.65"/>
    <col collapsed="false" customWidth="true" hidden="false" outlineLevel="0" max="8" min="8" style="4" width="2.77"/>
    <col collapsed="false" customWidth="true" hidden="false" outlineLevel="0" max="9" min="9" style="4" width="7.77"/>
    <col collapsed="false" customWidth="true" hidden="false" outlineLevel="0" max="10" min="10" style="4" width="2.77"/>
    <col collapsed="false" customWidth="true" hidden="false" outlineLevel="0" max="11" min="11" style="4" width="7.77"/>
    <col collapsed="false" customWidth="true" hidden="false" outlineLevel="0" max="12" min="12" style="4" width="2.77"/>
    <col collapsed="false" customWidth="true" hidden="false" outlineLevel="0" max="13" min="13" style="4" width="7.77"/>
    <col collapsed="false" customWidth="false" hidden="false" outlineLevel="0" max="257" min="14" style="4" width="9.77"/>
  </cols>
  <sheetData>
    <row r="1" customFormat="false" ht="26.25" hidden="false" customHeight="false" outlineLevel="0" collapsed="false">
      <c r="A1" s="5" t="str">
        <f aca="false">+'COMPLETE FIRST'!C6</f>
        <v>Federal Government Affairs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customFormat="false" ht="26.25" hidden="false" customHeight="false" outlineLevel="0" collapsed="false">
      <c r="A2" s="6" t="n">
        <f aca="false">+'COMPLETE FIRST'!C4</f>
        <v>100042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false" ht="18" hidden="false" customHeight="false" outlineLevel="0" collapsed="false">
      <c r="A3" s="7" t="s">
        <v>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customFormat="false" ht="18" hidden="false" customHeight="false" outlineLevel="0" collapsed="false">
      <c r="A4" s="7" t="s">
        <v>10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customFormat="false" ht="18" hidden="false" customHeight="false" outlineLevel="0" collapsed="false">
      <c r="A5" s="8" t="s">
        <v>27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customFormat="false" ht="18" hidden="false" customHeight="true" outlineLevel="0" collapsed="false">
      <c r="A6" s="9"/>
      <c r="B6" s="9"/>
      <c r="C6" s="9"/>
      <c r="D6" s="9"/>
      <c r="E6" s="9"/>
      <c r="F6" s="9"/>
      <c r="G6" s="9"/>
      <c r="H6" s="9"/>
      <c r="I6" s="9"/>
    </row>
    <row r="7" customFormat="false" ht="18" hidden="false" customHeight="true" outlineLevel="0" collapsed="false">
      <c r="B7" s="10"/>
      <c r="C7" s="11" t="s">
        <v>12</v>
      </c>
      <c r="D7" s="12" t="n">
        <f aca="false">+'COMPLETE FIRST'!C8</f>
        <v>11</v>
      </c>
      <c r="G7" s="13" t="s">
        <v>13</v>
      </c>
      <c r="H7" s="14"/>
      <c r="I7" s="15" t="s">
        <v>14</v>
      </c>
      <c r="J7" s="15"/>
      <c r="K7" s="15"/>
      <c r="L7" s="15"/>
      <c r="M7" s="15"/>
    </row>
    <row r="8" customFormat="false" ht="15.95" hidden="false" customHeight="true" outlineLevel="0" collapsed="false">
      <c r="G8" s="15" t="s">
        <v>15</v>
      </c>
      <c r="I8" s="16" t="n">
        <v>2001</v>
      </c>
      <c r="K8" s="16" t="n">
        <v>2002</v>
      </c>
      <c r="M8" s="16" t="n">
        <v>2003</v>
      </c>
    </row>
    <row r="9" customFormat="false" ht="9" hidden="false" customHeight="true" outlineLevel="0" collapsed="false">
      <c r="A9" s="21"/>
    </row>
    <row r="10" customFormat="false" ht="15.95" hidden="false" customHeight="true" outlineLevel="0" collapsed="false">
      <c r="A10" s="17" t="s">
        <v>28</v>
      </c>
    </row>
    <row r="11" customFormat="false" ht="15.95" hidden="false" customHeight="true" outlineLevel="0" collapsed="false">
      <c r="B11" s="18" t="s">
        <v>29</v>
      </c>
    </row>
    <row r="12" customFormat="false" ht="15.95" hidden="false" customHeight="true" outlineLevel="0" collapsed="false">
      <c r="C12" s="18" t="s">
        <v>30</v>
      </c>
    </row>
    <row r="13" customFormat="false" ht="15.95" hidden="false" customHeight="true" outlineLevel="0" collapsed="false">
      <c r="C13" s="18" t="s">
        <v>31</v>
      </c>
    </row>
    <row r="14" customFormat="false" ht="15.95" hidden="false" customHeight="true" outlineLevel="0" collapsed="false">
      <c r="C14" s="18" t="s">
        <v>32</v>
      </c>
    </row>
    <row r="15" customFormat="false" ht="15.95" hidden="false" customHeight="true" outlineLevel="0" collapsed="false">
      <c r="C15" s="18" t="s">
        <v>33</v>
      </c>
    </row>
    <row r="16" customFormat="false" ht="15.95" hidden="false" customHeight="true" outlineLevel="0" collapsed="false">
      <c r="C16" s="18" t="s">
        <v>34</v>
      </c>
    </row>
    <row r="17" customFormat="false" ht="15.95" hidden="false" customHeight="true" outlineLevel="0" collapsed="false">
      <c r="C17" s="18" t="s">
        <v>35</v>
      </c>
    </row>
    <row r="18" customFormat="false" ht="15.95" hidden="false" customHeight="true" outlineLevel="0" collapsed="false">
      <c r="C18" s="18" t="s">
        <v>36</v>
      </c>
      <c r="G18" s="4" t="n">
        <v>11</v>
      </c>
      <c r="I18" s="4" t="n">
        <v>14</v>
      </c>
      <c r="K18" s="4" t="n">
        <v>14</v>
      </c>
      <c r="M18" s="4" t="n">
        <v>13</v>
      </c>
    </row>
    <row r="19" customFormat="false" ht="15.95" hidden="false" customHeight="true" outlineLevel="0" collapsed="false">
      <c r="C19" s="18" t="s">
        <v>37</v>
      </c>
    </row>
    <row r="20" customFormat="false" ht="15.95" hidden="false" customHeight="true" outlineLevel="0" collapsed="false">
      <c r="B20" s="18" t="s">
        <v>38</v>
      </c>
    </row>
    <row r="21" customFormat="false" ht="15.95" hidden="false" customHeight="true" outlineLevel="0" collapsed="false">
      <c r="B21" s="18" t="s">
        <v>39</v>
      </c>
    </row>
    <row r="22" customFormat="false" ht="15.95" hidden="false" customHeight="true" outlineLevel="0" collapsed="false">
      <c r="B22" s="18"/>
      <c r="C22" s="4" t="s">
        <v>40</v>
      </c>
      <c r="G22" s="14"/>
      <c r="I22" s="14"/>
      <c r="K22" s="14"/>
      <c r="M22" s="14"/>
    </row>
    <row r="23" customFormat="false" ht="15.95" hidden="false" customHeight="true" outlineLevel="0" collapsed="false">
      <c r="B23" s="18"/>
      <c r="C23" s="4" t="s">
        <v>41</v>
      </c>
      <c r="G23" s="14"/>
      <c r="I23" s="14"/>
      <c r="K23" s="14"/>
      <c r="M23" s="14"/>
    </row>
    <row r="24" customFormat="false" ht="15.95" hidden="false" customHeight="true" outlineLevel="0" collapsed="false">
      <c r="B24" s="18"/>
      <c r="C24" s="4" t="s">
        <v>42</v>
      </c>
      <c r="G24" s="14"/>
      <c r="I24" s="14"/>
      <c r="K24" s="14"/>
      <c r="M24" s="14"/>
    </row>
    <row r="25" customFormat="false" ht="15.95" hidden="false" customHeight="true" outlineLevel="0" collapsed="false">
      <c r="B25" s="18"/>
      <c r="C25" s="4" t="s">
        <v>37</v>
      </c>
      <c r="G25" s="19"/>
      <c r="I25" s="19"/>
      <c r="K25" s="19"/>
      <c r="M25" s="19"/>
    </row>
    <row r="26" customFormat="false" ht="15.95" hidden="false" customHeight="true" outlineLevel="0" collapsed="false">
      <c r="B26" s="18" t="s">
        <v>24</v>
      </c>
      <c r="G26" s="20" t="n">
        <f aca="false">SUM(G12:G25)</f>
        <v>11</v>
      </c>
      <c r="I26" s="20" t="n">
        <f aca="false">SUM(I12:I25)</f>
        <v>14</v>
      </c>
      <c r="K26" s="20" t="n">
        <f aca="false">SUM(K12:K25)</f>
        <v>14</v>
      </c>
      <c r="M26" s="20" t="n">
        <f aca="false">SUM(M12:M25)</f>
        <v>13</v>
      </c>
    </row>
    <row r="27" customFormat="false" ht="15.95" hidden="false" customHeight="true" outlineLevel="0" collapsed="false"/>
    <row r="28" customFormat="false" ht="15.95" hidden="false" customHeight="true" outlineLevel="0" collapsed="false">
      <c r="A28" s="17" t="s">
        <v>43</v>
      </c>
    </row>
    <row r="29" customFormat="false" ht="15.95" hidden="false" customHeight="true" outlineLevel="0" collapsed="false">
      <c r="B29" s="18" t="s">
        <v>29</v>
      </c>
    </row>
    <row r="30" customFormat="false" ht="15.95" hidden="false" customHeight="true" outlineLevel="0" collapsed="false">
      <c r="C30" s="18" t="s">
        <v>30</v>
      </c>
    </row>
    <row r="31" customFormat="false" ht="15.95" hidden="false" customHeight="true" outlineLevel="0" collapsed="false">
      <c r="C31" s="18" t="s">
        <v>31</v>
      </c>
    </row>
    <row r="32" customFormat="false" ht="15.95" hidden="false" customHeight="true" outlineLevel="0" collapsed="false">
      <c r="C32" s="18" t="s">
        <v>32</v>
      </c>
    </row>
    <row r="33" customFormat="false" ht="15.95" hidden="false" customHeight="true" outlineLevel="0" collapsed="false">
      <c r="C33" s="18" t="s">
        <v>33</v>
      </c>
    </row>
    <row r="34" customFormat="false" ht="15.95" hidden="false" customHeight="true" outlineLevel="0" collapsed="false">
      <c r="C34" s="18" t="s">
        <v>34</v>
      </c>
    </row>
    <row r="35" customFormat="false" ht="15.95" hidden="false" customHeight="true" outlineLevel="0" collapsed="false">
      <c r="C35" s="18" t="s">
        <v>35</v>
      </c>
    </row>
    <row r="36" customFormat="false" ht="15.95" hidden="false" customHeight="true" outlineLevel="0" collapsed="false">
      <c r="C36" s="18" t="s">
        <v>36</v>
      </c>
    </row>
    <row r="37" customFormat="false" ht="15.95" hidden="false" customHeight="true" outlineLevel="0" collapsed="false">
      <c r="C37" s="18" t="s">
        <v>37</v>
      </c>
    </row>
    <row r="38" customFormat="false" ht="15.95" hidden="false" customHeight="true" outlineLevel="0" collapsed="false">
      <c r="B38" s="18" t="s">
        <v>38</v>
      </c>
    </row>
    <row r="39" customFormat="false" ht="15.95" hidden="false" customHeight="true" outlineLevel="0" collapsed="false">
      <c r="B39" s="18" t="s">
        <v>39</v>
      </c>
    </row>
    <row r="40" customFormat="false" ht="15.95" hidden="false" customHeight="true" outlineLevel="0" collapsed="false">
      <c r="B40" s="18"/>
      <c r="C40" s="4" t="s">
        <v>40</v>
      </c>
      <c r="G40" s="14"/>
      <c r="I40" s="14"/>
      <c r="K40" s="14"/>
      <c r="M40" s="14"/>
    </row>
    <row r="41" customFormat="false" ht="15.95" hidden="false" customHeight="true" outlineLevel="0" collapsed="false">
      <c r="B41" s="18"/>
      <c r="C41" s="4" t="s">
        <v>44</v>
      </c>
      <c r="G41" s="14"/>
      <c r="I41" s="14"/>
      <c r="K41" s="14"/>
      <c r="M41" s="14"/>
    </row>
    <row r="42" customFormat="false" ht="15.95" hidden="false" customHeight="true" outlineLevel="0" collapsed="false">
      <c r="B42" s="18"/>
      <c r="C42" s="4" t="s">
        <v>42</v>
      </c>
      <c r="G42" s="14"/>
      <c r="I42" s="14"/>
      <c r="K42" s="14"/>
      <c r="M42" s="14"/>
    </row>
    <row r="43" customFormat="false" ht="15.95" hidden="false" customHeight="true" outlineLevel="0" collapsed="false">
      <c r="B43" s="18"/>
      <c r="C43" s="4" t="s">
        <v>37</v>
      </c>
      <c r="G43" s="19"/>
      <c r="I43" s="19"/>
      <c r="K43" s="19"/>
      <c r="M43" s="19"/>
    </row>
    <row r="44" customFormat="false" ht="15.95" hidden="false" customHeight="true" outlineLevel="0" collapsed="false">
      <c r="B44" s="18" t="s">
        <v>24</v>
      </c>
      <c r="G44" s="20" t="n">
        <f aca="false">SUM(G30:G43)</f>
        <v>0</v>
      </c>
      <c r="I44" s="20" t="n">
        <f aca="false">SUM(I30:I43)</f>
        <v>0</v>
      </c>
      <c r="K44" s="20" t="n">
        <f aca="false">SUM(K30:K43)</f>
        <v>0</v>
      </c>
      <c r="M44" s="20" t="n">
        <f aca="false">SUM(M30:M43)</f>
        <v>0</v>
      </c>
    </row>
    <row r="45" customFormat="false" ht="15.95" hidden="false" customHeight="true" outlineLevel="0" collapsed="false"/>
    <row r="46" customFormat="false" ht="15.95" hidden="false" customHeight="true" outlineLevel="0" collapsed="false"/>
    <row r="47" customFormat="false" ht="15.95" hidden="false" customHeight="true" outlineLevel="0" collapsed="false"/>
    <row r="48" customFormat="false" ht="15.95" hidden="false" customHeight="true" outlineLevel="0" collapsed="false">
      <c r="A48" s="18" t="s">
        <v>45</v>
      </c>
      <c r="G48" s="20" t="n">
        <f aca="false">G44+G26</f>
        <v>11</v>
      </c>
      <c r="I48" s="20" t="n">
        <f aca="false">I44+I26</f>
        <v>14</v>
      </c>
      <c r="K48" s="20" t="n">
        <f aca="false">K44+K26</f>
        <v>14</v>
      </c>
      <c r="M48" s="20" t="n">
        <f aca="false">M44+M26</f>
        <v>13</v>
      </c>
    </row>
    <row r="49" customFormat="false" ht="15.95" hidden="false" customHeight="true" outlineLevel="0" collapsed="false">
      <c r="A49" s="18" t="s">
        <v>46</v>
      </c>
      <c r="B49" s="27"/>
    </row>
    <row r="50" customFormat="false" ht="8.25" hidden="false" customHeight="true" outlineLevel="0" collapsed="false">
      <c r="A50" s="22"/>
      <c r="B50" s="23"/>
      <c r="C50" s="23"/>
      <c r="D50" s="23"/>
      <c r="E50" s="23"/>
      <c r="F50" s="23"/>
      <c r="G50" s="23"/>
      <c r="H50" s="23"/>
      <c r="I50" s="23"/>
      <c r="J50" s="23"/>
      <c r="K50" s="24"/>
      <c r="L50" s="24"/>
      <c r="M50" s="24" t="str">
        <f aca="true">CELL("FILENAME",M49)</f>
        <v>'file:///mnt/12tb/@roms/datasets/enron/EDRM Enron Email Data Set v2 XML/filtered-attachments/xls/washingtonheadcount.xls'#$STAFFING BY LOCATION</v>
      </c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8.25" hidden="false" customHeight="true" outlineLevel="0" collapsed="false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5" t="n">
        <f aca="true">NOW()</f>
        <v>45926.8996439206</v>
      </c>
      <c r="L51" s="25"/>
      <c r="M51" s="26" t="n">
        <f aca="true">NOW()</f>
        <v>45926.8996439206</v>
      </c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</row>
  </sheetData>
  <mergeCells count="6">
    <mergeCell ref="A1:M1"/>
    <mergeCell ref="A2:M2"/>
    <mergeCell ref="A3:M3"/>
    <mergeCell ref="A4:M4"/>
    <mergeCell ref="A5:M5"/>
    <mergeCell ref="I7:M7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34" activeCellId="0" sqref="B34"/>
    </sheetView>
  </sheetViews>
  <sheetFormatPr defaultColWidth="8.8828125" defaultRowHeight="12" customHeight="true" zeroHeight="false" outlineLevelRow="0" outlineLevelCol="0"/>
  <cols>
    <col collapsed="false" customWidth="true" hidden="false" outlineLevel="0" max="1" min="1" style="28" width="18.77"/>
    <col collapsed="false" customWidth="true" hidden="false" outlineLevel="0" max="2" min="2" style="28" width="12.77"/>
    <col collapsed="false" customWidth="true" hidden="false" outlineLevel="0" max="3" min="3" style="28" width="10.32"/>
    <col collapsed="false" customWidth="true" hidden="false" outlineLevel="0" max="4" min="4" style="28" width="2.21"/>
    <col collapsed="false" customWidth="true" hidden="false" outlineLevel="0" max="5" min="5" style="28" width="16.65"/>
    <col collapsed="false" customWidth="true" hidden="false" outlineLevel="0" max="6" min="6" style="28" width="14.21"/>
    <col collapsed="false" customWidth="true" hidden="false" outlineLevel="0" max="7" min="7" style="28" width="10.77"/>
    <col collapsed="false" customWidth="true" hidden="false" outlineLevel="0" max="8" min="8" style="28" width="16.76"/>
    <col collapsed="false" customWidth="false" hidden="false" outlineLevel="0" max="257" min="9" style="28" width="8.88"/>
  </cols>
  <sheetData>
    <row r="1" customFormat="false" ht="12" hidden="false" customHeight="false" outlineLevel="0" collapsed="false">
      <c r="A1" s="29" t="s">
        <v>47</v>
      </c>
      <c r="B1" s="29"/>
      <c r="E1" s="29" t="s">
        <v>48</v>
      </c>
      <c r="F1" s="29"/>
    </row>
    <row r="2" customFormat="false" ht="12" hidden="false" customHeight="false" outlineLevel="0" collapsed="false">
      <c r="A2" s="29"/>
      <c r="B2" s="29"/>
      <c r="E2" s="29"/>
      <c r="F2" s="29"/>
    </row>
    <row r="3" customFormat="false" ht="12" hidden="false" customHeight="false" outlineLevel="0" collapsed="false">
      <c r="A3" s="30" t="s">
        <v>49</v>
      </c>
      <c r="B3" s="30" t="s">
        <v>50</v>
      </c>
      <c r="C3" s="30" t="s">
        <v>51</v>
      </c>
      <c r="D3" s="30"/>
      <c r="E3" s="30" t="s">
        <v>49</v>
      </c>
      <c r="F3" s="30" t="s">
        <v>50</v>
      </c>
      <c r="G3" s="30" t="s">
        <v>51</v>
      </c>
      <c r="H3" s="30" t="s">
        <v>52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customFormat="false" ht="12" hidden="false" customHeight="false" outlineLevel="0" collapsed="false">
      <c r="A4" s="28" t="s">
        <v>53</v>
      </c>
      <c r="B4" s="28" t="s">
        <v>54</v>
      </c>
      <c r="C4" s="28" t="s">
        <v>55</v>
      </c>
    </row>
    <row r="5" customFormat="false" ht="12" hidden="false" customHeight="false" outlineLevel="0" collapsed="false">
      <c r="A5" s="28" t="s">
        <v>56</v>
      </c>
      <c r="B5" s="28" t="s">
        <v>57</v>
      </c>
      <c r="C5" s="28" t="s">
        <v>58</v>
      </c>
    </row>
    <row r="6" customFormat="false" ht="12" hidden="false" customHeight="false" outlineLevel="0" collapsed="false">
      <c r="A6" s="28" t="s">
        <v>59</v>
      </c>
      <c r="B6" s="28" t="s">
        <v>60</v>
      </c>
      <c r="C6" s="28" t="s">
        <v>61</v>
      </c>
    </row>
    <row r="7" customFormat="false" ht="12" hidden="false" customHeight="false" outlineLevel="0" collapsed="false">
      <c r="A7" s="28" t="s">
        <v>62</v>
      </c>
      <c r="B7" s="28" t="s">
        <v>63</v>
      </c>
      <c r="C7" s="28" t="s">
        <v>64</v>
      </c>
    </row>
    <row r="8" customFormat="false" ht="12" hidden="false" customHeight="false" outlineLevel="0" collapsed="false">
      <c r="A8" s="28" t="s">
        <v>65</v>
      </c>
      <c r="B8" s="28" t="s">
        <v>66</v>
      </c>
      <c r="C8" s="28" t="s">
        <v>55</v>
      </c>
    </row>
    <row r="9" customFormat="false" ht="12" hidden="false" customHeight="false" outlineLevel="0" collapsed="false">
      <c r="A9" s="28" t="s">
        <v>67</v>
      </c>
      <c r="B9" s="28" t="s">
        <v>68</v>
      </c>
      <c r="C9" s="28" t="s">
        <v>69</v>
      </c>
    </row>
    <row r="10" customFormat="false" ht="12" hidden="false" customHeight="false" outlineLevel="0" collapsed="false">
      <c r="A10" s="28" t="s">
        <v>70</v>
      </c>
      <c r="B10" s="28" t="s">
        <v>71</v>
      </c>
      <c r="C10" s="28" t="s">
        <v>72</v>
      </c>
    </row>
    <row r="11" customFormat="false" ht="12" hidden="false" customHeight="false" outlineLevel="0" collapsed="false">
      <c r="A11" s="28" t="s">
        <v>73</v>
      </c>
      <c r="B11" s="28" t="s">
        <v>74</v>
      </c>
      <c r="C11" s="28" t="s">
        <v>75</v>
      </c>
    </row>
    <row r="12" customFormat="false" ht="12" hidden="false" customHeight="false" outlineLevel="0" collapsed="false">
      <c r="A12" s="28" t="s">
        <v>76</v>
      </c>
      <c r="B12" s="28" t="s">
        <v>77</v>
      </c>
      <c r="C12" s="28" t="s">
        <v>78</v>
      </c>
    </row>
    <row r="13" customFormat="false" ht="12" hidden="false" customHeight="false" outlineLevel="0" collapsed="false">
      <c r="A13" s="28" t="s">
        <v>79</v>
      </c>
      <c r="B13" s="28" t="s">
        <v>80</v>
      </c>
      <c r="C13" s="28" t="s">
        <v>55</v>
      </c>
    </row>
    <row r="14" customFormat="false" ht="12" hidden="false" customHeight="false" outlineLevel="0" collapsed="false">
      <c r="A14" s="28" t="s">
        <v>81</v>
      </c>
      <c r="B14" s="28" t="s">
        <v>82</v>
      </c>
      <c r="C14" s="28" t="s">
        <v>78</v>
      </c>
    </row>
    <row r="16" customFormat="false" ht="12" hidden="false" customHeight="false" outlineLevel="0" collapsed="false">
      <c r="A16" s="28" t="s">
        <v>83</v>
      </c>
    </row>
    <row r="17" customFormat="false" ht="12" hidden="false" customHeight="false" outlineLevel="0" collapsed="false">
      <c r="A17" s="28" t="s">
        <v>84</v>
      </c>
    </row>
    <row r="18" customFormat="false" ht="12" hidden="false" customHeight="false" outlineLevel="0" collapsed="false">
      <c r="A18" s="28" t="s">
        <v>85</v>
      </c>
    </row>
    <row r="19" customFormat="false" ht="12" hidden="false" customHeight="false" outlineLevel="0" collapsed="false">
      <c r="A19" s="28" t="s">
        <v>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1998-04-20T19:38:17Z</dcterms:created>
  <dc:creator>Suzanne Brown</dc:creator>
  <dc:description/>
  <dc:language>en-US</dc:language>
  <cp:lastModifiedBy>ccooney</cp:lastModifiedBy>
  <cp:lastPrinted>2000-06-30T11:29:03Z</cp:lastPrinted>
  <cp:revision>0</cp:revision>
  <dc:subject/>
  <dc:title/>
</cp:coreProperties>
</file>