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definedNames>
    <definedName function="false" hidden="false" localSheetId="0" name="_xlnm.Print_Area" vbProcedure="false">Sheet1!$A$1:$K$34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<sst xmlns="http://schemas.openxmlformats.org/spreadsheetml/2006/main" count="34" uniqueCount="31">
  <si>
    <t xml:space="preserve">Volumetric Contract Summary</t>
  </si>
  <si>
    <t xml:space="preserve">Est cummulative</t>
  </si>
  <si>
    <t xml:space="preserve">Est Activity </t>
  </si>
  <si>
    <t xml:space="preserve">Operator</t>
  </si>
  <si>
    <t xml:space="preserve">Old Contr #</t>
  </si>
  <si>
    <t xml:space="preserve">Volume</t>
  </si>
  <si>
    <t xml:space="preserve">if $ valued</t>
  </si>
  <si>
    <t xml:space="preserve">11/1 - 11/30</t>
  </si>
  <si>
    <t xml:space="preserve">New Contr #</t>
  </si>
  <si>
    <t xml:space="preserve">@10/31</t>
  </si>
  <si>
    <t xml:space="preserve">Oasis </t>
  </si>
  <si>
    <t xml:space="preserve">will clear after 11/01 application</t>
  </si>
  <si>
    <t xml:space="preserve">Red Cedar</t>
  </si>
  <si>
    <t xml:space="preserve">Lone Star</t>
  </si>
  <si>
    <t xml:space="preserve">PEPL</t>
  </si>
  <si>
    <t xml:space="preserve">CIG</t>
  </si>
  <si>
    <t xml:space="preserve">Northwest</t>
  </si>
  <si>
    <t xml:space="preserve">Williams</t>
  </si>
  <si>
    <t xml:space="preserve">New contract effective 12/1/01</t>
  </si>
  <si>
    <t xml:space="preserve">Mojave</t>
  </si>
  <si>
    <t xml:space="preserve">BP Energy(Florida)</t>
  </si>
  <si>
    <t xml:space="preserve">New contract effective 1/01/02</t>
  </si>
  <si>
    <t xml:space="preserve">NGPL</t>
  </si>
  <si>
    <t xml:space="preserve">represents value 5/1 - 10/31</t>
  </si>
  <si>
    <t xml:space="preserve">Dynegy(Warren)</t>
  </si>
  <si>
    <t xml:space="preserve">no activity since 7/93</t>
  </si>
  <si>
    <t xml:space="preserve">PGE</t>
  </si>
  <si>
    <t xml:space="preserve">SoCal</t>
  </si>
  <si>
    <t xml:space="preserve">El Paso Blanco</t>
  </si>
  <si>
    <t xml:space="preserve">El Paso Window Rock</t>
  </si>
  <si>
    <t xml:space="preserve">Mid America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</si>
</sst>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_);\(0\)"/>
    <numFmt numFmtId="166" formatCode="_(* #,##0.00_);_(* \(#,##0.00\);_(* \-??_);_(@_)"/>
    <numFmt numFmtId="167" formatCode="_(* #,##0_);_(* \(#,##0\);_(* \-??_);_(@_)"/>
    <numFmt numFmtId="168" formatCode="\$#,##0_);&quot;($&quot;#,##0\)"/>
    <numFmt numFmtId="169" formatCode="\$#,##0.00_);&quot;($&quot;#,##0.00\)"/>
    <numFmt numFmtId="170" formatCode="mm/dd/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imbalsumm011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y type_area"/>
      <sheetName val="summary"/>
      <sheetName val="volvalue"/>
      <sheetName val="williams"/>
      <sheetName val="Lonestar"/>
      <sheetName val="PG&amp;E"/>
      <sheetName val="SoCal"/>
      <sheetName val="PGETX"/>
      <sheetName val="El Paso"/>
      <sheetName val="Red C"/>
      <sheetName val="Amoco"/>
      <sheetName val="Oasis"/>
      <sheetName val="Agave"/>
      <sheetName val="Conoco"/>
      <sheetName val="NW"/>
      <sheetName val="transcol"/>
      <sheetName val="Duke"/>
      <sheetName val="DEFS"/>
      <sheetName val="mewborne"/>
      <sheetName val="Amoco Abo"/>
      <sheetName val="NNG"/>
      <sheetName val="PNM"/>
      <sheetName val="NGPL"/>
      <sheetName val="Mojave"/>
      <sheetName val="EOG"/>
      <sheetName val="KN_Westar"/>
      <sheetName val="Continental"/>
      <sheetName val="CIG"/>
      <sheetName val="Calpine"/>
      <sheetName val="EPFS"/>
      <sheetName val="SidR"/>
      <sheetName val="NS Steel"/>
      <sheetName val="Citizens-Griffith"/>
      <sheetName val="Citizens"/>
      <sheetName val="PEPL"/>
      <sheetName val="MiVida_Rich"/>
      <sheetName val="WTG"/>
      <sheetName val="Dominion"/>
      <sheetName val="Devon"/>
      <sheetName val="crosstex"/>
      <sheetName val="Amarillo"/>
      <sheetName val="burlington"/>
    </sheetNames>
    <sheetDataSet>
      <sheetData sheetId="0"/>
      <sheetData sheetId="1"/>
      <sheetData sheetId="2"/>
      <sheetData sheetId="3">
        <row r="35">
          <cell r="J35">
            <v>-42414</v>
          </cell>
        </row>
        <row r="38">
          <cell r="J38">
            <v>178125</v>
          </cell>
        </row>
      </sheetData>
      <sheetData sheetId="4">
        <row r="36">
          <cell r="F36">
            <v>12944</v>
          </cell>
        </row>
        <row r="41">
          <cell r="F41">
            <v>-2696</v>
          </cell>
        </row>
      </sheetData>
      <sheetData sheetId="5"/>
      <sheetData sheetId="6"/>
      <sheetData sheetId="7"/>
      <sheetData sheetId="8"/>
      <sheetData sheetId="9">
        <row r="39">
          <cell r="F39">
            <v>-21345</v>
          </cell>
        </row>
        <row r="42">
          <cell r="F42">
            <v>111145</v>
          </cell>
        </row>
      </sheetData>
      <sheetData sheetId="10">
        <row r="37">
          <cell r="D37">
            <v>-39155</v>
          </cell>
        </row>
        <row r="39">
          <cell r="D39">
            <v>-8061</v>
          </cell>
        </row>
      </sheetData>
      <sheetData sheetId="11">
        <row r="36">
          <cell r="D36">
            <v>-21292</v>
          </cell>
        </row>
        <row r="38">
          <cell r="D38">
            <v>11212</v>
          </cell>
        </row>
      </sheetData>
      <sheetData sheetId="12"/>
      <sheetData sheetId="13"/>
      <sheetData sheetId="14">
        <row r="36">
          <cell r="F36">
            <v>-22975</v>
          </cell>
        </row>
        <row r="39">
          <cell r="F39">
            <v>43731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5">
          <cell r="D35">
            <v>9478</v>
          </cell>
        </row>
        <row r="38">
          <cell r="D38">
            <v>167466</v>
          </cell>
        </row>
      </sheetData>
      <sheetData sheetId="24"/>
      <sheetData sheetId="25"/>
      <sheetData sheetId="26"/>
      <sheetData sheetId="27">
        <row r="41">
          <cell r="D41">
            <v>16648</v>
          </cell>
        </row>
      </sheetData>
      <sheetData sheetId="28"/>
      <sheetData sheetId="29"/>
      <sheetData sheetId="30"/>
      <sheetData sheetId="31"/>
      <sheetData sheetId="32"/>
      <sheetData sheetId="33"/>
      <sheetData sheetId="34">
        <row r="37">
          <cell r="D37">
            <v>13462</v>
          </cell>
        </row>
        <row r="40">
          <cell r="D40">
            <v>-23051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17.99"/>
    <col collapsed="false" customWidth="true" hidden="false" outlineLevel="0" max="2" min="2" style="2" width="9.85"/>
    <col collapsed="false" customWidth="false" hidden="false" outlineLevel="0" max="3" min="3" style="3" width="9.14"/>
    <col collapsed="false" customWidth="true" hidden="false" outlineLevel="0" max="4" min="4" style="4" width="12.85"/>
    <col collapsed="false" customWidth="true" hidden="false" outlineLevel="0" max="5" min="5" style="5" width="15.7"/>
    <col collapsed="false" customWidth="true" hidden="false" outlineLevel="0" max="6" min="6" style="6" width="10.28"/>
    <col collapsed="false" customWidth="false" hidden="false" outlineLevel="0" max="7" min="7" style="1" width="9.14"/>
    <col collapsed="false" customWidth="true" hidden="false" outlineLevel="0" max="8" min="8" style="1" width="12.56"/>
    <col collapsed="false" customWidth="false" hidden="false" outlineLevel="0" max="257" min="9" style="1" width="9.14"/>
  </cols>
  <sheetData>
    <row r="1" customFormat="false" ht="12" hidden="false" customHeight="false" outlineLevel="0" collapsed="false">
      <c r="A1" s="7" t="s">
        <v>0</v>
      </c>
    </row>
    <row r="4" customFormat="false" ht="12" hidden="false" customHeight="false" outlineLevel="0" collapsed="false">
      <c r="F4" s="5"/>
      <c r="G4" s="5"/>
      <c r="H4" s="6"/>
    </row>
    <row r="5" customFormat="false" ht="12" hidden="false" customHeight="false" outlineLevel="0" collapsed="false">
      <c r="C5" s="8" t="n">
        <v>37195</v>
      </c>
      <c r="D5" s="9" t="s">
        <v>1</v>
      </c>
      <c r="F5" s="5" t="s">
        <v>2</v>
      </c>
      <c r="G5" s="5"/>
      <c r="H5" s="6"/>
    </row>
    <row r="6" customFormat="false" ht="12" hidden="false" customHeight="false" outlineLevel="0" collapsed="false">
      <c r="A6" s="1" t="s">
        <v>3</v>
      </c>
      <c r="B6" s="2" t="s">
        <v>4</v>
      </c>
      <c r="C6" s="10" t="s">
        <v>5</v>
      </c>
      <c r="D6" s="4" t="s">
        <v>6</v>
      </c>
      <c r="F6" s="5" t="s">
        <v>7</v>
      </c>
      <c r="G6" s="5" t="s">
        <v>8</v>
      </c>
      <c r="H6" s="6"/>
    </row>
    <row r="7" customFormat="false" ht="12" hidden="false" customHeight="false" outlineLevel="0" collapsed="false">
      <c r="D7" s="4" t="s">
        <v>9</v>
      </c>
      <c r="F7" s="5"/>
      <c r="G7" s="5"/>
      <c r="H7" s="6"/>
    </row>
    <row r="8" customFormat="false" ht="12" hidden="false" customHeight="false" outlineLevel="0" collapsed="false">
      <c r="F8" s="5"/>
      <c r="G8" s="5"/>
      <c r="H8" s="6"/>
    </row>
    <row r="9" customFormat="false" ht="12" hidden="false" customHeight="false" outlineLevel="0" collapsed="false">
      <c r="A9" s="1" t="s">
        <v>10</v>
      </c>
      <c r="B9" s="2" t="n">
        <v>25105</v>
      </c>
      <c r="C9" s="3" t="n">
        <f aca="false">+[1]Oasis!$D$38</f>
        <v>11212</v>
      </c>
      <c r="D9" s="4" t="n">
        <v>-332435</v>
      </c>
      <c r="F9" s="10" t="n">
        <f aca="false">+[1]Oasis!$D$36</f>
        <v>-21292</v>
      </c>
      <c r="G9" s="5" t="n">
        <v>27727</v>
      </c>
      <c r="H9" s="11" t="s">
        <v>11</v>
      </c>
    </row>
    <row r="10" customFormat="false" ht="12" hidden="false" customHeight="false" outlineLevel="0" collapsed="false">
      <c r="A10" s="1" t="s">
        <v>12</v>
      </c>
      <c r="B10" s="2" t="n">
        <v>24844</v>
      </c>
      <c r="C10" s="3" t="n">
        <f aca="false">+'[1]Red C'!$F$42</f>
        <v>111145</v>
      </c>
      <c r="D10" s="4" t="n">
        <v>610282.44</v>
      </c>
      <c r="F10" s="10" t="n">
        <f aca="false">+'[1]Red C'!$F$39</f>
        <v>-21345</v>
      </c>
      <c r="G10" s="5" t="n">
        <v>27728</v>
      </c>
      <c r="H10" s="6"/>
    </row>
    <row r="11" customFormat="false" ht="12" hidden="false" customHeight="false" outlineLevel="0" collapsed="false">
      <c r="A11" s="1" t="s">
        <v>13</v>
      </c>
      <c r="B11" s="2" t="n">
        <v>21631</v>
      </c>
      <c r="C11" s="3" t="n">
        <f aca="false">+[1]Lonestar!$F$41</f>
        <v>-2696</v>
      </c>
      <c r="D11" s="4" t="n">
        <v>-88141</v>
      </c>
      <c r="F11" s="10" t="n">
        <f aca="false">+[1]Lonestar!$F$36</f>
        <v>12944</v>
      </c>
      <c r="G11" s="5" t="n">
        <v>27730</v>
      </c>
      <c r="H11" s="11" t="s">
        <v>11</v>
      </c>
    </row>
    <row r="12" customFormat="false" ht="12" hidden="false" customHeight="false" outlineLevel="0" collapsed="false">
      <c r="A12" s="1" t="s">
        <v>14</v>
      </c>
      <c r="B12" s="2" t="n">
        <v>21711</v>
      </c>
      <c r="C12" s="3" t="n">
        <f aca="false">+[1]PEPL!$D$40</f>
        <v>-23051</v>
      </c>
      <c r="D12" s="4" t="n">
        <v>131639.57</v>
      </c>
      <c r="F12" s="10" t="n">
        <f aca="false">+[1]PEPL!$D$37</f>
        <v>13462</v>
      </c>
      <c r="G12" s="5" t="n">
        <v>27731</v>
      </c>
      <c r="H12" s="6"/>
    </row>
    <row r="13" customFormat="false" ht="12" hidden="false" customHeight="false" outlineLevel="0" collapsed="false">
      <c r="A13" s="1" t="s">
        <v>15</v>
      </c>
      <c r="B13" s="2" t="n">
        <v>21837</v>
      </c>
      <c r="C13" s="3" t="n">
        <f aca="false">+[1]CIG!$D$41</f>
        <v>16648</v>
      </c>
      <c r="D13" s="4" t="n">
        <v>383998</v>
      </c>
      <c r="F13" s="10" t="n">
        <v>0</v>
      </c>
      <c r="G13" s="5" t="n">
        <v>27741</v>
      </c>
      <c r="H13" s="6"/>
    </row>
    <row r="14" customFormat="false" ht="12" hidden="false" customHeight="false" outlineLevel="0" collapsed="false">
      <c r="A14" s="1" t="s">
        <v>16</v>
      </c>
      <c r="B14" s="2" t="n">
        <v>21694</v>
      </c>
      <c r="C14" s="3" t="n">
        <f aca="false">+[1]NW!$F$39</f>
        <v>43731</v>
      </c>
      <c r="D14" s="4" t="n">
        <v>-365472</v>
      </c>
      <c r="F14" s="10" t="n">
        <f aca="false">+[1]NW!$F$36</f>
        <v>-22975</v>
      </c>
      <c r="G14" s="5" t="n">
        <v>27733</v>
      </c>
      <c r="H14" s="6"/>
    </row>
    <row r="15" customFormat="false" ht="12" hidden="false" customHeight="false" outlineLevel="0" collapsed="false">
      <c r="A15" s="1" t="s">
        <v>17</v>
      </c>
      <c r="B15" s="2" t="n">
        <v>21823</v>
      </c>
      <c r="C15" s="3" t="n">
        <f aca="false">+[1]williams!$J$38</f>
        <v>178125</v>
      </c>
      <c r="D15" s="4" t="n">
        <v>1102698.99</v>
      </c>
      <c r="F15" s="10" t="n">
        <f aca="false">+[1]williams!$J$35</f>
        <v>-42414</v>
      </c>
      <c r="G15" s="5" t="n">
        <v>27760</v>
      </c>
      <c r="H15" s="6" t="s">
        <v>18</v>
      </c>
    </row>
    <row r="16" customFormat="false" ht="12" hidden="false" customHeight="false" outlineLevel="0" collapsed="false">
      <c r="A16" s="1" t="s">
        <v>19</v>
      </c>
      <c r="B16" s="2" t="n">
        <v>21667</v>
      </c>
      <c r="C16" s="3" t="n">
        <f aca="false">+[1]Mojave!$D$38</f>
        <v>167466</v>
      </c>
      <c r="D16" s="4" t="n">
        <v>158248.07</v>
      </c>
      <c r="F16" s="10" t="n">
        <f aca="false">+[1]Mojave!$D$35</f>
        <v>9478</v>
      </c>
      <c r="G16" s="5" t="n">
        <v>27755</v>
      </c>
      <c r="H16" s="6" t="s">
        <v>18</v>
      </c>
    </row>
    <row r="17" customFormat="false" ht="12" hidden="false" customHeight="false" outlineLevel="0" collapsed="false">
      <c r="A17" s="1" t="s">
        <v>20</v>
      </c>
      <c r="B17" s="2" t="n">
        <v>24828</v>
      </c>
      <c r="C17" s="3" t="n">
        <f aca="false">+[1]Amoco!$D$39</f>
        <v>-8061</v>
      </c>
      <c r="D17" s="4" t="n">
        <v>312015.58</v>
      </c>
      <c r="F17" s="10" t="n">
        <f aca="false">+[1]Amoco!$D$37</f>
        <v>-39155</v>
      </c>
      <c r="G17" s="5" t="n">
        <v>27729</v>
      </c>
      <c r="H17" s="6" t="s">
        <v>21</v>
      </c>
    </row>
    <row r="18" customFormat="false" ht="12" hidden="false" customHeight="false" outlineLevel="0" collapsed="false">
      <c r="F18" s="5"/>
      <c r="G18" s="5"/>
      <c r="H18" s="6"/>
    </row>
    <row r="19" customFormat="false" ht="12" hidden="false" customHeight="false" outlineLevel="0" collapsed="false">
      <c r="A19" s="1" t="s">
        <v>22</v>
      </c>
      <c r="B19" s="2" t="n">
        <v>23193</v>
      </c>
      <c r="C19" s="3" t="n">
        <v>19880</v>
      </c>
      <c r="F19" s="5"/>
      <c r="G19" s="5" t="n">
        <v>27757</v>
      </c>
      <c r="H19" s="6" t="n">
        <v>344137.28</v>
      </c>
      <c r="I19" s="7" t="s">
        <v>23</v>
      </c>
    </row>
    <row r="20" customFormat="false" ht="12" hidden="false" customHeight="false" outlineLevel="0" collapsed="false">
      <c r="B20" s="2" t="n">
        <v>23194</v>
      </c>
      <c r="C20" s="3" t="n">
        <v>37185</v>
      </c>
      <c r="F20" s="5"/>
      <c r="G20" s="5"/>
      <c r="H20" s="6"/>
    </row>
    <row r="21" customFormat="false" ht="12" hidden="false" customHeight="false" outlineLevel="0" collapsed="false">
      <c r="F21" s="5"/>
      <c r="G21" s="5"/>
      <c r="H21" s="6"/>
    </row>
    <row r="22" customFormat="false" ht="12" hidden="false" customHeight="false" outlineLevel="0" collapsed="false">
      <c r="A22" s="1" t="s">
        <v>24</v>
      </c>
      <c r="B22" s="2" t="n">
        <v>23263</v>
      </c>
      <c r="C22" s="3" t="n">
        <v>-383</v>
      </c>
      <c r="F22" s="12" t="n">
        <v>0</v>
      </c>
      <c r="G22" s="5" t="n">
        <v>27725</v>
      </c>
      <c r="H22" s="6"/>
    </row>
    <row r="23" customFormat="false" ht="12" hidden="false" customHeight="false" outlineLevel="0" collapsed="false">
      <c r="A23" s="1" t="s">
        <v>24</v>
      </c>
      <c r="B23" s="2" t="n">
        <v>23265</v>
      </c>
      <c r="C23" s="3" t="n">
        <v>-3625</v>
      </c>
      <c r="F23" s="12" t="n">
        <v>0</v>
      </c>
      <c r="G23" s="5" t="n">
        <v>27726</v>
      </c>
      <c r="H23" s="6" t="s">
        <v>25</v>
      </c>
    </row>
    <row r="24" customFormat="false" ht="12" hidden="false" customHeight="false" outlineLevel="0" collapsed="false">
      <c r="F24" s="12"/>
      <c r="G24" s="5"/>
      <c r="H24" s="6"/>
    </row>
    <row r="25" customFormat="false" ht="12" hidden="false" customHeight="false" outlineLevel="0" collapsed="false">
      <c r="D25" s="13"/>
      <c r="F25" s="12"/>
      <c r="G25" s="5"/>
      <c r="H25" s="6"/>
    </row>
    <row r="26" customFormat="false" ht="12" hidden="false" customHeight="false" outlineLevel="0" collapsed="false">
      <c r="A26" s="1" t="s">
        <v>26</v>
      </c>
      <c r="B26" s="2" t="n">
        <v>21703</v>
      </c>
      <c r="C26" s="3" t="n">
        <f aca="false">5225+69395</f>
        <v>74620</v>
      </c>
      <c r="D26" s="14" t="n">
        <f aca="false">-152878+107233</f>
        <v>-45645</v>
      </c>
      <c r="F26" s="5"/>
      <c r="G26" s="5"/>
      <c r="H26" s="6"/>
    </row>
    <row r="27" customFormat="false" ht="12" hidden="false" customHeight="false" outlineLevel="0" collapsed="false">
      <c r="A27" s="1" t="s">
        <v>27</v>
      </c>
      <c r="B27" s="2" t="n">
        <v>21763</v>
      </c>
      <c r="C27" s="3" t="n">
        <v>280295</v>
      </c>
      <c r="D27" s="13" t="n">
        <v>704499</v>
      </c>
      <c r="F27" s="5"/>
      <c r="G27" s="5"/>
      <c r="H27" s="6"/>
    </row>
    <row r="28" customFormat="false" ht="12" hidden="false" customHeight="false" outlineLevel="0" collapsed="false">
      <c r="A28" s="1" t="s">
        <v>28</v>
      </c>
      <c r="B28" s="2" t="n">
        <v>24949</v>
      </c>
      <c r="C28" s="3" t="n">
        <v>-76116</v>
      </c>
      <c r="D28" s="13" t="n">
        <v>934833</v>
      </c>
      <c r="F28" s="5"/>
      <c r="G28" s="5"/>
      <c r="H28" s="3"/>
    </row>
    <row r="29" customFormat="false" ht="12" hidden="false" customHeight="false" outlineLevel="0" collapsed="false">
      <c r="A29" s="1" t="s">
        <v>29</v>
      </c>
      <c r="B29" s="2" t="n">
        <v>24463</v>
      </c>
      <c r="C29" s="3" t="n">
        <v>64269</v>
      </c>
      <c r="D29" s="13" t="n">
        <v>-1582962</v>
      </c>
      <c r="F29" s="5"/>
      <c r="G29" s="5"/>
      <c r="H29" s="6"/>
      <c r="I29" s="15"/>
    </row>
    <row r="30" customFormat="false" ht="12" hidden="false" customHeight="false" outlineLevel="0" collapsed="false">
      <c r="A30" s="1" t="s">
        <v>30</v>
      </c>
      <c r="B30" s="2" t="n">
        <v>24891</v>
      </c>
      <c r="C30" s="3" t="n">
        <v>775</v>
      </c>
      <c r="D30" s="4" t="n">
        <v>-2052</v>
      </c>
      <c r="F30" s="5"/>
      <c r="G30" s="5"/>
      <c r="H30" s="6"/>
      <c r="I30" s="15"/>
    </row>
    <row r="31" customFormat="false" ht="12" hidden="false" customHeight="false" outlineLevel="0" collapsed="false">
      <c r="F31" s="5"/>
      <c r="G31" s="5"/>
      <c r="H31" s="6"/>
    </row>
    <row r="32" customFormat="false" ht="12" hidden="false" customHeight="false" outlineLevel="0" collapsed="false">
      <c r="F32" s="5"/>
      <c r="G32" s="5"/>
      <c r="H32" s="6"/>
    </row>
    <row r="33" customFormat="false" ht="12" hidden="false" customHeight="false" outlineLevel="0" collapsed="false">
      <c r="F33" s="5"/>
      <c r="G33" s="5"/>
      <c r="H33" s="6"/>
    </row>
    <row r="34" customFormat="false" ht="12" hidden="false" customHeight="false" outlineLevel="0" collapsed="false">
      <c r="F34" s="5"/>
      <c r="G34" s="5"/>
      <c r="H34" s="6"/>
    </row>
    <row r="35" customFormat="false" ht="12" hidden="false" customHeight="false" outlineLevel="0" collapsed="false">
      <c r="F35" s="5"/>
      <c r="G35" s="5"/>
      <c r="H35" s="6"/>
    </row>
    <row r="36" customFormat="false" ht="12" hidden="false" customHeight="false" outlineLevel="0" collapsed="false">
      <c r="F36" s="5"/>
      <c r="G36" s="5"/>
      <c r="H36" s="6"/>
    </row>
    <row r="37" customFormat="false" ht="12" hidden="false" customHeight="false" outlineLevel="0" collapsed="false">
      <c r="F37" s="5"/>
      <c r="G37" s="5"/>
      <c r="H37" s="6"/>
    </row>
    <row r="38" customFormat="false" ht="12" hidden="false" customHeight="false" outlineLevel="0" collapsed="false">
      <c r="F38" s="5"/>
      <c r="G38" s="5"/>
      <c r="H38" s="6"/>
    </row>
    <row r="39" customFormat="false" ht="12" hidden="false" customHeight="false" outlineLevel="0" collapsed="false">
      <c r="F39" s="5"/>
      <c r="G39" s="5"/>
      <c r="H39" s="6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2001-11-20T16:35:47Z</dcterms:created>
  <dc:creator>rhanagr</dc:creator>
  <dc:description/>
  <dc:language>en-US</dc:language>
  <cp:lastModifiedBy>rhanagr</cp:lastModifiedBy>
  <cp:lastPrinted>2001-12-05T18:50:13Z</cp:lastPrinted>
  <dcterms:modified xsi:type="dcterms:W3CDTF">2001-12-05T19:50:23Z</dcterms:modified>
  <cp:revision>0</cp:revision>
  <dc:subject/>
  <dc:title/>
</cp:coreProperties>
</file>