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<sst xmlns="http://schemas.openxmlformats.org/spreadsheetml/2006/main" count="29" uniqueCount="23">
  <si>
    <t xml:space="preserve">City of Pasadena Usage History</t>
  </si>
  <si>
    <t xml:space="preserve">Remain</t>
  </si>
  <si>
    <t xml:space="preserve">Net</t>
  </si>
  <si>
    <t xml:space="preserve">Usage</t>
  </si>
  <si>
    <t xml:space="preserve">Laird</t>
  </si>
  <si>
    <t xml:space="preserve">Require</t>
  </si>
  <si>
    <t xml:space="preserve">KRS</t>
  </si>
  <si>
    <t xml:space="preserve">EP</t>
  </si>
  <si>
    <t xml:space="preserve">MMBtu</t>
  </si>
  <si>
    <t xml:space="preserve">MMBtu/d</t>
  </si>
  <si>
    <t xml:space="preserve">April '98</t>
  </si>
  <si>
    <t xml:space="preserve">May</t>
  </si>
  <si>
    <t xml:space="preserve">June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</si>
  <si>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</si>
  <si>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</si>
  <si>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</si>
  <si>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</si>
  <si>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</si>
  <si>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</si>
  <si>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Jan</t>
  </si>
  <si>
    <t xml:space="preserve">Feb</t>
  </si>
  <si>
    <t xml:space="preserve">Mar</t>
  </si>
  <si>
    <t xml:space="preserve">Average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</si>
</sst>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.0_);_(* \(#,##0.0\);_(* \-??_);_(@_)"/>
    <numFmt numFmtId="167" formatCode="_(* #,##0_);_(* \(#,##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28"/>
    <col collapsed="false" customWidth="true" hidden="false" outlineLevel="0" max="8" min="3" style="0" width="9.28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/>
    </row>
    <row r="3" customFormat="false" ht="12.75" hidden="false" customHeight="false" outlineLevel="0" collapsed="false">
      <c r="E3" s="2" t="s">
        <v>1</v>
      </c>
      <c r="H3" s="2" t="s">
        <v>2</v>
      </c>
    </row>
    <row r="4" customFormat="false" ht="12.75" hidden="false" customHeight="false" outlineLevel="0" collapsed="false"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5</v>
      </c>
    </row>
    <row r="5" customFormat="false" ht="12.75" hidden="false" customHeight="false" outlineLevel="0" collapsed="false">
      <c r="B5" s="2" t="s">
        <v>8</v>
      </c>
      <c r="C5" s="2" t="s">
        <v>9</v>
      </c>
      <c r="D5" s="2" t="s">
        <v>9</v>
      </c>
      <c r="E5" s="2" t="s">
        <v>9</v>
      </c>
      <c r="F5" s="2" t="s">
        <v>9</v>
      </c>
      <c r="G5" s="2" t="s">
        <v>9</v>
      </c>
      <c r="H5" s="2" t="s">
        <v>9</v>
      </c>
    </row>
    <row r="6" customFormat="false" ht="12.75" hidden="false" customHeight="false" outlineLevel="0" collapsed="false">
      <c r="A6" s="1" t="s">
        <v>10</v>
      </c>
      <c r="B6" s="3" t="n">
        <v>102638.1</v>
      </c>
      <c r="C6" s="4" t="n">
        <f aca="false">B6/30</f>
        <v>3421.27</v>
      </c>
      <c r="D6" s="4" t="n">
        <v>3000</v>
      </c>
      <c r="E6" s="5" t="n">
        <f aca="false">C6-D6</f>
        <v>421.27</v>
      </c>
      <c r="F6" s="4" t="n">
        <v>3990</v>
      </c>
      <c r="G6" s="4" t="n">
        <v>3750</v>
      </c>
      <c r="H6" s="5" t="n">
        <f aca="false">G6+F6-E6</f>
        <v>7318.73</v>
      </c>
    </row>
    <row r="7" customFormat="false" ht="12.75" hidden="false" customHeight="false" outlineLevel="0" collapsed="false">
      <c r="A7" s="1" t="s">
        <v>11</v>
      </c>
      <c r="B7" s="3" t="n">
        <v>122152</v>
      </c>
      <c r="C7" s="4" t="n">
        <f aca="false">B7/31</f>
        <v>3940.38709677419</v>
      </c>
      <c r="D7" s="4" t="n">
        <v>3000</v>
      </c>
      <c r="E7" s="5" t="n">
        <f aca="false">C7-D7</f>
        <v>940.387096774194</v>
      </c>
      <c r="F7" s="4" t="n">
        <v>3990</v>
      </c>
      <c r="G7" s="4" t="n">
        <v>3750</v>
      </c>
      <c r="H7" s="5" t="n">
        <f aca="false">G7+F7-E7</f>
        <v>6799.61290322581</v>
      </c>
    </row>
    <row r="8" customFormat="false" ht="12.75" hidden="false" customHeight="false" outlineLevel="0" collapsed="false">
      <c r="A8" s="1" t="s">
        <v>12</v>
      </c>
      <c r="B8" s="3" t="n">
        <v>122447.3</v>
      </c>
      <c r="C8" s="4" t="n">
        <f aca="false">B8/30</f>
        <v>4081.57666666667</v>
      </c>
      <c r="D8" s="4" t="n">
        <v>3000</v>
      </c>
      <c r="E8" s="5" t="n">
        <f aca="false">C8-D8</f>
        <v>1081.57666666667</v>
      </c>
      <c r="F8" s="4" t="n">
        <v>3990</v>
      </c>
      <c r="G8" s="4" t="n">
        <v>3750</v>
      </c>
      <c r="H8" s="5" t="n">
        <f aca="false">G8+F8-E8</f>
        <v>6658.42333333333</v>
      </c>
    </row>
    <row r="9" customFormat="false" ht="12.75" hidden="false" customHeight="false" outlineLevel="0" collapsed="false">
      <c r="A9" s="1" t="s">
        <v>13</v>
      </c>
      <c r="B9" s="3" t="n">
        <v>275516.9</v>
      </c>
      <c r="C9" s="4" t="n">
        <f aca="false">B9/31</f>
        <v>8887.64193548387</v>
      </c>
      <c r="D9" s="4" t="n">
        <v>3000</v>
      </c>
      <c r="E9" s="5" t="n">
        <f aca="false">C9-D9</f>
        <v>5887.64193548387</v>
      </c>
      <c r="F9" s="4" t="n">
        <v>3990</v>
      </c>
      <c r="G9" s="4" t="n">
        <v>3750</v>
      </c>
      <c r="H9" s="5" t="n">
        <f aca="false">G9+F9-E9</f>
        <v>1852.35806451613</v>
      </c>
    </row>
    <row r="10" customFormat="false" ht="12.75" hidden="false" customHeight="false" outlineLevel="0" collapsed="false">
      <c r="A10" s="1" t="s">
        <v>14</v>
      </c>
      <c r="B10" s="3" t="n">
        <v>397598.1</v>
      </c>
      <c r="C10" s="4" t="n">
        <f aca="false">B10/31</f>
        <v>12825.7451612903</v>
      </c>
      <c r="D10" s="4" t="n">
        <v>3000</v>
      </c>
      <c r="E10" s="5" t="n">
        <f aca="false">C10-D10</f>
        <v>9825.74516129032</v>
      </c>
      <c r="F10" s="4" t="n">
        <v>3990</v>
      </c>
      <c r="G10" s="4" t="n">
        <v>3750</v>
      </c>
      <c r="H10" s="5" t="n">
        <f aca="false">G10+F10-E10</f>
        <v>-2085.74516129032</v>
      </c>
    </row>
    <row r="11" customFormat="false" ht="12.75" hidden="false" customHeight="false" outlineLevel="0" collapsed="false">
      <c r="A11" s="1" t="s">
        <v>15</v>
      </c>
      <c r="B11" s="3" t="n">
        <v>293155</v>
      </c>
      <c r="C11" s="4" t="n">
        <f aca="false">B11/30</f>
        <v>9771.83333333333</v>
      </c>
      <c r="D11" s="4" t="n">
        <v>3000</v>
      </c>
      <c r="E11" s="5" t="n">
        <f aca="false">C11-D11</f>
        <v>6771.83333333333</v>
      </c>
      <c r="F11" s="4" t="n">
        <v>3990</v>
      </c>
      <c r="G11" s="4" t="n">
        <v>3750</v>
      </c>
      <c r="H11" s="5" t="n">
        <f aca="false">G11+F11-E11</f>
        <v>968.166666666666</v>
      </c>
    </row>
    <row r="12" customFormat="false" ht="12.75" hidden="false" customHeight="false" outlineLevel="0" collapsed="false">
      <c r="A12" s="1" t="s">
        <v>16</v>
      </c>
      <c r="B12" s="3" t="n">
        <v>175521.8</v>
      </c>
      <c r="C12" s="4" t="n">
        <f aca="false">B12/31</f>
        <v>5661.9935483871</v>
      </c>
      <c r="D12" s="4" t="n">
        <v>3000</v>
      </c>
      <c r="E12" s="5" t="n">
        <f aca="false">C12-D12</f>
        <v>2661.9935483871</v>
      </c>
      <c r="F12" s="4" t="n">
        <v>3990</v>
      </c>
      <c r="G12" s="4" t="n">
        <v>3750</v>
      </c>
      <c r="H12" s="5" t="n">
        <f aca="false">G12+F12-E12</f>
        <v>5078.0064516129</v>
      </c>
    </row>
    <row r="13" customFormat="false" ht="12.75" hidden="false" customHeight="false" outlineLevel="0" collapsed="false">
      <c r="A13" s="1" t="s">
        <v>17</v>
      </c>
      <c r="B13" s="3" t="n">
        <v>147335</v>
      </c>
      <c r="C13" s="4" t="n">
        <f aca="false">B13/30</f>
        <v>4911.16666666667</v>
      </c>
      <c r="D13" s="4" t="n">
        <v>3000</v>
      </c>
      <c r="E13" s="5" t="n">
        <f aca="false">C13-D13</f>
        <v>1911.16666666667</v>
      </c>
      <c r="F13" s="4" t="n">
        <v>3990</v>
      </c>
      <c r="G13" s="4" t="n">
        <v>3750</v>
      </c>
      <c r="H13" s="5" t="n">
        <f aca="false">G13+F13-E13</f>
        <v>5828.83333333333</v>
      </c>
    </row>
    <row r="14" customFormat="false" ht="12.75" hidden="false" customHeight="false" outlineLevel="0" collapsed="false">
      <c r="A14" s="1" t="s">
        <v>18</v>
      </c>
      <c r="B14" s="3" t="n">
        <v>199887.7</v>
      </c>
      <c r="C14" s="4" t="n">
        <f aca="false">B14/31</f>
        <v>6447.99032258065</v>
      </c>
      <c r="D14" s="4" t="n">
        <v>3000</v>
      </c>
      <c r="E14" s="5" t="n">
        <f aca="false">C14-D14</f>
        <v>3447.99032258065</v>
      </c>
      <c r="F14" s="4" t="n">
        <v>3990</v>
      </c>
      <c r="G14" s="4" t="n">
        <v>3750</v>
      </c>
      <c r="H14" s="5" t="n">
        <f aca="false">G14+F14-E14</f>
        <v>4292.00967741935</v>
      </c>
    </row>
    <row r="15" customFormat="false" ht="12.75" hidden="false" customHeight="false" outlineLevel="0" collapsed="false">
      <c r="A15" s="1" t="s">
        <v>19</v>
      </c>
      <c r="B15" s="3" t="n">
        <v>163504.3</v>
      </c>
      <c r="C15" s="4" t="n">
        <f aca="false">B15/31</f>
        <v>5274.33225806452</v>
      </c>
      <c r="D15" s="4" t="n">
        <v>3000</v>
      </c>
      <c r="E15" s="5" t="n">
        <f aca="false">C15-D15</f>
        <v>2274.33225806452</v>
      </c>
      <c r="F15" s="4" t="n">
        <v>3990</v>
      </c>
      <c r="G15" s="4" t="n">
        <v>3750</v>
      </c>
      <c r="H15" s="5" t="n">
        <f aca="false">G15+F15-E15</f>
        <v>5465.66774193549</v>
      </c>
    </row>
    <row r="16" customFormat="false" ht="12.75" hidden="false" customHeight="false" outlineLevel="0" collapsed="false">
      <c r="A16" s="1" t="s">
        <v>20</v>
      </c>
      <c r="B16" s="3" t="n">
        <v>113985.5</v>
      </c>
      <c r="C16" s="4" t="n">
        <f aca="false">B16/28</f>
        <v>4070.91071428571</v>
      </c>
      <c r="D16" s="4" t="n">
        <v>3000</v>
      </c>
      <c r="E16" s="5" t="n">
        <f aca="false">C16-D16</f>
        <v>1070.91071428571</v>
      </c>
      <c r="F16" s="4" t="n">
        <v>3990</v>
      </c>
      <c r="G16" s="4" t="n">
        <v>3750</v>
      </c>
      <c r="H16" s="5" t="n">
        <f aca="false">G16+F16-E16</f>
        <v>6669.08928571429</v>
      </c>
    </row>
    <row r="17" customFormat="false" ht="12.75" hidden="false" customHeight="false" outlineLevel="0" collapsed="false">
      <c r="A17" s="1" t="s">
        <v>21</v>
      </c>
      <c r="B17" s="3" t="n">
        <v>131484.9</v>
      </c>
      <c r="C17" s="6" t="n">
        <f aca="false">B17/31</f>
        <v>4241.44838709677</v>
      </c>
      <c r="D17" s="4" t="n">
        <v>3000</v>
      </c>
      <c r="E17" s="5" t="n">
        <f aca="false">C17-D17</f>
        <v>1241.44838709677</v>
      </c>
      <c r="F17" s="4" t="n">
        <v>3990</v>
      </c>
      <c r="G17" s="4" t="n">
        <v>3750</v>
      </c>
      <c r="H17" s="5" t="n">
        <f aca="false">G17+F17-E17</f>
        <v>6498.55161290323</v>
      </c>
    </row>
    <row r="18" customFormat="false" ht="12.75" hidden="false" customHeight="false" outlineLevel="0" collapsed="false">
      <c r="A18" s="1" t="s">
        <v>22</v>
      </c>
      <c r="C18" s="5" t="n">
        <f aca="false">AVERAGE(C6:C17)</f>
        <v>6128.02467421915</v>
      </c>
      <c r="D18" s="5"/>
      <c r="E18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1999-04-28T11:34:54Z</dcterms:created>
  <dc:creator>cfoster</dc:creator>
  <dc:description/>
  <dc:language>en-US</dc:language>
  <cp:lastModifiedBy>ldyer</cp:lastModifiedBy>
  <cp:lastPrinted>1999-05-03T11:46:49Z</cp:lastPrinted>
  <cp:revision>0</cp:revision>
  <dc:subject/>
  <dc:title/>
</cp:coreProperties>
</file>