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9601-9810" sheetId="1" state="visible" r:id="rId3"/>
    <sheet name="9811- 9812" sheetId="2" state="visible" r:id="rId4"/>
    <sheet name="9901-9903" sheetId="3" state="visible" r:id="rId5"/>
    <sheet name="9904-9910" sheetId="4" state="visible" r:id="rId6"/>
    <sheet name="9911-9912" sheetId="5" state="visible" r:id="rId7"/>
    <sheet name="Eff Jan 1, 2000 - Oct 31, 2000" sheetId="6" state="visible" r:id="rId8"/>
    <sheet name="200011-200012" sheetId="7" state="visible" r:id="rId9"/>
    <sheet name="200101-200109" sheetId="8" state="visible" r:id="rId10"/>
    <sheet name="200110" sheetId="9" state="visible" r:id="rId11"/>
    <sheet name="200111" sheetId="10" state="visible" r:id="rId12"/>
    <sheet name="9911" sheetId="11" state="visible" r:id="rId1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<sst xmlns="http://schemas.openxmlformats.org/spreadsheetml/2006/main" count="1075" uniqueCount="52">
  <si>
    <t xml:space="preserve">Transwestern Pipeline Company</t>
  </si>
  <si>
    <t xml:space="preserve">Contracts Under the Global Settlement</t>
  </si>
  <si>
    <t xml:space="preserve">Priority Rates (Reservation and Demand Surcharges)</t>
  </si>
  <si>
    <t xml:space="preserve">Contract</t>
  </si>
  <si>
    <t xml:space="preserve">Shipper</t>
  </si>
  <si>
    <t xml:space="preserve">Receipt to Delivery</t>
  </si>
  <si>
    <t xml:space="preserve">Reservation</t>
  </si>
  <si>
    <t xml:space="preserve">Shared Cost</t>
  </si>
  <si>
    <t xml:space="preserve">TCR II No. 1</t>
  </si>
  <si>
    <t xml:space="preserve">TCR II No. 2</t>
  </si>
  <si>
    <t xml:space="preserve">GRI Demand</t>
  </si>
  <si>
    <t xml:space="preserve">Total</t>
  </si>
  <si>
    <t xml:space="preserve">Number</t>
  </si>
  <si>
    <t xml:space="preserve">Name</t>
  </si>
  <si>
    <t xml:space="preserve">Area</t>
  </si>
  <si>
    <t xml:space="preserve">Rate</t>
  </si>
  <si>
    <t xml:space="preserve">Surcharge</t>
  </si>
  <si>
    <t xml:space="preserve">Southern California Gas Company</t>
  </si>
  <si>
    <t xml:space="preserve">East of Thoreau to California (W. of Thoreau)</t>
  </si>
  <si>
    <t xml:space="preserve">Citizens Utilities Company</t>
  </si>
  <si>
    <t xml:space="preserve">San Juan Lateral to Thoreau/San Juan Pt.</t>
  </si>
  <si>
    <t xml:space="preserve">Conoco Inc.</t>
  </si>
  <si>
    <t xml:space="preserve">Pacific Gas &amp; Electric Company(Gas)</t>
  </si>
  <si>
    <t xml:space="preserve">Pacific Gas &amp; Electric Company(UEG)</t>
  </si>
  <si>
    <t xml:space="preserve">Texaco Natural Gas Inc.</t>
  </si>
  <si>
    <t xml:space="preserve">Thoreau/San Juan Pt. to California (W. of Thoreau)</t>
  </si>
  <si>
    <t xml:space="preserve">Thoreau/San Juan Pt. to East of California (W. of Thoreau)</t>
  </si>
  <si>
    <t xml:space="preserve">NOTE ---</t>
  </si>
  <si>
    <t xml:space="preserve">Per CBS Negotiated Rate System, the termination date for the rates listed above are as follows:</t>
  </si>
  <si>
    <t xml:space="preserve">SCS</t>
  </si>
  <si>
    <t xml:space="preserve">N/A **</t>
  </si>
  <si>
    <t xml:space="preserve">** Calculation made every year to determine which contracts are High Load vs. Low Load</t>
  </si>
  <si>
    <t xml:space="preserve">Commodity</t>
  </si>
  <si>
    <t xml:space="preserve">-</t>
  </si>
  <si>
    <t xml:space="preserve">Duke Energy Trading and Marketing. LLC</t>
  </si>
  <si>
    <t xml:space="preserve">El Paso Energy Marketing Company</t>
  </si>
  <si>
    <t xml:space="preserve">11/1999-10/2000</t>
  </si>
  <si>
    <t xml:space="preserve">ACA</t>
  </si>
  <si>
    <t xml:space="preserve">GRI</t>
  </si>
  <si>
    <t xml:space="preserve">Surcharges</t>
  </si>
  <si>
    <t xml:space="preserve">Per CBS Rate System, the termination date for the rates listed above are as follows:</t>
  </si>
  <si>
    <t xml:space="preserve">Recalculation eff every Nov 1st</t>
  </si>
  <si>
    <t xml:space="preserve">Recalculation eff every Jan 1st **</t>
  </si>
  <si>
    <t xml:space="preserve">11/2999-10/2001</t>
  </si>
  <si>
    <t xml:space="preserve">11/2000-09/2001</t>
  </si>
  <si>
    <t xml:space="preserve">Chrg Id</t>
  </si>
  <si>
    <t xml:space="preserve">Modifications as of 11/05/1999</t>
  </si>
  <si>
    <t xml:space="preserve">Update eff 1/1/2000</t>
  </si>
  <si>
    <t xml:space="preserve">GRD</t>
  </si>
  <si>
    <t xml:space="preserve">RES</t>
  </si>
  <si>
    <t xml:space="preserve">TC2</t>
  </si>
  <si>
    <t xml:space="preserve">TC6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</si>
</sst>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0.0000"/>
    <numFmt numFmtId="166" formatCode="[$-409]m/d/yyyy"/>
    <numFmt numFmtId="167" formatCode="mm/dd/yy"/>
    <numFmt numFmtId="168" formatCode="0.0000_);[RED]\(0.0000\)"/>
  </numFmts>
  <fonts count="8">
    <font>
      <sz val="10"/>
      <name val="Times New Roman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Times New Roman"/>
      <family val="0"/>
    </font>
    <font>
      <b val="true"/>
      <sz val="10"/>
      <name val="Times New Roman"/>
      <family val="1"/>
    </font>
    <font>
      <b val="true"/>
      <sz val="10"/>
      <name val="Arial"/>
      <family val="2"/>
    </font>
    <font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1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3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8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" fillId="0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2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2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8" fontId="6" fillId="0" borderId="0" xfId="2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6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2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2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8" fontId="1" fillId="0" borderId="0" xfId="2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7" fillId="0" borderId="0" xfId="20" applyFont="true" applyBorder="false" applyAlignment="false" applyProtection="true">
      <alignment horizontal="general" vertical="bottom" textRotation="0" wrapText="false" indent="0" shrinkToFit="false"/>
      <protection locked="fals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Low1105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3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9.32"/>
    <col collapsed="false" customWidth="true" hidden="false" outlineLevel="0" max="2" min="2" style="0" width="35.82"/>
    <col collapsed="false" customWidth="true" hidden="false" outlineLevel="0" max="3" min="3" style="0" width="52.99"/>
    <col collapsed="false" customWidth="true" hidden="false" outlineLevel="0" max="4" min="4" style="2" width="11.82"/>
    <col collapsed="false" customWidth="true" hidden="false" outlineLevel="0" max="5" min="5" style="2" width="11.99"/>
    <col collapsed="false" customWidth="true" hidden="false" outlineLevel="0" max="7" min="6" style="2" width="12.15"/>
    <col collapsed="false" customWidth="true" hidden="false" outlineLevel="0" max="8" min="8" style="2" width="12.32"/>
    <col collapsed="false" customWidth="true" hidden="false" outlineLevel="0" max="9" min="9" style="2" width="9.32"/>
  </cols>
  <sheetData>
    <row r="1" customFormat="false" ht="12.75" hidden="false" customHeight="false" outlineLevel="0" collapsed="false">
      <c r="A1" s="3" t="s">
        <v>0</v>
      </c>
      <c r="B1" s="3"/>
      <c r="C1" s="3"/>
      <c r="D1" s="3"/>
      <c r="E1" s="3"/>
      <c r="F1" s="3"/>
      <c r="G1" s="3"/>
      <c r="H1" s="3"/>
      <c r="I1" s="3"/>
    </row>
    <row r="2" customFormat="false" ht="12.75" hidden="false" customHeight="false" outlineLevel="0" collapsed="false">
      <c r="A2" s="3" t="s">
        <v>1</v>
      </c>
      <c r="B2" s="3"/>
      <c r="C2" s="3"/>
      <c r="D2" s="3"/>
      <c r="E2" s="3"/>
      <c r="F2" s="3"/>
      <c r="G2" s="3"/>
      <c r="H2" s="3"/>
      <c r="I2" s="3"/>
    </row>
    <row r="3" customFormat="false" ht="12.75" hidden="false" customHeight="false" outlineLevel="0" collapsed="false">
      <c r="A3" s="3" t="s">
        <v>2</v>
      </c>
      <c r="B3" s="3"/>
      <c r="C3" s="3"/>
      <c r="D3" s="3"/>
      <c r="E3" s="3"/>
      <c r="F3" s="3"/>
      <c r="G3" s="3"/>
      <c r="H3" s="3"/>
      <c r="I3" s="3"/>
    </row>
    <row r="4" customFormat="false" ht="12.75" hidden="false" customHeight="false" outlineLevel="0" collapsed="false">
      <c r="B4" s="1"/>
      <c r="C4" s="1"/>
    </row>
    <row r="6" customFormat="false" ht="12.75" hidden="false" customHeight="false" outlineLevel="0" collapsed="false">
      <c r="A6" s="4" t="s">
        <v>3</v>
      </c>
      <c r="B6" s="4" t="s">
        <v>4</v>
      </c>
      <c r="C6" s="4" t="s">
        <v>5</v>
      </c>
      <c r="D6" s="5" t="s">
        <v>6</v>
      </c>
      <c r="E6" s="5" t="s">
        <v>7</v>
      </c>
      <c r="F6" s="5" t="s">
        <v>8</v>
      </c>
      <c r="G6" s="5" t="s">
        <v>9</v>
      </c>
      <c r="H6" s="5" t="s">
        <v>10</v>
      </c>
      <c r="I6" s="5" t="s">
        <v>11</v>
      </c>
    </row>
    <row r="7" customFormat="false" ht="12.75" hidden="false" customHeight="false" outlineLevel="0" collapsed="false">
      <c r="A7" s="6" t="s">
        <v>12</v>
      </c>
      <c r="B7" s="6" t="s">
        <v>13</v>
      </c>
      <c r="C7" s="6" t="s">
        <v>14</v>
      </c>
      <c r="D7" s="7" t="s">
        <v>15</v>
      </c>
      <c r="E7" s="7" t="s">
        <v>16</v>
      </c>
      <c r="F7" s="7" t="s">
        <v>16</v>
      </c>
      <c r="G7" s="7" t="s">
        <v>16</v>
      </c>
      <c r="H7" s="7" t="s">
        <v>16</v>
      </c>
      <c r="I7" s="7" t="s">
        <v>15</v>
      </c>
    </row>
    <row r="8" customFormat="false" ht="12.75" hidden="false" customHeight="false" outlineLevel="0" collapsed="false">
      <c r="A8" s="8"/>
      <c r="B8" s="9"/>
      <c r="C8" s="9"/>
      <c r="D8" s="10"/>
      <c r="E8" s="10"/>
      <c r="F8" s="10"/>
      <c r="G8" s="10"/>
      <c r="H8" s="10"/>
      <c r="I8" s="10"/>
    </row>
    <row r="9" customFormat="false" ht="12.75" hidden="false" customHeight="false" outlineLevel="0" collapsed="false">
      <c r="A9" s="8" t="n">
        <v>8255</v>
      </c>
      <c r="B9" s="9" t="s">
        <v>17</v>
      </c>
      <c r="C9" s="9" t="s">
        <v>18</v>
      </c>
      <c r="D9" s="10" t="n">
        <v>0.3074</v>
      </c>
      <c r="E9" s="10" t="n">
        <f aca="false">0.0343+0.0343</f>
        <v>0.0686</v>
      </c>
      <c r="F9" s="10" t="n">
        <v>0.0061</v>
      </c>
      <c r="G9" s="10" t="n">
        <v>0.0008</v>
      </c>
      <c r="H9" s="10" t="n">
        <v>0.0085</v>
      </c>
      <c r="I9" s="10" t="n">
        <f aca="false">SUM(D9:H9)</f>
        <v>0.3914</v>
      </c>
    </row>
    <row r="10" customFormat="false" ht="12.75" hidden="false" customHeight="false" outlineLevel="0" collapsed="false">
      <c r="A10" s="8" t="n">
        <v>20834</v>
      </c>
      <c r="B10" s="9" t="s">
        <v>19</v>
      </c>
      <c r="C10" s="9" t="s">
        <v>20</v>
      </c>
      <c r="D10" s="10" t="n">
        <v>0.102</v>
      </c>
      <c r="E10" s="10"/>
      <c r="F10" s="10"/>
      <c r="G10" s="10"/>
      <c r="H10" s="10"/>
      <c r="I10" s="10" t="n">
        <f aca="false">SUM(D10:H10)</f>
        <v>0.102</v>
      </c>
    </row>
    <row r="11" customFormat="false" ht="12.75" hidden="false" customHeight="false" outlineLevel="0" collapsed="false">
      <c r="A11" s="8" t="n">
        <v>20835</v>
      </c>
      <c r="B11" s="9" t="s">
        <v>21</v>
      </c>
      <c r="C11" s="9" t="s">
        <v>20</v>
      </c>
      <c r="D11" s="10" t="n">
        <v>0.102</v>
      </c>
      <c r="E11" s="10"/>
      <c r="F11" s="10"/>
      <c r="G11" s="10"/>
      <c r="H11" s="10"/>
      <c r="I11" s="10" t="n">
        <f aca="false">SUM(D11:H11)</f>
        <v>0.102</v>
      </c>
    </row>
    <row r="12" customFormat="false" ht="12.75" hidden="false" customHeight="false" outlineLevel="0" collapsed="false">
      <c r="A12" s="8" t="n">
        <v>21175</v>
      </c>
      <c r="B12" s="9" t="s">
        <v>22</v>
      </c>
      <c r="C12" s="9" t="s">
        <v>20</v>
      </c>
      <c r="D12" s="10" t="n">
        <v>0.102</v>
      </c>
      <c r="E12" s="10"/>
      <c r="F12" s="10"/>
      <c r="G12" s="10"/>
      <c r="H12" s="10"/>
      <c r="I12" s="10" t="n">
        <f aca="false">SUM(D12:H12)</f>
        <v>0.102</v>
      </c>
    </row>
    <row r="13" customFormat="false" ht="12.75" hidden="false" customHeight="false" outlineLevel="0" collapsed="false">
      <c r="A13" s="8" t="n">
        <v>21172</v>
      </c>
      <c r="B13" s="9" t="s">
        <v>23</v>
      </c>
      <c r="C13" s="9" t="s">
        <v>20</v>
      </c>
      <c r="D13" s="10" t="n">
        <v>0.102</v>
      </c>
      <c r="E13" s="10"/>
      <c r="F13" s="10"/>
      <c r="G13" s="10"/>
      <c r="H13" s="10"/>
      <c r="I13" s="10" t="n">
        <f aca="false">SUM(D13:H13)</f>
        <v>0.102</v>
      </c>
    </row>
    <row r="14" customFormat="false" ht="12.75" hidden="false" customHeight="false" outlineLevel="0" collapsed="false">
      <c r="A14" s="8" t="n">
        <v>25923</v>
      </c>
      <c r="B14" s="9" t="s">
        <v>24</v>
      </c>
      <c r="C14" s="9" t="s">
        <v>20</v>
      </c>
      <c r="D14" s="10" t="n">
        <v>0.102</v>
      </c>
      <c r="E14" s="10"/>
      <c r="F14" s="10"/>
      <c r="G14" s="10"/>
      <c r="H14" s="10"/>
      <c r="I14" s="10" t="n">
        <f aca="false">SUM(D14:H14)</f>
        <v>0.102</v>
      </c>
    </row>
    <row r="15" customFormat="false" ht="12.75" hidden="false" customHeight="false" outlineLevel="0" collapsed="false">
      <c r="A15" s="8" t="n">
        <v>20715</v>
      </c>
      <c r="B15" s="9" t="s">
        <v>17</v>
      </c>
      <c r="C15" s="9" t="s">
        <v>20</v>
      </c>
      <c r="D15" s="10" t="n">
        <v>0.102</v>
      </c>
      <c r="E15" s="10"/>
      <c r="F15" s="10"/>
      <c r="G15" s="10"/>
      <c r="H15" s="10"/>
      <c r="I15" s="10" t="n">
        <f aca="false">SUM(D15:H15)</f>
        <v>0.102</v>
      </c>
    </row>
    <row r="16" customFormat="false" ht="12.75" hidden="false" customHeight="false" outlineLevel="0" collapsed="false">
      <c r="A16" s="8" t="n">
        <v>20747</v>
      </c>
      <c r="B16" s="9" t="s">
        <v>21</v>
      </c>
      <c r="C16" s="9" t="s">
        <v>25</v>
      </c>
      <c r="D16" s="10" t="n">
        <v>0.2483</v>
      </c>
      <c r="E16" s="10" t="n">
        <v>0.0369</v>
      </c>
      <c r="F16" s="10" t="n">
        <v>0.0052</v>
      </c>
      <c r="G16" s="10" t="n">
        <v>0.0007</v>
      </c>
      <c r="H16" s="10" t="n">
        <v>0.0085</v>
      </c>
      <c r="I16" s="10" t="n">
        <f aca="false">SUM(D16:H16)</f>
        <v>0.2996</v>
      </c>
    </row>
    <row r="17" customFormat="false" ht="12.75" hidden="false" customHeight="false" outlineLevel="0" collapsed="false">
      <c r="A17" s="8" t="n">
        <v>20748</v>
      </c>
      <c r="B17" s="9" t="s">
        <v>21</v>
      </c>
      <c r="C17" s="9" t="s">
        <v>25</v>
      </c>
      <c r="D17" s="10" t="n">
        <v>0.2483</v>
      </c>
      <c r="E17" s="10" t="n">
        <v>0.0369</v>
      </c>
      <c r="F17" s="10" t="n">
        <v>0.0052</v>
      </c>
      <c r="G17" s="10" t="n">
        <v>0.0007</v>
      </c>
      <c r="H17" s="10" t="n">
        <v>0.0053</v>
      </c>
      <c r="I17" s="10" t="n">
        <f aca="false">SUM(D17:H17)</f>
        <v>0.2964</v>
      </c>
    </row>
    <row r="18" customFormat="false" ht="12.75" hidden="false" customHeight="false" outlineLevel="0" collapsed="false">
      <c r="A18" s="8" t="n">
        <v>21165</v>
      </c>
      <c r="B18" s="9" t="s">
        <v>22</v>
      </c>
      <c r="C18" s="9" t="s">
        <v>25</v>
      </c>
      <c r="D18" s="10" t="n">
        <v>0.2483</v>
      </c>
      <c r="E18" s="10" t="n">
        <v>0.0443</v>
      </c>
      <c r="F18" s="10" t="n">
        <v>0.0031</v>
      </c>
      <c r="G18" s="10" t="n">
        <v>0.0004</v>
      </c>
      <c r="H18" s="10" t="n">
        <v>0.0053</v>
      </c>
      <c r="I18" s="10" t="n">
        <f aca="false">SUM(D18:H18)</f>
        <v>0.3014</v>
      </c>
    </row>
    <row r="19" customFormat="false" ht="12.75" hidden="false" customHeight="false" outlineLevel="0" collapsed="false">
      <c r="A19" s="8" t="n">
        <v>21162</v>
      </c>
      <c r="B19" s="9" t="s">
        <v>23</v>
      </c>
      <c r="C19" s="9" t="s">
        <v>25</v>
      </c>
      <c r="D19" s="10" t="n">
        <v>0.2483</v>
      </c>
      <c r="E19" s="10" t="n">
        <v>0.0443</v>
      </c>
      <c r="F19" s="10" t="n">
        <v>0.0044</v>
      </c>
      <c r="G19" s="10" t="n">
        <v>0.0006</v>
      </c>
      <c r="H19" s="10" t="n">
        <v>0.0085</v>
      </c>
      <c r="I19" s="10" t="n">
        <f aca="false">SUM(D19:H19)</f>
        <v>0.3061</v>
      </c>
    </row>
    <row r="20" customFormat="false" ht="12.75" hidden="false" customHeight="false" outlineLevel="0" collapsed="false">
      <c r="A20" s="8" t="n">
        <v>25924</v>
      </c>
      <c r="B20" s="9" t="s">
        <v>24</v>
      </c>
      <c r="C20" s="9" t="s">
        <v>25</v>
      </c>
      <c r="D20" s="10" t="n">
        <v>0.2483</v>
      </c>
      <c r="E20" s="10" t="n">
        <v>0.0443</v>
      </c>
      <c r="F20" s="10" t="n">
        <v>0.0043</v>
      </c>
      <c r="G20" s="10" t="n">
        <v>0.0006</v>
      </c>
      <c r="H20" s="10"/>
      <c r="I20" s="10" t="n">
        <f aca="false">SUM(D20:H20)</f>
        <v>0.2975</v>
      </c>
    </row>
    <row r="21" customFormat="false" ht="12.75" hidden="false" customHeight="false" outlineLevel="0" collapsed="false">
      <c r="A21" s="8" t="n">
        <v>20822</v>
      </c>
      <c r="B21" s="9" t="s">
        <v>19</v>
      </c>
      <c r="C21" s="9" t="s">
        <v>26</v>
      </c>
      <c r="D21" s="10" t="n">
        <v>0.1612</v>
      </c>
      <c r="E21" s="10" t="n">
        <v>0.0369</v>
      </c>
      <c r="F21" s="10" t="n">
        <v>0.0035</v>
      </c>
      <c r="G21" s="10" t="n">
        <v>0.0005</v>
      </c>
      <c r="H21" s="10" t="n">
        <v>0.0053</v>
      </c>
      <c r="I21" s="10" t="n">
        <f aca="false">SUM(D21:H21)</f>
        <v>0.2074</v>
      </c>
    </row>
    <row r="22" customFormat="false" ht="12.75" hidden="false" customHeight="false" outlineLevel="0" collapsed="false">
      <c r="A22" s="8"/>
      <c r="B22" s="9"/>
      <c r="C22" s="9"/>
      <c r="D22" s="10"/>
      <c r="E22" s="10"/>
      <c r="F22" s="10"/>
      <c r="G22" s="10"/>
      <c r="H22" s="10"/>
      <c r="I22" s="10"/>
    </row>
    <row r="28" customFormat="false" ht="13.5" hidden="false" customHeight="false" outlineLevel="0" collapsed="false"/>
    <row r="29" customFormat="false" ht="13.5" hidden="false" customHeight="false" outlineLevel="0" collapsed="false">
      <c r="A29" s="11" t="s">
        <v>27</v>
      </c>
      <c r="B29" s="12" t="s">
        <v>28</v>
      </c>
      <c r="C29" s="13"/>
      <c r="D29" s="0"/>
    </row>
    <row r="30" customFormat="false" ht="12.75" hidden="false" customHeight="false" outlineLevel="0" collapsed="false">
      <c r="A30" s="14"/>
      <c r="B30" s="15" t="s">
        <v>6</v>
      </c>
      <c r="C30" s="16" t="n">
        <v>36099</v>
      </c>
      <c r="D30" s="0"/>
    </row>
    <row r="31" customFormat="false" ht="12.75" hidden="false" customHeight="false" outlineLevel="0" collapsed="false">
      <c r="A31" s="14"/>
      <c r="B31" s="15" t="s">
        <v>29</v>
      </c>
      <c r="C31" s="16" t="n">
        <v>37195</v>
      </c>
      <c r="D31" s="0"/>
    </row>
    <row r="32" customFormat="false" ht="12.75" hidden="false" customHeight="false" outlineLevel="0" collapsed="false">
      <c r="A32" s="14"/>
      <c r="B32" s="15" t="s">
        <v>8</v>
      </c>
      <c r="C32" s="16" t="n">
        <v>38656</v>
      </c>
      <c r="D32" s="0"/>
    </row>
    <row r="33" customFormat="false" ht="12.75" hidden="false" customHeight="false" outlineLevel="0" collapsed="false">
      <c r="A33" s="14"/>
      <c r="B33" s="15" t="s">
        <v>8</v>
      </c>
      <c r="C33" s="16" t="n">
        <v>39021</v>
      </c>
      <c r="D33" s="0"/>
    </row>
    <row r="34" customFormat="false" ht="12.75" hidden="false" customHeight="false" outlineLevel="0" collapsed="false">
      <c r="A34" s="14"/>
      <c r="B34" s="15" t="s">
        <v>10</v>
      </c>
      <c r="C34" s="17" t="s">
        <v>30</v>
      </c>
      <c r="D34" s="0"/>
    </row>
    <row r="35" customFormat="false" ht="12.75" hidden="false" customHeight="false" outlineLevel="0" collapsed="false">
      <c r="A35" s="14"/>
      <c r="B35" s="18"/>
      <c r="C35" s="19"/>
      <c r="D35" s="0"/>
    </row>
    <row r="36" customFormat="false" ht="13.5" hidden="false" customHeight="false" outlineLevel="0" collapsed="false">
      <c r="A36" s="20"/>
      <c r="B36" s="21" t="s">
        <v>31</v>
      </c>
      <c r="C36" s="22"/>
      <c r="D36" s="0"/>
    </row>
  </sheetData>
  <mergeCells count="3">
    <mergeCell ref="A1:I1"/>
    <mergeCell ref="A2:I2"/>
    <mergeCell ref="A3:I3"/>
  </mergeCells>
  <printOptions headings="false" gridLines="false" gridLinesSet="true" horizontalCentered="true" verticalCentered="false"/>
  <pageMargins left="0" right="0" top="0.75" bottom="0.75" header="0.5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&amp;R&amp;D
&amp;T</oddHeader>
    <oddFooter>&amp;C&amp;F
&amp;A&amp;RPage &amp;P  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N37"/>
  <sheetViews>
    <sheetView showFormulas="false" showGridLines="true" showRowColHeaders="true" showZeros="true" rightToLeft="false" tabSelected="tru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9.32"/>
    <col collapsed="false" customWidth="true" hidden="false" outlineLevel="0" max="2" min="2" style="0" width="40.82"/>
    <col collapsed="false" customWidth="true" hidden="false" outlineLevel="0" max="3" min="3" style="0" width="54.99"/>
    <col collapsed="false" customWidth="true" hidden="false" outlineLevel="0" max="4" min="4" style="2" width="11.82"/>
    <col collapsed="false" customWidth="true" hidden="false" outlineLevel="0" max="5" min="5" style="2" width="11.99"/>
    <col collapsed="false" customWidth="true" hidden="false" outlineLevel="0" max="8" min="6" style="2" width="12.15"/>
    <col collapsed="false" customWidth="true" hidden="false" outlineLevel="0" max="9" min="9" style="2" width="12.32"/>
    <col collapsed="false" customWidth="true" hidden="false" outlineLevel="0" max="10" min="10" style="2" width="10.32"/>
    <col collapsed="false" customWidth="true" hidden="false" outlineLevel="0" max="11" min="11" style="0" width="3.82"/>
    <col collapsed="false" customWidth="true" hidden="false" outlineLevel="0" max="13" min="12" style="0" width="11.32"/>
    <col collapsed="false" customWidth="true" hidden="false" outlineLevel="0" max="14" min="14" style="0" width="10.15"/>
  </cols>
  <sheetData>
    <row r="1" customFormat="false" ht="12.75" hidden="false" customHeight="false" outlineLevel="0" collapsed="false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customFormat="false" ht="12.75" hidden="false" customHeight="false" outlineLevel="0" collapsed="false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</row>
    <row r="3" customFormat="false" ht="12.75" hidden="false" customHeight="false" outlineLevel="0" collapsed="false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</row>
    <row r="4" customFormat="false" ht="12.75" hidden="false" customHeight="false" outlineLevel="0" collapsed="false">
      <c r="A4" s="24" t="n">
        <v>37196</v>
      </c>
      <c r="B4" s="24"/>
      <c r="C4" s="24"/>
    </row>
    <row r="5" customFormat="false" ht="12.75" hidden="false" customHeight="false" outlineLevel="0" collapsed="false">
      <c r="M5" s="1"/>
    </row>
    <row r="6" customFormat="false" ht="12.75" hidden="false" customHeight="false" outlineLevel="0" collapsed="false">
      <c r="A6" s="4" t="s">
        <v>3</v>
      </c>
      <c r="B6" s="4" t="s">
        <v>4</v>
      </c>
      <c r="C6" s="4" t="s">
        <v>5</v>
      </c>
      <c r="D6" s="5" t="s">
        <v>6</v>
      </c>
      <c r="E6" s="5" t="s">
        <v>7</v>
      </c>
      <c r="F6" s="5" t="s">
        <v>8</v>
      </c>
      <c r="G6" s="5" t="s">
        <v>9</v>
      </c>
      <c r="H6" s="5" t="s">
        <v>11</v>
      </c>
      <c r="I6" s="5" t="s">
        <v>10</v>
      </c>
      <c r="J6" s="5" t="s">
        <v>11</v>
      </c>
      <c r="K6" s="1"/>
      <c r="L6" s="5" t="s">
        <v>32</v>
      </c>
      <c r="M6" s="25" t="s">
        <v>37</v>
      </c>
      <c r="N6" s="5" t="s">
        <v>38</v>
      </c>
    </row>
    <row r="7" customFormat="false" ht="12.75" hidden="false" customHeight="false" outlineLevel="0" collapsed="false">
      <c r="A7" s="6" t="s">
        <v>12</v>
      </c>
      <c r="B7" s="6" t="s">
        <v>13</v>
      </c>
      <c r="C7" s="6" t="s">
        <v>14</v>
      </c>
      <c r="D7" s="7" t="s">
        <v>15</v>
      </c>
      <c r="E7" s="7" t="s">
        <v>16</v>
      </c>
      <c r="F7" s="7" t="s">
        <v>16</v>
      </c>
      <c r="G7" s="7" t="s">
        <v>16</v>
      </c>
      <c r="H7" s="7" t="s">
        <v>39</v>
      </c>
      <c r="I7" s="7" t="s">
        <v>16</v>
      </c>
      <c r="J7" s="7" t="s">
        <v>15</v>
      </c>
      <c r="K7" s="1"/>
      <c r="L7" s="7" t="s">
        <v>15</v>
      </c>
      <c r="M7" s="26" t="s">
        <v>16</v>
      </c>
      <c r="N7" s="7" t="s">
        <v>16</v>
      </c>
    </row>
    <row r="8" customFormat="false" ht="12.75" hidden="false" customHeight="false" outlineLevel="0" collapsed="false">
      <c r="A8" s="8"/>
      <c r="B8" s="9"/>
      <c r="C8" s="9"/>
      <c r="D8" s="10"/>
      <c r="E8" s="10"/>
      <c r="F8" s="10"/>
      <c r="G8" s="10"/>
      <c r="H8" s="10"/>
      <c r="I8" s="10"/>
      <c r="J8" s="10"/>
      <c r="L8" s="10"/>
      <c r="M8" s="10"/>
      <c r="N8" s="10"/>
    </row>
    <row r="9" customFormat="false" ht="12.75" hidden="false" customHeight="false" outlineLevel="0" collapsed="false">
      <c r="A9" s="8" t="n">
        <v>8255</v>
      </c>
      <c r="B9" s="9" t="s">
        <v>17</v>
      </c>
      <c r="C9" s="9" t="s">
        <v>18</v>
      </c>
      <c r="D9" s="10" t="n">
        <v>0.3297</v>
      </c>
      <c r="E9" s="10" t="s">
        <v>33</v>
      </c>
      <c r="F9" s="10" t="n">
        <v>0.0051</v>
      </c>
      <c r="G9" s="10" t="n">
        <v>0.0007</v>
      </c>
      <c r="H9" s="10" t="n">
        <f aca="false">SUM(E9:G9)</f>
        <v>0.0058</v>
      </c>
      <c r="I9" s="10" t="n">
        <v>0.003</v>
      </c>
      <c r="J9" s="10" t="n">
        <f aca="false">SUM(D9:G9)+I9</f>
        <v>0.3385</v>
      </c>
      <c r="L9" s="10" t="n">
        <v>0.0243</v>
      </c>
      <c r="M9" s="10" t="n">
        <v>0.0021</v>
      </c>
      <c r="N9" s="10" t="n">
        <v>0.007</v>
      </c>
    </row>
    <row r="10" customFormat="false" ht="12.75" hidden="false" customHeight="false" outlineLevel="0" collapsed="false">
      <c r="A10" s="8" t="n">
        <v>20834</v>
      </c>
      <c r="B10" s="9" t="s">
        <v>19</v>
      </c>
      <c r="C10" s="9" t="s">
        <v>20</v>
      </c>
      <c r="D10" s="10" t="n">
        <v>0.1074</v>
      </c>
      <c r="E10" s="10" t="s">
        <v>33</v>
      </c>
      <c r="F10" s="10" t="s">
        <v>33</v>
      </c>
      <c r="G10" s="10" t="s">
        <v>33</v>
      </c>
      <c r="H10" s="10"/>
      <c r="I10" s="10" t="s">
        <v>33</v>
      </c>
      <c r="J10" s="10" t="n">
        <f aca="false">SUM(D10:I10)</f>
        <v>0.1074</v>
      </c>
      <c r="L10" s="10" t="n">
        <v>0.0011</v>
      </c>
      <c r="M10" s="10" t="s">
        <v>33</v>
      </c>
      <c r="N10" s="10" t="s">
        <v>33</v>
      </c>
    </row>
    <row r="11" customFormat="false" ht="12.75" hidden="false" customHeight="false" outlineLevel="0" collapsed="false">
      <c r="A11" s="8" t="n">
        <v>20835</v>
      </c>
      <c r="B11" s="9" t="s">
        <v>21</v>
      </c>
      <c r="C11" s="9" t="s">
        <v>20</v>
      </c>
      <c r="D11" s="10" t="n">
        <v>0.1074</v>
      </c>
      <c r="E11" s="10" t="s">
        <v>33</v>
      </c>
      <c r="F11" s="10" t="s">
        <v>33</v>
      </c>
      <c r="G11" s="10" t="s">
        <v>33</v>
      </c>
      <c r="H11" s="10"/>
      <c r="I11" s="10" t="s">
        <v>33</v>
      </c>
      <c r="J11" s="10" t="n">
        <f aca="false">SUM(D11:I11)</f>
        <v>0.1074</v>
      </c>
      <c r="L11" s="10" t="n">
        <v>0.0011</v>
      </c>
      <c r="M11" s="10" t="s">
        <v>33</v>
      </c>
      <c r="N11" s="10" t="s">
        <v>33</v>
      </c>
    </row>
    <row r="12" customFormat="false" ht="12.75" hidden="false" customHeight="false" outlineLevel="0" collapsed="false">
      <c r="A12" s="8" t="n">
        <v>21175</v>
      </c>
      <c r="B12" s="9" t="s">
        <v>22</v>
      </c>
      <c r="C12" s="9" t="s">
        <v>20</v>
      </c>
      <c r="D12" s="10" t="n">
        <v>0.1074</v>
      </c>
      <c r="E12" s="10" t="s">
        <v>33</v>
      </c>
      <c r="F12" s="10" t="s">
        <v>33</v>
      </c>
      <c r="G12" s="10" t="s">
        <v>33</v>
      </c>
      <c r="H12" s="10"/>
      <c r="I12" s="10" t="s">
        <v>33</v>
      </c>
      <c r="J12" s="10" t="n">
        <f aca="false">SUM(D12:I12)</f>
        <v>0.1074</v>
      </c>
      <c r="L12" s="10" t="n">
        <v>0.0011</v>
      </c>
      <c r="M12" s="10" t="s">
        <v>33</v>
      </c>
      <c r="N12" s="10" t="s">
        <v>33</v>
      </c>
    </row>
    <row r="13" customFormat="false" ht="12.75" hidden="false" customHeight="false" outlineLevel="0" collapsed="false">
      <c r="A13" s="8" t="n">
        <v>26677</v>
      </c>
      <c r="B13" s="9" t="s">
        <v>35</v>
      </c>
      <c r="C13" s="9" t="s">
        <v>20</v>
      </c>
      <c r="D13" s="10" t="n">
        <v>0.1074</v>
      </c>
      <c r="E13" s="10" t="s">
        <v>33</v>
      </c>
      <c r="F13" s="10" t="s">
        <v>33</v>
      </c>
      <c r="G13" s="10" t="s">
        <v>33</v>
      </c>
      <c r="H13" s="10"/>
      <c r="I13" s="10" t="s">
        <v>33</v>
      </c>
      <c r="J13" s="10" t="n">
        <f aca="false">SUM(D13:I13)</f>
        <v>0.1074</v>
      </c>
      <c r="L13" s="10" t="n">
        <v>0.0011</v>
      </c>
      <c r="M13" s="10" t="s">
        <v>33</v>
      </c>
      <c r="N13" s="10" t="s">
        <v>33</v>
      </c>
    </row>
    <row r="14" customFormat="false" ht="12.75" hidden="false" customHeight="false" outlineLevel="0" collapsed="false">
      <c r="A14" s="8" t="n">
        <v>26371</v>
      </c>
      <c r="B14" s="9" t="s">
        <v>34</v>
      </c>
      <c r="C14" s="9" t="s">
        <v>20</v>
      </c>
      <c r="D14" s="10" t="n">
        <v>0.1074</v>
      </c>
      <c r="E14" s="10" t="s">
        <v>33</v>
      </c>
      <c r="F14" s="10" t="s">
        <v>33</v>
      </c>
      <c r="G14" s="10" t="s">
        <v>33</v>
      </c>
      <c r="H14" s="10"/>
      <c r="I14" s="10" t="s">
        <v>33</v>
      </c>
      <c r="J14" s="10" t="n">
        <f aca="false">SUM(D14:I14)</f>
        <v>0.1074</v>
      </c>
      <c r="L14" s="10" t="n">
        <v>0.0011</v>
      </c>
      <c r="M14" s="10" t="s">
        <v>33</v>
      </c>
      <c r="N14" s="10" t="s">
        <v>33</v>
      </c>
    </row>
    <row r="15" customFormat="false" ht="12.75" hidden="false" customHeight="false" outlineLevel="0" collapsed="false">
      <c r="A15" s="8" t="n">
        <v>25923</v>
      </c>
      <c r="B15" s="9" t="s">
        <v>24</v>
      </c>
      <c r="C15" s="9" t="s">
        <v>20</v>
      </c>
      <c r="D15" s="10" t="n">
        <v>0.1074</v>
      </c>
      <c r="E15" s="10" t="s">
        <v>33</v>
      </c>
      <c r="F15" s="10" t="s">
        <v>33</v>
      </c>
      <c r="G15" s="10" t="s">
        <v>33</v>
      </c>
      <c r="H15" s="10"/>
      <c r="I15" s="10" t="s">
        <v>33</v>
      </c>
      <c r="J15" s="10" t="n">
        <f aca="false">SUM(D15:I15)</f>
        <v>0.1074</v>
      </c>
      <c r="L15" s="10" t="n">
        <v>0.0011</v>
      </c>
      <c r="M15" s="10" t="s">
        <v>33</v>
      </c>
      <c r="N15" s="10" t="s">
        <v>33</v>
      </c>
    </row>
    <row r="16" customFormat="false" ht="12.75" hidden="false" customHeight="false" outlineLevel="0" collapsed="false">
      <c r="A16" s="8" t="n">
        <v>20715</v>
      </c>
      <c r="B16" s="9" t="s">
        <v>17</v>
      </c>
      <c r="C16" s="9" t="s">
        <v>20</v>
      </c>
      <c r="D16" s="10" t="n">
        <v>0.1074</v>
      </c>
      <c r="E16" s="10" t="s">
        <v>33</v>
      </c>
      <c r="F16" s="10" t="s">
        <v>33</v>
      </c>
      <c r="G16" s="10" t="s">
        <v>33</v>
      </c>
      <c r="H16" s="10"/>
      <c r="I16" s="10" t="s">
        <v>33</v>
      </c>
      <c r="J16" s="10" t="n">
        <f aca="false">SUM(D16:I16)</f>
        <v>0.1074</v>
      </c>
      <c r="L16" s="10" t="n">
        <v>0.0011</v>
      </c>
      <c r="M16" s="10" t="s">
        <v>33</v>
      </c>
      <c r="N16" s="10" t="s">
        <v>33</v>
      </c>
    </row>
    <row r="17" customFormat="false" ht="12.75" hidden="false" customHeight="false" outlineLevel="0" collapsed="false">
      <c r="A17" s="8" t="n">
        <v>20747</v>
      </c>
      <c r="B17" s="9" t="s">
        <v>21</v>
      </c>
      <c r="C17" s="9" t="s">
        <v>25</v>
      </c>
      <c r="D17" s="10" t="n">
        <v>0.2659</v>
      </c>
      <c r="E17" s="10" t="s">
        <v>33</v>
      </c>
      <c r="F17" s="10" t="n">
        <v>0.005</v>
      </c>
      <c r="G17" s="10" t="n">
        <v>0.0007</v>
      </c>
      <c r="H17" s="10" t="n">
        <f aca="false">SUM(E17:G17)</f>
        <v>0.0057</v>
      </c>
      <c r="I17" s="10" t="n">
        <v>0.003</v>
      </c>
      <c r="J17" s="10" t="n">
        <f aca="false">SUM(D17:G17)+I17</f>
        <v>0.2746</v>
      </c>
      <c r="L17" s="10" t="n">
        <v>0.0165</v>
      </c>
      <c r="M17" s="10" t="n">
        <v>0.0021</v>
      </c>
      <c r="N17" s="10" t="n">
        <v>0.007</v>
      </c>
    </row>
    <row r="18" customFormat="false" ht="12.75" hidden="false" customHeight="false" outlineLevel="0" collapsed="false">
      <c r="A18" s="8" t="n">
        <v>20748</v>
      </c>
      <c r="B18" s="9" t="s">
        <v>21</v>
      </c>
      <c r="C18" s="9" t="s">
        <v>25</v>
      </c>
      <c r="D18" s="10" t="n">
        <v>0.2659</v>
      </c>
      <c r="E18" s="10" t="s">
        <v>33</v>
      </c>
      <c r="F18" s="10" t="n">
        <v>0.005</v>
      </c>
      <c r="G18" s="10" t="n">
        <v>0.0007</v>
      </c>
      <c r="H18" s="10" t="n">
        <f aca="false">SUM(E18:G18)</f>
        <v>0.0057</v>
      </c>
      <c r="I18" s="10" t="n">
        <v>0.0018</v>
      </c>
      <c r="J18" s="10" t="n">
        <f aca="false">SUM(D18:G18)+I18</f>
        <v>0.2734</v>
      </c>
      <c r="L18" s="10" t="n">
        <v>0.0165</v>
      </c>
      <c r="M18" s="10" t="n">
        <v>0.0021</v>
      </c>
      <c r="N18" s="10" t="n">
        <v>0.007</v>
      </c>
    </row>
    <row r="19" customFormat="false" ht="12.75" hidden="false" customHeight="false" outlineLevel="0" collapsed="false">
      <c r="A19" s="8" t="n">
        <v>21165</v>
      </c>
      <c r="B19" s="9" t="s">
        <v>22</v>
      </c>
      <c r="C19" s="9" t="s">
        <v>25</v>
      </c>
      <c r="D19" s="10" t="n">
        <v>0.2659</v>
      </c>
      <c r="E19" s="10" t="s">
        <v>33</v>
      </c>
      <c r="F19" s="10" t="n">
        <v>0.0051</v>
      </c>
      <c r="G19" s="10" t="n">
        <v>0.0007</v>
      </c>
      <c r="H19" s="10" t="n">
        <f aca="false">SUM(E19:G19)</f>
        <v>0.0058</v>
      </c>
      <c r="I19" s="10" t="n">
        <v>0.003</v>
      </c>
      <c r="J19" s="10" t="n">
        <f aca="false">SUM(D19:G19)+I19</f>
        <v>0.2747</v>
      </c>
      <c r="L19" s="10" t="n">
        <v>0.0165</v>
      </c>
      <c r="M19" s="10" t="n">
        <v>0.0021</v>
      </c>
      <c r="N19" s="10" t="n">
        <v>0.007</v>
      </c>
    </row>
    <row r="20" customFormat="false" ht="12.75" hidden="false" customHeight="false" outlineLevel="0" collapsed="false">
      <c r="A20" s="8" t="n">
        <v>26678</v>
      </c>
      <c r="B20" s="9" t="s">
        <v>35</v>
      </c>
      <c r="C20" s="9" t="s">
        <v>25</v>
      </c>
      <c r="D20" s="10" t="n">
        <v>0.2659</v>
      </c>
      <c r="E20" s="10" t="s">
        <v>33</v>
      </c>
      <c r="F20" s="10" t="n">
        <v>0.005</v>
      </c>
      <c r="G20" s="10" t="n">
        <v>0.0007</v>
      </c>
      <c r="H20" s="10" t="n">
        <f aca="false">SUM(E20:G20)</f>
        <v>0.0057</v>
      </c>
      <c r="I20" s="10" t="n">
        <v>0.003</v>
      </c>
      <c r="J20" s="10" t="n">
        <f aca="false">SUM(D20:G20)+I20</f>
        <v>0.2746</v>
      </c>
      <c r="L20" s="10" t="n">
        <v>0.0165</v>
      </c>
      <c r="M20" s="10" t="n">
        <v>0.0021</v>
      </c>
      <c r="N20" s="10" t="n">
        <v>0.007</v>
      </c>
    </row>
    <row r="21" customFormat="false" ht="12.75" hidden="false" customHeight="false" outlineLevel="0" collapsed="false">
      <c r="A21" s="8" t="n">
        <v>26372</v>
      </c>
      <c r="B21" s="9" t="s">
        <v>34</v>
      </c>
      <c r="C21" s="9" t="s">
        <v>25</v>
      </c>
      <c r="D21" s="10" t="n">
        <v>0.2659</v>
      </c>
      <c r="E21" s="10" t="s">
        <v>33</v>
      </c>
      <c r="F21" s="10" t="n">
        <v>0.005</v>
      </c>
      <c r="G21" s="10" t="n">
        <v>0.0007</v>
      </c>
      <c r="H21" s="10" t="n">
        <f aca="false">SUM(E21:G21)</f>
        <v>0.0057</v>
      </c>
      <c r="I21" s="10" t="n">
        <v>0.003</v>
      </c>
      <c r="J21" s="10" t="n">
        <f aca="false">SUM(D21:G21)+I21</f>
        <v>0.2746</v>
      </c>
      <c r="L21" s="10" t="n">
        <v>0.0165</v>
      </c>
      <c r="M21" s="10" t="n">
        <v>0.0021</v>
      </c>
      <c r="N21" s="10" t="n">
        <v>0.007</v>
      </c>
    </row>
    <row r="22" customFormat="false" ht="12.75" hidden="false" customHeight="false" outlineLevel="0" collapsed="false">
      <c r="A22" s="8" t="n">
        <v>25924</v>
      </c>
      <c r="B22" s="9" t="s">
        <v>24</v>
      </c>
      <c r="C22" s="9" t="s">
        <v>25</v>
      </c>
      <c r="D22" s="10" t="n">
        <v>0.2659</v>
      </c>
      <c r="E22" s="10" t="s">
        <v>33</v>
      </c>
      <c r="F22" s="10" t="n">
        <v>0.0051</v>
      </c>
      <c r="G22" s="10" t="n">
        <v>0.0007</v>
      </c>
      <c r="H22" s="10" t="n">
        <f aca="false">SUM(E22:G22)</f>
        <v>0.0058</v>
      </c>
      <c r="I22" s="10" t="s">
        <v>33</v>
      </c>
      <c r="J22" s="10" t="n">
        <f aca="false">SUM(D22:G22)</f>
        <v>0.2717</v>
      </c>
      <c r="L22" s="10" t="n">
        <v>0.0165</v>
      </c>
      <c r="M22" s="10" t="n">
        <v>0.0021</v>
      </c>
      <c r="N22" s="10" t="s">
        <v>33</v>
      </c>
    </row>
    <row r="23" customFormat="false" ht="12.75" hidden="false" customHeight="false" outlineLevel="0" collapsed="false">
      <c r="A23" s="8" t="n">
        <v>20822</v>
      </c>
      <c r="B23" s="9" t="s">
        <v>19</v>
      </c>
      <c r="C23" s="9" t="s">
        <v>26</v>
      </c>
      <c r="D23" s="10" t="n">
        <v>0.1715</v>
      </c>
      <c r="E23" s="10" t="s">
        <v>33</v>
      </c>
      <c r="F23" s="10" t="n">
        <v>0.0027</v>
      </c>
      <c r="G23" s="10" t="n">
        <v>0.0004</v>
      </c>
      <c r="H23" s="10" t="n">
        <f aca="false">SUM(E23:G23)</f>
        <v>0.0031</v>
      </c>
      <c r="I23" s="10" t="n">
        <v>0.0018</v>
      </c>
      <c r="J23" s="10" t="n">
        <f aca="false">SUM(D23:G23)+I23</f>
        <v>0.1764</v>
      </c>
      <c r="L23" s="10" t="n">
        <v>0.0165</v>
      </c>
      <c r="M23" s="10" t="n">
        <v>0.0021</v>
      </c>
      <c r="N23" s="10" t="n">
        <v>0.007</v>
      </c>
    </row>
    <row r="24" customFormat="false" ht="12.75" hidden="false" customHeight="false" outlineLevel="0" collapsed="false">
      <c r="A24" s="8"/>
      <c r="B24" s="9"/>
      <c r="C24" s="9"/>
      <c r="D24" s="10"/>
      <c r="E24" s="10"/>
      <c r="F24" s="10"/>
      <c r="G24" s="10"/>
      <c r="H24" s="10"/>
      <c r="I24" s="10"/>
      <c r="J24" s="10"/>
      <c r="L24" s="10"/>
      <c r="M24" s="10"/>
      <c r="N24" s="10"/>
    </row>
    <row r="28" customFormat="false" ht="13.5" hidden="false" customHeight="false" outlineLevel="0" collapsed="false"/>
    <row r="29" customFormat="false" ht="13.5" hidden="false" customHeight="false" outlineLevel="0" collapsed="false">
      <c r="A29" s="11" t="s">
        <v>27</v>
      </c>
      <c r="B29" s="12" t="s">
        <v>40</v>
      </c>
      <c r="C29" s="13"/>
      <c r="D29" s="0"/>
    </row>
    <row r="30" customFormat="false" ht="12.75" hidden="false" customHeight="false" outlineLevel="0" collapsed="false">
      <c r="A30" s="14"/>
      <c r="B30" s="15" t="s">
        <v>6</v>
      </c>
      <c r="C30" s="16" t="s">
        <v>41</v>
      </c>
      <c r="D30" s="0"/>
    </row>
    <row r="31" customFormat="false" ht="12.75" hidden="false" customHeight="false" outlineLevel="0" collapsed="false">
      <c r="A31" s="14"/>
      <c r="B31" s="15" t="s">
        <v>29</v>
      </c>
      <c r="C31" s="16" t="n">
        <v>37195</v>
      </c>
      <c r="D31" s="0"/>
    </row>
    <row r="32" customFormat="false" ht="12.75" hidden="false" customHeight="false" outlineLevel="0" collapsed="false">
      <c r="A32" s="14"/>
      <c r="B32" s="15" t="s">
        <v>8</v>
      </c>
      <c r="C32" s="16" t="n">
        <v>38656</v>
      </c>
      <c r="D32" s="0"/>
    </row>
    <row r="33" customFormat="false" ht="12.75" hidden="false" customHeight="false" outlineLevel="0" collapsed="false">
      <c r="A33" s="14"/>
      <c r="B33" s="15" t="s">
        <v>9</v>
      </c>
      <c r="C33" s="16" t="n">
        <v>39021</v>
      </c>
      <c r="D33" s="0"/>
    </row>
    <row r="34" customFormat="false" ht="12.75" hidden="false" customHeight="false" outlineLevel="0" collapsed="false">
      <c r="A34" s="14"/>
      <c r="B34" s="15" t="s">
        <v>10</v>
      </c>
      <c r="C34" s="17" t="s">
        <v>42</v>
      </c>
      <c r="D34" s="0"/>
    </row>
    <row r="35" customFormat="false" ht="12.75" hidden="false" customHeight="false" outlineLevel="0" collapsed="false">
      <c r="A35" s="14"/>
      <c r="B35" s="18"/>
      <c r="C35" s="19"/>
      <c r="D35" s="0"/>
    </row>
    <row r="36" customFormat="false" ht="13.5" hidden="false" customHeight="false" outlineLevel="0" collapsed="false">
      <c r="A36" s="20"/>
      <c r="B36" s="21" t="s">
        <v>31</v>
      </c>
      <c r="C36" s="22"/>
      <c r="D36" s="0"/>
    </row>
    <row r="37" customFormat="false" ht="12.75" hidden="false" customHeight="false" outlineLevel="0" collapsed="false">
      <c r="A37" s="18"/>
      <c r="B37" s="15"/>
      <c r="C37" s="18"/>
      <c r="D37" s="0"/>
    </row>
  </sheetData>
  <mergeCells count="4">
    <mergeCell ref="A1:J1"/>
    <mergeCell ref="A2:J2"/>
    <mergeCell ref="A3:J3"/>
    <mergeCell ref="A4:C4"/>
  </mergeCells>
  <printOptions headings="false" gridLines="false" gridLinesSet="true" horizontalCentered="true" verticalCentered="false"/>
  <pageMargins left="0" right="0" top="0.75" bottom="0.75" header="0.5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&amp;R&amp;D
&amp;T</oddHeader>
    <oddFooter>&amp;LPrepared by:  Elizabeth Y. Brown&amp;C&amp;F
&amp;A&amp;RPage &amp;P  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7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K19" activeCellId="0" sqref="K19"/>
    </sheetView>
  </sheetViews>
  <sheetFormatPr defaultColWidth="10.65234375" defaultRowHeight="12.75" customHeight="true" zeroHeight="false" outlineLevelRow="0" outlineLevelCol="0"/>
  <cols>
    <col collapsed="false" customWidth="false" hidden="false" outlineLevel="0" max="2" min="1" style="27" width="10.65"/>
    <col collapsed="false" customWidth="false" hidden="false" outlineLevel="0" max="3" min="3" style="28" width="10.65"/>
    <col collapsed="false" customWidth="false" hidden="true" outlineLevel="0" max="4" min="4" style="27" width="10.65"/>
    <col collapsed="false" customWidth="true" hidden="true" outlineLevel="0" max="5" min="5" style="0" width="9.05"/>
    <col collapsed="false" customWidth="false" hidden="true" outlineLevel="0" max="7" min="6" style="27" width="10.65"/>
    <col collapsed="false" customWidth="true" hidden="false" outlineLevel="0" max="8" min="8" style="29" width="20.99"/>
    <col collapsed="false" customWidth="false" hidden="false" outlineLevel="0" max="257" min="9" style="27" width="10.65"/>
  </cols>
  <sheetData>
    <row r="1" customFormat="false" ht="12.75" hidden="false" customHeight="false" outlineLevel="0" collapsed="false">
      <c r="A1" s="30" t="s">
        <v>3</v>
      </c>
      <c r="B1" s="30" t="s">
        <v>45</v>
      </c>
      <c r="C1" s="31" t="s">
        <v>15</v>
      </c>
      <c r="D1" s="32" t="s">
        <v>46</v>
      </c>
      <c r="E1" s="33"/>
      <c r="F1" s="33"/>
      <c r="G1" s="33"/>
      <c r="H1" s="34" t="s">
        <v>47</v>
      </c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  <c r="AL1" s="33"/>
      <c r="AM1" s="33"/>
      <c r="AN1" s="33"/>
      <c r="AO1" s="33"/>
      <c r="AP1" s="33"/>
      <c r="AQ1" s="33"/>
      <c r="AR1" s="33"/>
      <c r="AS1" s="33"/>
      <c r="AT1" s="33"/>
      <c r="AU1" s="33"/>
      <c r="AV1" s="33"/>
      <c r="AW1" s="33"/>
      <c r="AX1" s="33"/>
      <c r="AY1" s="33"/>
      <c r="AZ1" s="33"/>
      <c r="BA1" s="33"/>
      <c r="BB1" s="33"/>
      <c r="BC1" s="33"/>
      <c r="BD1" s="33"/>
      <c r="BE1" s="33"/>
      <c r="BF1" s="33"/>
      <c r="BG1" s="33"/>
      <c r="BH1" s="33"/>
      <c r="BI1" s="33"/>
      <c r="BJ1" s="33"/>
      <c r="BK1" s="33"/>
      <c r="BL1" s="33"/>
      <c r="BM1" s="33"/>
      <c r="BN1" s="33"/>
      <c r="BO1" s="33"/>
      <c r="BP1" s="33"/>
      <c r="BQ1" s="33"/>
      <c r="BR1" s="33"/>
      <c r="BS1" s="33"/>
      <c r="BT1" s="33"/>
      <c r="BU1" s="33"/>
      <c r="BV1" s="33"/>
      <c r="BW1" s="33"/>
      <c r="BX1" s="33"/>
      <c r="BY1" s="33"/>
      <c r="BZ1" s="33"/>
      <c r="CA1" s="33"/>
      <c r="CB1" s="33"/>
      <c r="CC1" s="33"/>
      <c r="CD1" s="33"/>
      <c r="CE1" s="33"/>
      <c r="CF1" s="33"/>
      <c r="CG1" s="33"/>
      <c r="CH1" s="33"/>
      <c r="CI1" s="33"/>
      <c r="CJ1" s="33"/>
      <c r="CK1" s="33"/>
      <c r="CL1" s="33"/>
      <c r="CM1" s="33"/>
      <c r="CN1" s="33"/>
      <c r="CO1" s="33"/>
      <c r="CP1" s="33"/>
      <c r="CQ1" s="33"/>
      <c r="CR1" s="33"/>
      <c r="CS1" s="33"/>
      <c r="CT1" s="33"/>
      <c r="CU1" s="33"/>
      <c r="CV1" s="33"/>
      <c r="CW1" s="33"/>
      <c r="CX1" s="33"/>
      <c r="CY1" s="33"/>
      <c r="CZ1" s="33"/>
      <c r="DA1" s="33"/>
      <c r="DB1" s="33"/>
      <c r="DC1" s="33"/>
      <c r="DD1" s="33"/>
      <c r="DE1" s="33"/>
      <c r="DF1" s="33"/>
      <c r="DG1" s="33"/>
      <c r="DH1" s="33"/>
      <c r="DI1" s="33"/>
      <c r="DJ1" s="33"/>
      <c r="DK1" s="33"/>
      <c r="DL1" s="33"/>
      <c r="DM1" s="33"/>
      <c r="DN1" s="33"/>
      <c r="DO1" s="33"/>
      <c r="DP1" s="33"/>
      <c r="DQ1" s="33"/>
      <c r="DR1" s="33"/>
      <c r="DS1" s="33"/>
      <c r="DT1" s="33"/>
      <c r="DU1" s="33"/>
      <c r="DV1" s="33"/>
      <c r="DW1" s="33"/>
      <c r="DX1" s="33"/>
      <c r="DY1" s="33"/>
      <c r="DZ1" s="33"/>
      <c r="EA1" s="33"/>
      <c r="EB1" s="33"/>
      <c r="EC1" s="33"/>
      <c r="ED1" s="33"/>
      <c r="EE1" s="33"/>
      <c r="EF1" s="33"/>
      <c r="EG1" s="33"/>
      <c r="EH1" s="33"/>
      <c r="EI1" s="33"/>
      <c r="EJ1" s="33"/>
      <c r="EK1" s="33"/>
      <c r="EL1" s="33"/>
      <c r="EM1" s="33"/>
      <c r="EN1" s="33"/>
      <c r="EO1" s="33"/>
      <c r="EP1" s="33"/>
      <c r="EQ1" s="33"/>
      <c r="ER1" s="33"/>
      <c r="ES1" s="33"/>
      <c r="ET1" s="33"/>
      <c r="EU1" s="33"/>
      <c r="EV1" s="33"/>
      <c r="EW1" s="33"/>
      <c r="EX1" s="33"/>
      <c r="EY1" s="33"/>
      <c r="EZ1" s="33"/>
      <c r="FA1" s="33"/>
      <c r="FB1" s="33"/>
      <c r="FC1" s="33"/>
      <c r="FD1" s="33"/>
      <c r="FE1" s="33"/>
      <c r="FF1" s="33"/>
      <c r="FG1" s="33"/>
      <c r="FH1" s="33"/>
      <c r="FI1" s="33"/>
      <c r="FJ1" s="33"/>
      <c r="FK1" s="33"/>
      <c r="FL1" s="33"/>
      <c r="FM1" s="33"/>
      <c r="FN1" s="33"/>
      <c r="FO1" s="33"/>
      <c r="FP1" s="33"/>
      <c r="FQ1" s="33"/>
      <c r="FR1" s="33"/>
      <c r="FS1" s="33"/>
      <c r="FT1" s="33"/>
      <c r="FU1" s="33"/>
      <c r="FV1" s="33"/>
      <c r="FW1" s="33"/>
      <c r="FX1" s="33"/>
      <c r="FY1" s="33"/>
      <c r="FZ1" s="33"/>
      <c r="GA1" s="33"/>
      <c r="GB1" s="33"/>
      <c r="GC1" s="33"/>
      <c r="GD1" s="33"/>
      <c r="GE1" s="33"/>
      <c r="GF1" s="33"/>
      <c r="GG1" s="33"/>
      <c r="GH1" s="33"/>
      <c r="GI1" s="33"/>
      <c r="GJ1" s="33"/>
      <c r="GK1" s="33"/>
      <c r="GL1" s="33"/>
      <c r="GM1" s="33"/>
      <c r="GN1" s="33"/>
      <c r="GO1" s="33"/>
      <c r="GP1" s="33"/>
      <c r="GQ1" s="33"/>
      <c r="GR1" s="33"/>
      <c r="GS1" s="33"/>
      <c r="GT1" s="33"/>
      <c r="GU1" s="33"/>
      <c r="GV1" s="33"/>
      <c r="GW1" s="33"/>
      <c r="GX1" s="33"/>
      <c r="GY1" s="33"/>
      <c r="GZ1" s="33"/>
      <c r="HA1" s="33"/>
      <c r="HB1" s="33"/>
      <c r="HC1" s="33"/>
      <c r="HD1" s="33"/>
      <c r="HE1" s="33"/>
      <c r="HF1" s="33"/>
      <c r="HG1" s="33"/>
      <c r="HH1" s="33"/>
      <c r="HI1" s="33"/>
      <c r="HJ1" s="33"/>
      <c r="HK1" s="33"/>
      <c r="HL1" s="33"/>
      <c r="HM1" s="33"/>
      <c r="HN1" s="33"/>
      <c r="HO1" s="33"/>
      <c r="HP1" s="33"/>
      <c r="HQ1" s="33"/>
      <c r="HR1" s="33"/>
      <c r="HS1" s="33"/>
      <c r="HT1" s="33"/>
      <c r="HU1" s="33"/>
      <c r="HV1" s="33"/>
      <c r="HW1" s="33"/>
      <c r="HX1" s="33"/>
      <c r="HY1" s="33"/>
      <c r="HZ1" s="33"/>
      <c r="IA1" s="33"/>
      <c r="IB1" s="33"/>
      <c r="IC1" s="33"/>
      <c r="ID1" s="33"/>
      <c r="IE1" s="33"/>
      <c r="IF1" s="33"/>
      <c r="IG1" s="33"/>
      <c r="IH1" s="33"/>
      <c r="II1" s="33"/>
      <c r="IJ1" s="33"/>
      <c r="IK1" s="33"/>
      <c r="IL1" s="33"/>
      <c r="IM1" s="33"/>
      <c r="IN1" s="33"/>
      <c r="IO1" s="33"/>
      <c r="IP1" s="33"/>
      <c r="IQ1" s="33"/>
      <c r="IR1" s="33"/>
      <c r="IS1" s="33"/>
      <c r="IT1" s="33"/>
      <c r="IU1" s="33"/>
      <c r="IV1" s="33"/>
      <c r="IW1" s="33"/>
    </row>
    <row r="2" customFormat="false" ht="12.75" hidden="false" customHeight="false" outlineLevel="0" collapsed="false">
      <c r="A2" s="35" t="n">
        <v>8255</v>
      </c>
      <c r="B2" s="35" t="s">
        <v>48</v>
      </c>
      <c r="C2" s="36" t="n">
        <v>0.0076</v>
      </c>
      <c r="H2" s="29" t="n">
        <v>0.0066</v>
      </c>
    </row>
    <row r="3" customFormat="false" ht="12.75" hidden="false" customHeight="false" outlineLevel="0" collapsed="false">
      <c r="A3" s="35" t="n">
        <v>8255</v>
      </c>
      <c r="B3" s="35" t="s">
        <v>49</v>
      </c>
      <c r="C3" s="36" t="n">
        <v>0.3168</v>
      </c>
    </row>
    <row r="4" customFormat="false" ht="12.75" hidden="false" customHeight="false" outlineLevel="0" collapsed="false">
      <c r="A4" s="35" t="n">
        <v>8255</v>
      </c>
      <c r="B4" s="35" t="s">
        <v>29</v>
      </c>
      <c r="C4" s="36" t="n">
        <v>0.0686</v>
      </c>
    </row>
    <row r="5" customFormat="false" ht="12.75" hidden="false" customHeight="false" outlineLevel="0" collapsed="false">
      <c r="A5" s="35" t="n">
        <v>8255</v>
      </c>
      <c r="B5" s="35" t="s">
        <v>50</v>
      </c>
      <c r="C5" s="36" t="n">
        <v>0.0051</v>
      </c>
    </row>
    <row r="6" customFormat="false" ht="12.75" hidden="false" customHeight="false" outlineLevel="0" collapsed="false">
      <c r="A6" s="35" t="n">
        <v>8255</v>
      </c>
      <c r="B6" s="35" t="s">
        <v>51</v>
      </c>
      <c r="C6" s="36" t="n">
        <v>0.0007</v>
      </c>
    </row>
    <row r="7" customFormat="false" ht="12.75" hidden="false" customHeight="false" outlineLevel="0" collapsed="false">
      <c r="A7" s="35" t="n">
        <v>20715</v>
      </c>
      <c r="B7" s="35" t="s">
        <v>49</v>
      </c>
      <c r="C7" s="36" t="n">
        <v>0.1031</v>
      </c>
    </row>
    <row r="8" customFormat="false" ht="12.75" hidden="false" customHeight="false" outlineLevel="0" collapsed="false">
      <c r="A8" s="37" t="n">
        <v>20746</v>
      </c>
      <c r="B8" s="35" t="s">
        <v>29</v>
      </c>
      <c r="C8" s="36" t="n">
        <v>0.0443</v>
      </c>
    </row>
    <row r="9" customFormat="false" ht="12.75" hidden="false" customHeight="false" outlineLevel="0" collapsed="false">
      <c r="A9" s="37" t="n">
        <v>20746</v>
      </c>
      <c r="B9" s="35" t="s">
        <v>50</v>
      </c>
      <c r="C9" s="36" t="n">
        <v>0.0041</v>
      </c>
    </row>
    <row r="10" customFormat="false" ht="12.75" hidden="false" customHeight="false" outlineLevel="0" collapsed="false">
      <c r="A10" s="37" t="n">
        <v>20746</v>
      </c>
      <c r="B10" s="35" t="s">
        <v>51</v>
      </c>
      <c r="C10" s="36" t="n">
        <v>0.0004</v>
      </c>
    </row>
    <row r="11" customFormat="false" ht="12.75" hidden="false" customHeight="false" outlineLevel="0" collapsed="false">
      <c r="A11" s="35" t="n">
        <v>20747</v>
      </c>
      <c r="B11" s="35" t="s">
        <v>48</v>
      </c>
      <c r="C11" s="36" t="n">
        <v>0.0076</v>
      </c>
      <c r="H11" s="29" t="n">
        <v>0.0066</v>
      </c>
    </row>
    <row r="12" customFormat="false" ht="12.75" hidden="false" customHeight="false" outlineLevel="0" collapsed="false">
      <c r="A12" s="35" t="n">
        <v>20747</v>
      </c>
      <c r="B12" s="35" t="s">
        <v>49</v>
      </c>
      <c r="C12" s="36" t="n">
        <v>0.2554</v>
      </c>
    </row>
    <row r="13" customFormat="false" ht="12.75" hidden="false" customHeight="false" outlineLevel="0" collapsed="false">
      <c r="A13" s="35" t="n">
        <v>20747</v>
      </c>
      <c r="B13" s="35" t="s">
        <v>29</v>
      </c>
      <c r="C13" s="36" t="n">
        <v>0.0369</v>
      </c>
    </row>
    <row r="14" customFormat="false" ht="12.75" hidden="false" customHeight="false" outlineLevel="0" collapsed="false">
      <c r="A14" s="35" t="n">
        <v>20747</v>
      </c>
      <c r="B14" s="35" t="s">
        <v>50</v>
      </c>
      <c r="C14" s="36" t="n">
        <v>0.0052</v>
      </c>
    </row>
    <row r="15" customFormat="false" ht="12.75" hidden="false" customHeight="false" outlineLevel="0" collapsed="false">
      <c r="A15" s="35" t="n">
        <v>20747</v>
      </c>
      <c r="B15" s="35" t="s">
        <v>51</v>
      </c>
      <c r="C15" s="36" t="n">
        <v>0.0007</v>
      </c>
    </row>
    <row r="16" customFormat="false" ht="12.75" hidden="false" customHeight="false" outlineLevel="0" collapsed="false">
      <c r="A16" s="35" t="n">
        <v>20748</v>
      </c>
      <c r="B16" s="35" t="s">
        <v>48</v>
      </c>
      <c r="C16" s="36" t="n">
        <v>0.0047</v>
      </c>
      <c r="H16" s="29" t="n">
        <v>0.004</v>
      </c>
    </row>
    <row r="17" customFormat="false" ht="12.75" hidden="false" customHeight="false" outlineLevel="0" collapsed="false">
      <c r="A17" s="35" t="n">
        <v>20748</v>
      </c>
      <c r="B17" s="35" t="s">
        <v>49</v>
      </c>
      <c r="C17" s="36" t="n">
        <v>0.2554</v>
      </c>
    </row>
    <row r="18" customFormat="false" ht="12.75" hidden="false" customHeight="false" outlineLevel="0" collapsed="false">
      <c r="A18" s="35" t="n">
        <v>20748</v>
      </c>
      <c r="B18" s="35" t="s">
        <v>29</v>
      </c>
      <c r="C18" s="36" t="n">
        <v>0.0369</v>
      </c>
    </row>
    <row r="19" customFormat="false" ht="12.75" hidden="false" customHeight="false" outlineLevel="0" collapsed="false">
      <c r="A19" s="35" t="n">
        <v>20748</v>
      </c>
      <c r="B19" s="35" t="s">
        <v>50</v>
      </c>
      <c r="C19" s="36" t="n">
        <v>0.0052</v>
      </c>
    </row>
    <row r="20" customFormat="false" ht="12.75" hidden="false" customHeight="false" outlineLevel="0" collapsed="false">
      <c r="A20" s="35" t="n">
        <v>20748</v>
      </c>
      <c r="B20" s="35" t="s">
        <v>51</v>
      </c>
      <c r="C20" s="36" t="n">
        <v>0.0007</v>
      </c>
    </row>
    <row r="21" customFormat="false" ht="12.75" hidden="false" customHeight="false" outlineLevel="0" collapsed="false">
      <c r="A21" s="37" t="n">
        <v>20755</v>
      </c>
      <c r="B21" s="35" t="s">
        <v>48</v>
      </c>
      <c r="C21" s="36" t="n">
        <v>0.0044</v>
      </c>
    </row>
    <row r="22" customFormat="false" ht="12.75" hidden="false" customHeight="false" outlineLevel="0" collapsed="false">
      <c r="A22" s="35" t="n">
        <v>20822</v>
      </c>
      <c r="B22" s="35" t="s">
        <v>48</v>
      </c>
      <c r="C22" s="36" t="n">
        <v>0.0047</v>
      </c>
      <c r="H22" s="29" t="n">
        <v>0.004</v>
      </c>
    </row>
    <row r="23" customFormat="false" ht="12.75" hidden="false" customHeight="false" outlineLevel="0" collapsed="false">
      <c r="A23" s="35" t="n">
        <v>20822</v>
      </c>
      <c r="B23" s="35" t="s">
        <v>49</v>
      </c>
      <c r="C23" s="36" t="n">
        <v>0.1647</v>
      </c>
    </row>
    <row r="24" customFormat="false" ht="12.75" hidden="false" customHeight="false" outlineLevel="0" collapsed="false">
      <c r="A24" s="35" t="n">
        <v>20822</v>
      </c>
      <c r="B24" s="35" t="s">
        <v>29</v>
      </c>
      <c r="C24" s="36" t="n">
        <v>0.0369</v>
      </c>
    </row>
    <row r="25" customFormat="false" ht="12.75" hidden="false" customHeight="false" outlineLevel="0" collapsed="false">
      <c r="A25" s="35" t="n">
        <v>20822</v>
      </c>
      <c r="B25" s="35" t="s">
        <v>50</v>
      </c>
      <c r="C25" s="36" t="n">
        <v>0.0023</v>
      </c>
    </row>
    <row r="26" customFormat="false" ht="12.75" hidden="false" customHeight="false" outlineLevel="0" collapsed="false">
      <c r="A26" s="35" t="n">
        <v>20822</v>
      </c>
      <c r="B26" s="35" t="s">
        <v>51</v>
      </c>
      <c r="C26" s="36" t="n">
        <v>0.0003</v>
      </c>
    </row>
    <row r="27" customFormat="false" ht="12.75" hidden="false" customHeight="false" outlineLevel="0" collapsed="false">
      <c r="A27" s="35" t="n">
        <v>20834</v>
      </c>
      <c r="B27" s="35" t="s">
        <v>49</v>
      </c>
      <c r="C27" s="36" t="n">
        <v>0.1031</v>
      </c>
    </row>
    <row r="28" customFormat="false" ht="12.75" hidden="false" customHeight="false" outlineLevel="0" collapsed="false">
      <c r="A28" s="35" t="n">
        <v>20835</v>
      </c>
      <c r="B28" s="35" t="s">
        <v>49</v>
      </c>
      <c r="C28" s="36" t="n">
        <v>0.1031</v>
      </c>
    </row>
    <row r="29" customFormat="false" ht="12.75" hidden="false" customHeight="false" outlineLevel="0" collapsed="false">
      <c r="A29" s="37" t="n">
        <v>20841</v>
      </c>
      <c r="B29" s="35" t="s">
        <v>48</v>
      </c>
      <c r="C29" s="36" t="n">
        <v>0.0044</v>
      </c>
    </row>
    <row r="30" customFormat="false" ht="12.75" hidden="false" customHeight="false" outlineLevel="0" collapsed="false">
      <c r="A30" s="37" t="n">
        <v>21162</v>
      </c>
      <c r="B30" s="35" t="s">
        <v>48</v>
      </c>
      <c r="C30" s="36" t="n">
        <v>0.0076</v>
      </c>
    </row>
    <row r="31" customFormat="false" ht="12.75" hidden="false" customHeight="false" outlineLevel="0" collapsed="false">
      <c r="A31" s="37" t="n">
        <v>21162</v>
      </c>
      <c r="B31" s="35" t="s">
        <v>49</v>
      </c>
      <c r="C31" s="36" t="n">
        <v>0.2503</v>
      </c>
    </row>
    <row r="32" customFormat="false" ht="12.75" hidden="false" customHeight="false" outlineLevel="0" collapsed="false">
      <c r="A32" s="37" t="n">
        <v>21162</v>
      </c>
      <c r="B32" s="35" t="s">
        <v>29</v>
      </c>
      <c r="C32" s="36" t="n">
        <v>0.0443</v>
      </c>
    </row>
    <row r="33" customFormat="false" ht="12.75" hidden="false" customHeight="false" outlineLevel="0" collapsed="false">
      <c r="A33" s="37" t="n">
        <v>21162</v>
      </c>
      <c r="B33" s="35" t="s">
        <v>50</v>
      </c>
      <c r="C33" s="36" t="n">
        <v>0.0051</v>
      </c>
    </row>
    <row r="34" customFormat="false" ht="12.75" hidden="false" customHeight="false" outlineLevel="0" collapsed="false">
      <c r="A34" s="37" t="n">
        <v>21162</v>
      </c>
      <c r="B34" s="35" t="s">
        <v>51</v>
      </c>
      <c r="C34" s="36" t="n">
        <v>0.0007</v>
      </c>
    </row>
    <row r="35" customFormat="false" ht="12.75" hidden="false" customHeight="false" outlineLevel="0" collapsed="false">
      <c r="A35" s="35" t="n">
        <v>21165</v>
      </c>
      <c r="B35" s="35" t="s">
        <v>48</v>
      </c>
      <c r="C35" s="36" t="n">
        <v>0.0076</v>
      </c>
      <c r="H35" s="29" t="n">
        <v>0.0066</v>
      </c>
    </row>
    <row r="36" customFormat="false" ht="12.75" hidden="false" customHeight="false" outlineLevel="0" collapsed="false">
      <c r="A36" s="35" t="n">
        <v>21165</v>
      </c>
      <c r="B36" s="35" t="s">
        <v>49</v>
      </c>
      <c r="C36" s="36" t="n">
        <v>0.2554</v>
      </c>
    </row>
    <row r="37" customFormat="false" ht="12.75" hidden="false" customHeight="false" outlineLevel="0" collapsed="false">
      <c r="A37" s="35" t="n">
        <v>21165</v>
      </c>
      <c r="B37" s="35" t="s">
        <v>29</v>
      </c>
      <c r="C37" s="36" t="n">
        <v>0.0443</v>
      </c>
    </row>
    <row r="38" customFormat="false" ht="12.75" hidden="false" customHeight="false" outlineLevel="0" collapsed="false">
      <c r="A38" s="35" t="n">
        <v>21165</v>
      </c>
      <c r="B38" s="35" t="s">
        <v>50</v>
      </c>
      <c r="C38" s="36" t="n">
        <v>0.005</v>
      </c>
    </row>
    <row r="39" customFormat="false" ht="12.75" hidden="false" customHeight="false" outlineLevel="0" collapsed="false">
      <c r="A39" s="35" t="n">
        <v>21165</v>
      </c>
      <c r="B39" s="35" t="s">
        <v>51</v>
      </c>
      <c r="C39" s="36" t="n">
        <v>0.0007</v>
      </c>
    </row>
    <row r="40" customFormat="false" ht="12.75" hidden="false" customHeight="false" outlineLevel="0" collapsed="false">
      <c r="A40" s="37" t="n">
        <v>21172</v>
      </c>
      <c r="B40" s="35" t="s">
        <v>49</v>
      </c>
      <c r="C40" s="36" t="n">
        <v>0.101</v>
      </c>
    </row>
    <row r="41" customFormat="false" ht="12.75" hidden="false" customHeight="false" outlineLevel="0" collapsed="false">
      <c r="A41" s="35" t="n">
        <v>21175</v>
      </c>
      <c r="B41" s="35" t="s">
        <v>49</v>
      </c>
      <c r="C41" s="36" t="n">
        <v>0.1031</v>
      </c>
    </row>
    <row r="42" customFormat="false" ht="12.75" hidden="false" customHeight="false" outlineLevel="0" collapsed="false">
      <c r="A42" s="37" t="n">
        <v>23795</v>
      </c>
      <c r="B42" s="35" t="s">
        <v>48</v>
      </c>
      <c r="C42" s="36" t="n">
        <v>0.0044</v>
      </c>
    </row>
    <row r="43" customFormat="false" ht="12.75" hidden="false" customHeight="false" outlineLevel="0" collapsed="false">
      <c r="A43" s="37" t="n">
        <v>24360</v>
      </c>
      <c r="B43" s="35" t="s">
        <v>50</v>
      </c>
      <c r="C43" s="36" t="n">
        <v>0.0034</v>
      </c>
    </row>
    <row r="44" customFormat="false" ht="12.75" hidden="false" customHeight="false" outlineLevel="0" collapsed="false">
      <c r="A44" s="35" t="n">
        <v>25923</v>
      </c>
      <c r="B44" s="35" t="s">
        <v>49</v>
      </c>
      <c r="C44" s="36" t="n">
        <v>0.1031</v>
      </c>
    </row>
    <row r="45" customFormat="false" ht="12.75" hidden="false" customHeight="false" outlineLevel="0" collapsed="false">
      <c r="A45" s="35" t="n">
        <v>25924</v>
      </c>
      <c r="B45" s="35" t="s">
        <v>49</v>
      </c>
      <c r="C45" s="36" t="n">
        <v>0.2554</v>
      </c>
    </row>
    <row r="46" customFormat="false" ht="12.75" hidden="false" customHeight="false" outlineLevel="0" collapsed="false">
      <c r="A46" s="35" t="n">
        <v>25924</v>
      </c>
      <c r="B46" s="35" t="s">
        <v>29</v>
      </c>
      <c r="C46" s="36" t="n">
        <v>0.0443</v>
      </c>
    </row>
    <row r="47" customFormat="false" ht="12.75" hidden="false" customHeight="false" outlineLevel="0" collapsed="false">
      <c r="A47" s="35" t="n">
        <v>25924</v>
      </c>
      <c r="B47" s="35" t="s">
        <v>50</v>
      </c>
      <c r="C47" s="36" t="n">
        <v>0.0053</v>
      </c>
    </row>
    <row r="48" customFormat="false" ht="12.75" hidden="false" customHeight="false" outlineLevel="0" collapsed="false">
      <c r="A48" s="35" t="n">
        <v>25924</v>
      </c>
      <c r="B48" s="35" t="s">
        <v>51</v>
      </c>
      <c r="C48" s="36" t="n">
        <v>0.0007</v>
      </c>
    </row>
    <row r="49" customFormat="false" ht="12.75" hidden="false" customHeight="false" outlineLevel="0" collapsed="false">
      <c r="A49" s="35" t="n">
        <v>26371</v>
      </c>
      <c r="B49" s="35" t="s">
        <v>49</v>
      </c>
      <c r="C49" s="36" t="n">
        <v>0.1031</v>
      </c>
    </row>
    <row r="50" customFormat="false" ht="12.75" hidden="false" customHeight="false" outlineLevel="0" collapsed="false">
      <c r="A50" s="35" t="n">
        <v>26372</v>
      </c>
      <c r="B50" s="35" t="s">
        <v>48</v>
      </c>
      <c r="C50" s="36" t="n">
        <v>0.0076</v>
      </c>
      <c r="H50" s="29" t="n">
        <v>0.0066</v>
      </c>
    </row>
    <row r="51" customFormat="false" ht="12.75" hidden="false" customHeight="false" outlineLevel="0" collapsed="false">
      <c r="A51" s="35" t="n">
        <v>26372</v>
      </c>
      <c r="B51" s="35" t="s">
        <v>49</v>
      </c>
      <c r="C51" s="36" t="n">
        <v>0.2554</v>
      </c>
    </row>
    <row r="52" customFormat="false" ht="12.75" hidden="false" customHeight="false" outlineLevel="0" collapsed="false">
      <c r="A52" s="35" t="n">
        <v>26372</v>
      </c>
      <c r="B52" s="35" t="s">
        <v>29</v>
      </c>
      <c r="C52" s="36" t="n">
        <v>0.0443</v>
      </c>
    </row>
    <row r="53" customFormat="false" ht="12.75" hidden="false" customHeight="false" outlineLevel="0" collapsed="false">
      <c r="A53" s="35" t="n">
        <v>26372</v>
      </c>
      <c r="B53" s="35" t="s">
        <v>50</v>
      </c>
      <c r="C53" s="36" t="n">
        <v>0.0051</v>
      </c>
    </row>
    <row r="54" customFormat="false" ht="12.75" hidden="false" customHeight="false" outlineLevel="0" collapsed="false">
      <c r="A54" s="35" t="n">
        <v>26372</v>
      </c>
      <c r="B54" s="35" t="s">
        <v>51</v>
      </c>
      <c r="C54" s="36" t="n">
        <v>0.0007</v>
      </c>
    </row>
    <row r="55" customFormat="false" ht="12.75" hidden="false" customHeight="false" outlineLevel="0" collapsed="false">
      <c r="A55" s="37" t="n">
        <v>26427</v>
      </c>
      <c r="B55" s="35" t="s">
        <v>49</v>
      </c>
      <c r="C55" s="36" t="n">
        <v>0.101</v>
      </c>
    </row>
    <row r="56" customFormat="false" ht="12.75" hidden="false" customHeight="false" outlineLevel="0" collapsed="false">
      <c r="A56" s="37" t="n">
        <v>26428</v>
      </c>
      <c r="B56" s="35" t="s">
        <v>49</v>
      </c>
      <c r="C56" s="36" t="n">
        <v>0.2503</v>
      </c>
    </row>
    <row r="57" customFormat="false" ht="12.75" hidden="false" customHeight="false" outlineLevel="0" collapsed="false">
      <c r="A57" s="37" t="n">
        <v>26428</v>
      </c>
      <c r="B57" s="35" t="s">
        <v>29</v>
      </c>
      <c r="C57" s="36" t="n">
        <v>0.0443</v>
      </c>
    </row>
    <row r="58" customFormat="false" ht="12.75" hidden="false" customHeight="false" outlineLevel="0" collapsed="false">
      <c r="A58" s="37" t="n">
        <v>26428</v>
      </c>
      <c r="B58" s="35" t="s">
        <v>50</v>
      </c>
      <c r="C58" s="36" t="n">
        <v>0.0046</v>
      </c>
    </row>
    <row r="59" customFormat="false" ht="12.75" hidden="false" customHeight="false" outlineLevel="0" collapsed="false">
      <c r="A59" s="37" t="n">
        <v>26428</v>
      </c>
      <c r="B59" s="35" t="s">
        <v>51</v>
      </c>
      <c r="C59" s="36" t="n">
        <v>0.0006</v>
      </c>
    </row>
    <row r="60" customFormat="false" ht="12.75" hidden="false" customHeight="false" outlineLevel="0" collapsed="false">
      <c r="A60" s="37" t="n">
        <v>26429</v>
      </c>
      <c r="B60" s="35" t="s">
        <v>49</v>
      </c>
      <c r="C60" s="36" t="n">
        <v>0.101</v>
      </c>
    </row>
    <row r="61" customFormat="false" ht="12.75" hidden="false" customHeight="false" outlineLevel="0" collapsed="false">
      <c r="A61" s="37" t="n">
        <v>26430</v>
      </c>
      <c r="B61" s="35" t="s">
        <v>49</v>
      </c>
      <c r="C61" s="36" t="n">
        <v>0.2503</v>
      </c>
    </row>
    <row r="62" customFormat="false" ht="12.75" hidden="false" customHeight="false" outlineLevel="0" collapsed="false">
      <c r="A62" s="37" t="n">
        <v>26430</v>
      </c>
      <c r="B62" s="35" t="s">
        <v>29</v>
      </c>
      <c r="C62" s="36" t="n">
        <v>0.0443</v>
      </c>
    </row>
    <row r="63" customFormat="false" ht="12.75" hidden="false" customHeight="false" outlineLevel="0" collapsed="false">
      <c r="A63" s="37" t="n">
        <v>26430</v>
      </c>
      <c r="B63" s="35" t="s">
        <v>50</v>
      </c>
      <c r="C63" s="36" t="n">
        <v>0.0046</v>
      </c>
    </row>
    <row r="64" customFormat="false" ht="12.75" hidden="false" customHeight="false" outlineLevel="0" collapsed="false">
      <c r="A64" s="37" t="n">
        <v>26430</v>
      </c>
      <c r="B64" s="35" t="s">
        <v>51</v>
      </c>
      <c r="C64" s="36" t="n">
        <v>0.0006</v>
      </c>
    </row>
    <row r="65" customFormat="false" ht="12.75" hidden="false" customHeight="false" outlineLevel="0" collapsed="false">
      <c r="A65" s="37" t="n">
        <v>26431</v>
      </c>
      <c r="B65" s="35" t="s">
        <v>49</v>
      </c>
      <c r="C65" s="36" t="n">
        <v>0.2503</v>
      </c>
    </row>
    <row r="66" customFormat="false" ht="12.75" hidden="false" customHeight="false" outlineLevel="0" collapsed="false">
      <c r="A66" s="37" t="n">
        <v>26431</v>
      </c>
      <c r="B66" s="35" t="s">
        <v>29</v>
      </c>
      <c r="C66" s="36" t="n">
        <v>0.0443</v>
      </c>
    </row>
    <row r="67" customFormat="false" ht="12.75" hidden="false" customHeight="false" outlineLevel="0" collapsed="false">
      <c r="A67" s="37" t="n">
        <v>26431</v>
      </c>
      <c r="B67" s="35" t="s">
        <v>50</v>
      </c>
      <c r="C67" s="36" t="n">
        <v>0.0046</v>
      </c>
    </row>
    <row r="68" customFormat="false" ht="12.75" hidden="false" customHeight="false" outlineLevel="0" collapsed="false">
      <c r="A68" s="37" t="n">
        <v>26431</v>
      </c>
      <c r="B68" s="35" t="s">
        <v>51</v>
      </c>
      <c r="C68" s="36" t="n">
        <v>0.0006</v>
      </c>
    </row>
    <row r="69" customFormat="false" ht="12.75" hidden="false" customHeight="false" outlineLevel="0" collapsed="false">
      <c r="A69" s="37" t="n">
        <v>26432</v>
      </c>
      <c r="B69" s="35" t="s">
        <v>49</v>
      </c>
      <c r="C69" s="36" t="n">
        <v>0.101</v>
      </c>
    </row>
    <row r="70" customFormat="false" ht="12.75" hidden="false" customHeight="false" outlineLevel="0" collapsed="false">
      <c r="A70" s="35" t="n">
        <v>26677</v>
      </c>
      <c r="B70" s="35" t="s">
        <v>49</v>
      </c>
      <c r="C70" s="36" t="n">
        <v>0.1031</v>
      </c>
    </row>
    <row r="71" customFormat="false" ht="12.75" hidden="false" customHeight="false" outlineLevel="0" collapsed="false">
      <c r="A71" s="35" t="n">
        <v>26678</v>
      </c>
      <c r="B71" s="35" t="s">
        <v>48</v>
      </c>
      <c r="C71" s="36" t="n">
        <v>0.0076</v>
      </c>
      <c r="H71" s="29" t="n">
        <v>0.0066</v>
      </c>
    </row>
    <row r="72" customFormat="false" ht="12.75" hidden="false" customHeight="false" outlineLevel="0" collapsed="false">
      <c r="A72" s="35" t="n">
        <v>26678</v>
      </c>
      <c r="B72" s="35" t="s">
        <v>49</v>
      </c>
      <c r="C72" s="36" t="n">
        <v>0.2554</v>
      </c>
    </row>
    <row r="73" customFormat="false" ht="12.75" hidden="false" customHeight="false" outlineLevel="0" collapsed="false">
      <c r="A73" s="35" t="n">
        <v>26678</v>
      </c>
      <c r="B73" s="35" t="s">
        <v>29</v>
      </c>
      <c r="C73" s="36" t="n">
        <v>0.0443</v>
      </c>
    </row>
    <row r="74" customFormat="false" ht="12.75" hidden="false" customHeight="false" outlineLevel="0" collapsed="false">
      <c r="A74" s="35" t="n">
        <v>26678</v>
      </c>
      <c r="B74" s="35" t="s">
        <v>50</v>
      </c>
      <c r="C74" s="36" t="n">
        <v>0.0051</v>
      </c>
    </row>
    <row r="75" customFormat="false" ht="12.75" hidden="false" customHeight="false" outlineLevel="0" collapsed="false">
      <c r="A75" s="35" t="n">
        <v>26678</v>
      </c>
      <c r="B75" s="35" t="s">
        <v>51</v>
      </c>
      <c r="C75" s="36" t="n">
        <v>0.0007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3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9.32"/>
    <col collapsed="false" customWidth="true" hidden="false" outlineLevel="0" max="2" min="2" style="0" width="40.82"/>
    <col collapsed="false" customWidth="true" hidden="false" outlineLevel="0" max="3" min="3" style="0" width="52.99"/>
    <col collapsed="false" customWidth="true" hidden="false" outlineLevel="0" max="4" min="4" style="2" width="11.82"/>
    <col collapsed="false" customWidth="true" hidden="false" outlineLevel="0" max="5" min="5" style="2" width="11.99"/>
    <col collapsed="false" customWidth="true" hidden="false" outlineLevel="0" max="7" min="6" style="2" width="12.15"/>
    <col collapsed="false" customWidth="true" hidden="false" outlineLevel="0" max="8" min="8" style="2" width="12.32"/>
    <col collapsed="false" customWidth="true" hidden="false" outlineLevel="0" max="9" min="9" style="2" width="9.32"/>
    <col collapsed="false" customWidth="true" hidden="false" outlineLevel="0" max="10" min="10" style="0" width="3.82"/>
    <col collapsed="false" customWidth="true" hidden="false" outlineLevel="0" max="11" min="11" style="0" width="11.32"/>
  </cols>
  <sheetData>
    <row r="1" customFormat="false" ht="12.75" hidden="false" customHeight="false" outlineLevel="0" collapsed="false">
      <c r="A1" s="3" t="s">
        <v>0</v>
      </c>
      <c r="B1" s="3"/>
      <c r="C1" s="3"/>
      <c r="D1" s="3"/>
      <c r="E1" s="3"/>
      <c r="F1" s="3"/>
      <c r="G1" s="3"/>
      <c r="H1" s="3"/>
      <c r="I1" s="3"/>
    </row>
    <row r="2" customFormat="false" ht="12.75" hidden="false" customHeight="false" outlineLevel="0" collapsed="false">
      <c r="A2" s="3" t="s">
        <v>1</v>
      </c>
      <c r="B2" s="3"/>
      <c r="C2" s="3"/>
      <c r="D2" s="3"/>
      <c r="E2" s="3"/>
      <c r="F2" s="3"/>
      <c r="G2" s="3"/>
      <c r="H2" s="3"/>
      <c r="I2" s="3"/>
    </row>
    <row r="3" customFormat="false" ht="12.75" hidden="false" customHeight="false" outlineLevel="0" collapsed="false">
      <c r="A3" s="3" t="s">
        <v>2</v>
      </c>
      <c r="B3" s="3"/>
      <c r="C3" s="3"/>
      <c r="D3" s="3"/>
      <c r="E3" s="3"/>
      <c r="F3" s="3"/>
      <c r="G3" s="3"/>
      <c r="H3" s="3"/>
      <c r="I3" s="3"/>
    </row>
    <row r="4" customFormat="false" ht="12.75" hidden="false" customHeight="false" outlineLevel="0" collapsed="false">
      <c r="B4" s="1"/>
      <c r="C4" s="1"/>
    </row>
    <row r="6" customFormat="false" ht="12.75" hidden="false" customHeight="false" outlineLevel="0" collapsed="false">
      <c r="A6" s="4" t="s">
        <v>3</v>
      </c>
      <c r="B6" s="4" t="s">
        <v>4</v>
      </c>
      <c r="C6" s="4" t="s">
        <v>5</v>
      </c>
      <c r="D6" s="5" t="s">
        <v>6</v>
      </c>
      <c r="E6" s="5" t="s">
        <v>7</v>
      </c>
      <c r="F6" s="5" t="s">
        <v>8</v>
      </c>
      <c r="G6" s="5" t="s">
        <v>9</v>
      </c>
      <c r="H6" s="5" t="s">
        <v>10</v>
      </c>
      <c r="I6" s="5" t="s">
        <v>11</v>
      </c>
      <c r="J6" s="1"/>
      <c r="K6" s="5" t="s">
        <v>32</v>
      </c>
    </row>
    <row r="7" customFormat="false" ht="12.75" hidden="false" customHeight="false" outlineLevel="0" collapsed="false">
      <c r="A7" s="6" t="s">
        <v>12</v>
      </c>
      <c r="B7" s="6" t="s">
        <v>13</v>
      </c>
      <c r="C7" s="6" t="s">
        <v>14</v>
      </c>
      <c r="D7" s="7" t="s">
        <v>15</v>
      </c>
      <c r="E7" s="7" t="s">
        <v>16</v>
      </c>
      <c r="F7" s="7" t="s">
        <v>16</v>
      </c>
      <c r="G7" s="7" t="s">
        <v>16</v>
      </c>
      <c r="H7" s="7" t="s">
        <v>16</v>
      </c>
      <c r="I7" s="7" t="s">
        <v>15</v>
      </c>
      <c r="J7" s="1"/>
      <c r="K7" s="7" t="s">
        <v>15</v>
      </c>
    </row>
    <row r="8" customFormat="false" ht="12.75" hidden="false" customHeight="false" outlineLevel="0" collapsed="false">
      <c r="A8" s="8"/>
      <c r="B8" s="9"/>
      <c r="C8" s="9"/>
      <c r="D8" s="10"/>
      <c r="E8" s="10"/>
      <c r="F8" s="10"/>
      <c r="G8" s="10"/>
      <c r="H8" s="10"/>
      <c r="I8" s="10"/>
      <c r="K8" s="10"/>
    </row>
    <row r="9" customFormat="false" ht="12.75" hidden="false" customHeight="false" outlineLevel="0" collapsed="false">
      <c r="A9" s="8" t="n">
        <v>8255</v>
      </c>
      <c r="B9" s="9" t="s">
        <v>17</v>
      </c>
      <c r="C9" s="9" t="s">
        <v>18</v>
      </c>
      <c r="D9" s="10" t="n">
        <v>0.3105</v>
      </c>
      <c r="E9" s="10" t="n">
        <f aca="false">0.0343+0.0343</f>
        <v>0.0686</v>
      </c>
      <c r="F9" s="10" t="n">
        <v>0.0052</v>
      </c>
      <c r="G9" s="10" t="n">
        <v>0.0007</v>
      </c>
      <c r="H9" s="10" t="n">
        <v>0.0085</v>
      </c>
      <c r="I9" s="10" t="n">
        <f aca="false">SUM(D9:H9)</f>
        <v>0.3935</v>
      </c>
      <c r="K9" s="10" t="n">
        <v>0.0228</v>
      </c>
    </row>
    <row r="10" customFormat="false" ht="12.75" hidden="false" customHeight="false" outlineLevel="0" collapsed="false">
      <c r="A10" s="8" t="n">
        <v>20834</v>
      </c>
      <c r="B10" s="9" t="s">
        <v>19</v>
      </c>
      <c r="C10" s="9" t="s">
        <v>20</v>
      </c>
      <c r="D10" s="10" t="n">
        <v>0.101</v>
      </c>
      <c r="E10" s="10" t="s">
        <v>33</v>
      </c>
      <c r="F10" s="10" t="s">
        <v>33</v>
      </c>
      <c r="G10" s="10" t="s">
        <v>33</v>
      </c>
      <c r="H10" s="10" t="s">
        <v>33</v>
      </c>
      <c r="I10" s="10" t="n">
        <f aca="false">SUM(D10:H10)</f>
        <v>0.101</v>
      </c>
      <c r="K10" s="10"/>
    </row>
    <row r="11" customFormat="false" ht="12.75" hidden="false" customHeight="false" outlineLevel="0" collapsed="false">
      <c r="A11" s="8" t="n">
        <v>20835</v>
      </c>
      <c r="B11" s="9" t="s">
        <v>21</v>
      </c>
      <c r="C11" s="9" t="s">
        <v>20</v>
      </c>
      <c r="D11" s="10" t="n">
        <v>0.101</v>
      </c>
      <c r="E11" s="10" t="s">
        <v>33</v>
      </c>
      <c r="F11" s="10" t="s">
        <v>33</v>
      </c>
      <c r="G11" s="10" t="s">
        <v>33</v>
      </c>
      <c r="H11" s="10" t="s">
        <v>33</v>
      </c>
      <c r="I11" s="10" t="n">
        <f aca="false">SUM(D11:H11)</f>
        <v>0.101</v>
      </c>
      <c r="K11" s="10"/>
    </row>
    <row r="12" customFormat="false" ht="12.75" hidden="false" customHeight="false" outlineLevel="0" collapsed="false">
      <c r="A12" s="8" t="n">
        <v>21175</v>
      </c>
      <c r="B12" s="9" t="s">
        <v>22</v>
      </c>
      <c r="C12" s="9" t="s">
        <v>20</v>
      </c>
      <c r="D12" s="10" t="n">
        <v>0.101</v>
      </c>
      <c r="E12" s="10" t="s">
        <v>33</v>
      </c>
      <c r="F12" s="10" t="s">
        <v>33</v>
      </c>
      <c r="G12" s="10" t="s">
        <v>33</v>
      </c>
      <c r="H12" s="10" t="s">
        <v>33</v>
      </c>
      <c r="I12" s="10" t="n">
        <f aca="false">SUM(D12:H12)</f>
        <v>0.101</v>
      </c>
      <c r="K12" s="10"/>
    </row>
    <row r="13" customFormat="false" ht="12.75" hidden="false" customHeight="false" outlineLevel="0" collapsed="false">
      <c r="A13" s="8" t="n">
        <v>21172</v>
      </c>
      <c r="B13" s="9" t="s">
        <v>23</v>
      </c>
      <c r="C13" s="9" t="s">
        <v>20</v>
      </c>
      <c r="D13" s="10" t="n">
        <v>0.101</v>
      </c>
      <c r="E13" s="10" t="s">
        <v>33</v>
      </c>
      <c r="F13" s="10" t="s">
        <v>33</v>
      </c>
      <c r="G13" s="10" t="s">
        <v>33</v>
      </c>
      <c r="H13" s="10" t="s">
        <v>33</v>
      </c>
      <c r="I13" s="10" t="n">
        <f aca="false">SUM(D13:H13)</f>
        <v>0.101</v>
      </c>
      <c r="K13" s="10"/>
    </row>
    <row r="14" customFormat="false" ht="12.75" hidden="false" customHeight="false" outlineLevel="0" collapsed="false">
      <c r="A14" s="8" t="n">
        <v>26371</v>
      </c>
      <c r="B14" s="9" t="s">
        <v>34</v>
      </c>
      <c r="C14" s="9" t="s">
        <v>20</v>
      </c>
      <c r="D14" s="10" t="n">
        <v>0.101</v>
      </c>
      <c r="E14" s="10" t="s">
        <v>33</v>
      </c>
      <c r="F14" s="10" t="s">
        <v>33</v>
      </c>
      <c r="G14" s="10" t="s">
        <v>33</v>
      </c>
      <c r="H14" s="10" t="s">
        <v>33</v>
      </c>
      <c r="I14" s="10" t="n">
        <f aca="false">SUM(D14:H14)</f>
        <v>0.101</v>
      </c>
      <c r="K14" s="10"/>
    </row>
    <row r="15" customFormat="false" ht="12.75" hidden="false" customHeight="false" outlineLevel="0" collapsed="false">
      <c r="A15" s="8" t="n">
        <v>25923</v>
      </c>
      <c r="B15" s="9" t="s">
        <v>24</v>
      </c>
      <c r="C15" s="9" t="s">
        <v>20</v>
      </c>
      <c r="D15" s="10" t="n">
        <v>0.101</v>
      </c>
      <c r="E15" s="10" t="s">
        <v>33</v>
      </c>
      <c r="F15" s="10" t="s">
        <v>33</v>
      </c>
      <c r="G15" s="10" t="s">
        <v>33</v>
      </c>
      <c r="H15" s="10" t="s">
        <v>33</v>
      </c>
      <c r="I15" s="10" t="n">
        <f aca="false">SUM(D15:H15)</f>
        <v>0.101</v>
      </c>
      <c r="K15" s="10"/>
    </row>
    <row r="16" customFormat="false" ht="12.75" hidden="false" customHeight="false" outlineLevel="0" collapsed="false">
      <c r="A16" s="8" t="n">
        <v>20715</v>
      </c>
      <c r="B16" s="9" t="s">
        <v>17</v>
      </c>
      <c r="C16" s="9" t="s">
        <v>20</v>
      </c>
      <c r="D16" s="10" t="n">
        <v>0.101</v>
      </c>
      <c r="E16" s="10" t="s">
        <v>33</v>
      </c>
      <c r="F16" s="10" t="s">
        <v>33</v>
      </c>
      <c r="G16" s="10" t="s">
        <v>33</v>
      </c>
      <c r="H16" s="10" t="s">
        <v>33</v>
      </c>
      <c r="I16" s="10" t="n">
        <f aca="false">SUM(D16:H16)</f>
        <v>0.101</v>
      </c>
      <c r="K16" s="10"/>
    </row>
    <row r="17" customFormat="false" ht="12.75" hidden="false" customHeight="false" outlineLevel="0" collapsed="false">
      <c r="A17" s="8" t="n">
        <v>20747</v>
      </c>
      <c r="B17" s="9" t="s">
        <v>21</v>
      </c>
      <c r="C17" s="9" t="s">
        <v>25</v>
      </c>
      <c r="D17" s="10" t="n">
        <v>0.2503</v>
      </c>
      <c r="E17" s="10" t="n">
        <v>0.0369</v>
      </c>
      <c r="F17" s="10" t="n">
        <v>0.006</v>
      </c>
      <c r="G17" s="10" t="n">
        <v>0.0008</v>
      </c>
      <c r="H17" s="10" t="n">
        <v>0.0085</v>
      </c>
      <c r="I17" s="10" t="n">
        <f aca="false">SUM(D17:H17)</f>
        <v>0.3025</v>
      </c>
      <c r="K17" s="10" t="n">
        <v>0.0156</v>
      </c>
    </row>
    <row r="18" customFormat="false" ht="12.75" hidden="false" customHeight="false" outlineLevel="0" collapsed="false">
      <c r="A18" s="8" t="n">
        <v>20748</v>
      </c>
      <c r="B18" s="9" t="s">
        <v>21</v>
      </c>
      <c r="C18" s="9" t="s">
        <v>25</v>
      </c>
      <c r="D18" s="10" t="n">
        <v>0.2503</v>
      </c>
      <c r="E18" s="10" t="n">
        <v>0.0369</v>
      </c>
      <c r="F18" s="10" t="n">
        <v>0.006</v>
      </c>
      <c r="G18" s="10" t="n">
        <v>0.0008</v>
      </c>
      <c r="H18" s="10" t="n">
        <v>0.0053</v>
      </c>
      <c r="I18" s="10" t="n">
        <f aca="false">SUM(D18:H18)</f>
        <v>0.2993</v>
      </c>
      <c r="K18" s="10" t="n">
        <v>0.0156</v>
      </c>
    </row>
    <row r="19" customFormat="false" ht="12.75" hidden="false" customHeight="false" outlineLevel="0" collapsed="false">
      <c r="A19" s="8" t="n">
        <v>21165</v>
      </c>
      <c r="B19" s="9" t="s">
        <v>22</v>
      </c>
      <c r="C19" s="9" t="s">
        <v>25</v>
      </c>
      <c r="D19" s="10" t="n">
        <v>0.2503</v>
      </c>
      <c r="E19" s="10" t="n">
        <v>0.0443</v>
      </c>
      <c r="F19" s="10" t="n">
        <v>0.0046</v>
      </c>
      <c r="G19" s="10" t="n">
        <v>0.0006</v>
      </c>
      <c r="H19" s="10" t="n">
        <v>0.0053</v>
      </c>
      <c r="I19" s="10" t="n">
        <f aca="false">SUM(D19:H19)</f>
        <v>0.3051</v>
      </c>
      <c r="K19" s="10" t="n">
        <v>0.0156</v>
      </c>
    </row>
    <row r="20" customFormat="false" ht="12.75" hidden="false" customHeight="false" outlineLevel="0" collapsed="false">
      <c r="A20" s="8" t="n">
        <v>21162</v>
      </c>
      <c r="B20" s="9" t="s">
        <v>23</v>
      </c>
      <c r="C20" s="9" t="s">
        <v>25</v>
      </c>
      <c r="D20" s="10" t="n">
        <v>0.2503</v>
      </c>
      <c r="E20" s="10" t="n">
        <v>0.0443</v>
      </c>
      <c r="F20" s="10" t="n">
        <v>0.0051</v>
      </c>
      <c r="G20" s="10" t="n">
        <v>0.0007</v>
      </c>
      <c r="H20" s="10" t="n">
        <v>0.0085</v>
      </c>
      <c r="I20" s="10" t="n">
        <f aca="false">SUM(D20:H20)</f>
        <v>0.3089</v>
      </c>
      <c r="K20" s="10" t="n">
        <v>0.0156</v>
      </c>
    </row>
    <row r="21" customFormat="false" ht="12.75" hidden="false" customHeight="false" outlineLevel="0" collapsed="false">
      <c r="A21" s="8" t="n">
        <v>26372</v>
      </c>
      <c r="B21" s="9" t="s">
        <v>34</v>
      </c>
      <c r="C21" s="9" t="s">
        <v>25</v>
      </c>
      <c r="D21" s="10" t="n">
        <v>0.2503</v>
      </c>
      <c r="E21" s="10" t="n">
        <v>0.0443</v>
      </c>
      <c r="F21" s="10" t="n">
        <v>0.0051</v>
      </c>
      <c r="G21" s="10" t="n">
        <v>0.0007</v>
      </c>
      <c r="H21" s="10" t="n">
        <v>0.0085</v>
      </c>
      <c r="I21" s="10" t="n">
        <f aca="false">SUM(D21:H21)</f>
        <v>0.3089</v>
      </c>
      <c r="K21" s="10" t="n">
        <v>0.0156</v>
      </c>
    </row>
    <row r="22" customFormat="false" ht="12.75" hidden="false" customHeight="false" outlineLevel="0" collapsed="false">
      <c r="A22" s="8" t="n">
        <v>25924</v>
      </c>
      <c r="B22" s="9" t="s">
        <v>24</v>
      </c>
      <c r="C22" s="9" t="s">
        <v>25</v>
      </c>
      <c r="D22" s="10" t="n">
        <v>0.2503</v>
      </c>
      <c r="E22" s="10" t="n">
        <v>0.0443</v>
      </c>
      <c r="F22" s="10" t="n">
        <v>0.0055</v>
      </c>
      <c r="G22" s="10" t="n">
        <v>0.0007</v>
      </c>
      <c r="H22" s="10" t="s">
        <v>33</v>
      </c>
      <c r="I22" s="10" t="n">
        <f aca="false">SUM(D22:H22)</f>
        <v>0.3008</v>
      </c>
      <c r="K22" s="10" t="n">
        <v>0.0156</v>
      </c>
    </row>
    <row r="23" customFormat="false" ht="12.75" hidden="false" customHeight="false" outlineLevel="0" collapsed="false">
      <c r="A23" s="8" t="n">
        <v>20822</v>
      </c>
      <c r="B23" s="9" t="s">
        <v>19</v>
      </c>
      <c r="C23" s="9" t="s">
        <v>26</v>
      </c>
      <c r="D23" s="10" t="n">
        <v>0.1614</v>
      </c>
      <c r="E23" s="10" t="n">
        <v>0.0369</v>
      </c>
      <c r="F23" s="10" t="n">
        <v>0.0031</v>
      </c>
      <c r="G23" s="10" t="n">
        <v>0.0004</v>
      </c>
      <c r="H23" s="10" t="n">
        <v>0.0053</v>
      </c>
      <c r="I23" s="10" t="n">
        <f aca="false">SUM(D23:H23)</f>
        <v>0.2071</v>
      </c>
      <c r="K23" s="10" t="n">
        <v>0.0156</v>
      </c>
    </row>
    <row r="24" customFormat="false" ht="12.75" hidden="false" customHeight="false" outlineLevel="0" collapsed="false">
      <c r="A24" s="8"/>
      <c r="B24" s="9"/>
      <c r="C24" s="9"/>
      <c r="D24" s="10"/>
      <c r="E24" s="10"/>
      <c r="F24" s="10"/>
      <c r="G24" s="10"/>
      <c r="H24" s="10"/>
      <c r="I24" s="10"/>
      <c r="K24" s="10"/>
    </row>
    <row r="30" customFormat="false" ht="13.5" hidden="false" customHeight="false" outlineLevel="0" collapsed="false"/>
    <row r="31" customFormat="false" ht="13.5" hidden="false" customHeight="false" outlineLevel="0" collapsed="false">
      <c r="A31" s="11" t="s">
        <v>27</v>
      </c>
      <c r="B31" s="12" t="s">
        <v>28</v>
      </c>
      <c r="C31" s="13"/>
      <c r="D31" s="0"/>
    </row>
    <row r="32" customFormat="false" ht="12.75" hidden="false" customHeight="false" outlineLevel="0" collapsed="false">
      <c r="A32" s="14"/>
      <c r="B32" s="15" t="s">
        <v>6</v>
      </c>
      <c r="C32" s="16" t="n">
        <v>36464</v>
      </c>
      <c r="D32" s="0"/>
    </row>
    <row r="33" customFormat="false" ht="12.75" hidden="false" customHeight="false" outlineLevel="0" collapsed="false">
      <c r="A33" s="14"/>
      <c r="B33" s="15" t="s">
        <v>29</v>
      </c>
      <c r="C33" s="16" t="n">
        <v>37195</v>
      </c>
      <c r="D33" s="0"/>
    </row>
    <row r="34" customFormat="false" ht="12.75" hidden="false" customHeight="false" outlineLevel="0" collapsed="false">
      <c r="A34" s="14"/>
      <c r="B34" s="15" t="s">
        <v>8</v>
      </c>
      <c r="C34" s="16" t="n">
        <v>38656</v>
      </c>
      <c r="D34" s="0"/>
    </row>
    <row r="35" customFormat="false" ht="12.75" hidden="false" customHeight="false" outlineLevel="0" collapsed="false">
      <c r="A35" s="14"/>
      <c r="B35" s="15" t="s">
        <v>8</v>
      </c>
      <c r="C35" s="16" t="n">
        <v>39021</v>
      </c>
      <c r="D35" s="0"/>
    </row>
    <row r="36" customFormat="false" ht="12.75" hidden="false" customHeight="false" outlineLevel="0" collapsed="false">
      <c r="A36" s="14"/>
      <c r="B36" s="15" t="s">
        <v>10</v>
      </c>
      <c r="C36" s="17" t="s">
        <v>30</v>
      </c>
      <c r="D36" s="0"/>
    </row>
    <row r="37" customFormat="false" ht="12.75" hidden="false" customHeight="false" outlineLevel="0" collapsed="false">
      <c r="A37" s="14"/>
      <c r="B37" s="18"/>
      <c r="C37" s="19"/>
      <c r="D37" s="0"/>
    </row>
    <row r="38" customFormat="false" ht="13.5" hidden="false" customHeight="false" outlineLevel="0" collapsed="false">
      <c r="A38" s="20"/>
      <c r="B38" s="21" t="s">
        <v>31</v>
      </c>
      <c r="C38" s="22"/>
      <c r="D38" s="0"/>
    </row>
  </sheetData>
  <mergeCells count="3">
    <mergeCell ref="A1:I1"/>
    <mergeCell ref="A2:I2"/>
    <mergeCell ref="A3:I3"/>
  </mergeCells>
  <printOptions headings="false" gridLines="false" gridLinesSet="true" horizontalCentered="true" verticalCentered="false"/>
  <pageMargins left="0" right="0" top="0.75" bottom="0.75" header="0.5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&amp;R&amp;D
&amp;T</oddHeader>
    <oddFooter>&amp;C&amp;F&amp;RPage &amp;P 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38"/>
  <sheetViews>
    <sheetView showFormulas="false" showGridLines="true" showRowColHeaders="true" showZeros="true" rightToLeft="false" tabSelected="false" showOutlineSymbols="true" defaultGridColor="true" view="normal" topLeftCell="D1" colorId="64" zoomScale="75" zoomScaleNormal="75" zoomScalePageLayoutView="100" workbookViewId="0">
      <selection pane="topLeft" activeCell="B8" activeCellId="0" sqref="B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9.32"/>
    <col collapsed="false" customWidth="true" hidden="false" outlineLevel="0" max="2" min="2" style="0" width="40.82"/>
    <col collapsed="false" customWidth="true" hidden="false" outlineLevel="0" max="3" min="3" style="0" width="52.99"/>
    <col collapsed="false" customWidth="true" hidden="false" outlineLevel="0" max="4" min="4" style="2" width="11.82"/>
    <col collapsed="false" customWidth="true" hidden="false" outlineLevel="0" max="5" min="5" style="2" width="11.99"/>
    <col collapsed="false" customWidth="true" hidden="false" outlineLevel="0" max="7" min="6" style="2" width="12.15"/>
    <col collapsed="false" customWidth="true" hidden="false" outlineLevel="0" max="8" min="8" style="2" width="12.32"/>
    <col collapsed="false" customWidth="true" hidden="false" outlineLevel="0" max="9" min="9" style="2" width="9.32"/>
    <col collapsed="false" customWidth="true" hidden="false" outlineLevel="0" max="10" min="10" style="0" width="3.82"/>
    <col collapsed="false" customWidth="true" hidden="false" outlineLevel="0" max="11" min="11" style="0" width="11.32"/>
  </cols>
  <sheetData>
    <row r="1" customFormat="false" ht="12.75" hidden="false" customHeight="false" outlineLevel="0" collapsed="false">
      <c r="A1" s="3" t="s">
        <v>0</v>
      </c>
      <c r="B1" s="3"/>
      <c r="C1" s="3"/>
      <c r="D1" s="3"/>
      <c r="E1" s="3"/>
      <c r="F1" s="3"/>
      <c r="G1" s="3"/>
      <c r="H1" s="3"/>
      <c r="I1" s="3"/>
    </row>
    <row r="2" customFormat="false" ht="12.75" hidden="false" customHeight="false" outlineLevel="0" collapsed="false">
      <c r="A2" s="3" t="s">
        <v>1</v>
      </c>
      <c r="B2" s="3"/>
      <c r="C2" s="3"/>
      <c r="D2" s="3"/>
      <c r="E2" s="3"/>
      <c r="F2" s="3"/>
      <c r="G2" s="3"/>
      <c r="H2" s="3"/>
      <c r="I2" s="3"/>
    </row>
    <row r="3" customFormat="false" ht="12.75" hidden="false" customHeight="false" outlineLevel="0" collapsed="false">
      <c r="A3" s="3" t="s">
        <v>2</v>
      </c>
      <c r="B3" s="3"/>
      <c r="C3" s="3"/>
      <c r="D3" s="3"/>
      <c r="E3" s="3"/>
      <c r="F3" s="3"/>
      <c r="G3" s="3"/>
      <c r="H3" s="3"/>
      <c r="I3" s="3"/>
    </row>
    <row r="4" customFormat="false" ht="12.75" hidden="false" customHeight="false" outlineLevel="0" collapsed="false">
      <c r="B4" s="1"/>
      <c r="C4" s="1"/>
    </row>
    <row r="6" customFormat="false" ht="12.75" hidden="false" customHeight="false" outlineLevel="0" collapsed="false">
      <c r="A6" s="4" t="s">
        <v>3</v>
      </c>
      <c r="B6" s="4" t="s">
        <v>4</v>
      </c>
      <c r="C6" s="4" t="s">
        <v>5</v>
      </c>
      <c r="D6" s="5" t="s">
        <v>6</v>
      </c>
      <c r="E6" s="5" t="s">
        <v>7</v>
      </c>
      <c r="F6" s="5" t="s">
        <v>8</v>
      </c>
      <c r="G6" s="5" t="s">
        <v>9</v>
      </c>
      <c r="H6" s="5" t="s">
        <v>10</v>
      </c>
      <c r="I6" s="5" t="s">
        <v>11</v>
      </c>
      <c r="J6" s="1"/>
      <c r="K6" s="5" t="s">
        <v>32</v>
      </c>
    </row>
    <row r="7" customFormat="false" ht="12.75" hidden="false" customHeight="false" outlineLevel="0" collapsed="false">
      <c r="A7" s="6" t="s">
        <v>12</v>
      </c>
      <c r="B7" s="6" t="s">
        <v>13</v>
      </c>
      <c r="C7" s="6" t="s">
        <v>14</v>
      </c>
      <c r="D7" s="7" t="s">
        <v>15</v>
      </c>
      <c r="E7" s="7" t="s">
        <v>16</v>
      </c>
      <c r="F7" s="7" t="s">
        <v>16</v>
      </c>
      <c r="G7" s="7" t="s">
        <v>16</v>
      </c>
      <c r="H7" s="7" t="s">
        <v>16</v>
      </c>
      <c r="I7" s="7" t="s">
        <v>15</v>
      </c>
      <c r="J7" s="1"/>
      <c r="K7" s="7" t="s">
        <v>15</v>
      </c>
    </row>
    <row r="8" customFormat="false" ht="12.75" hidden="false" customHeight="false" outlineLevel="0" collapsed="false">
      <c r="A8" s="8"/>
      <c r="B8" s="9"/>
      <c r="C8" s="9"/>
      <c r="D8" s="10"/>
      <c r="E8" s="10"/>
      <c r="F8" s="10"/>
      <c r="G8" s="10"/>
      <c r="H8" s="10"/>
      <c r="I8" s="10"/>
      <c r="K8" s="10"/>
    </row>
    <row r="9" customFormat="false" ht="12.75" hidden="false" customHeight="false" outlineLevel="0" collapsed="false">
      <c r="A9" s="8" t="n">
        <v>8255</v>
      </c>
      <c r="B9" s="9" t="s">
        <v>17</v>
      </c>
      <c r="C9" s="9" t="s">
        <v>18</v>
      </c>
      <c r="D9" s="10" t="n">
        <v>0.3105</v>
      </c>
      <c r="E9" s="10" t="n">
        <f aca="false">0.0343+0.0343</f>
        <v>0.0686</v>
      </c>
      <c r="F9" s="10" t="n">
        <v>0.0052</v>
      </c>
      <c r="G9" s="10" t="n">
        <v>0.0007</v>
      </c>
      <c r="H9" s="10" t="n">
        <v>0.0076</v>
      </c>
      <c r="I9" s="10" t="n">
        <f aca="false">SUM(D9:H9)</f>
        <v>0.3926</v>
      </c>
      <c r="K9" s="10" t="n">
        <v>0.0228</v>
      </c>
    </row>
    <row r="10" customFormat="false" ht="12.75" hidden="false" customHeight="false" outlineLevel="0" collapsed="false">
      <c r="A10" s="8" t="n">
        <v>20834</v>
      </c>
      <c r="B10" s="9" t="s">
        <v>19</v>
      </c>
      <c r="C10" s="9" t="s">
        <v>20</v>
      </c>
      <c r="D10" s="10" t="n">
        <v>0.101</v>
      </c>
      <c r="E10" s="10" t="s">
        <v>33</v>
      </c>
      <c r="F10" s="10" t="s">
        <v>33</v>
      </c>
      <c r="G10" s="10" t="s">
        <v>33</v>
      </c>
      <c r="H10" s="10" t="s">
        <v>33</v>
      </c>
      <c r="I10" s="10" t="n">
        <f aca="false">SUM(D10:H10)</f>
        <v>0.101</v>
      </c>
      <c r="K10" s="10"/>
    </row>
    <row r="11" customFormat="false" ht="12.75" hidden="false" customHeight="false" outlineLevel="0" collapsed="false">
      <c r="A11" s="8" t="n">
        <v>20835</v>
      </c>
      <c r="B11" s="9" t="s">
        <v>21</v>
      </c>
      <c r="C11" s="9" t="s">
        <v>20</v>
      </c>
      <c r="D11" s="10" t="n">
        <v>0.101</v>
      </c>
      <c r="E11" s="10" t="s">
        <v>33</v>
      </c>
      <c r="F11" s="10" t="s">
        <v>33</v>
      </c>
      <c r="G11" s="10" t="s">
        <v>33</v>
      </c>
      <c r="H11" s="10" t="s">
        <v>33</v>
      </c>
      <c r="I11" s="10" t="n">
        <f aca="false">SUM(D11:H11)</f>
        <v>0.101</v>
      </c>
      <c r="K11" s="10"/>
    </row>
    <row r="12" customFormat="false" ht="12.75" hidden="false" customHeight="false" outlineLevel="0" collapsed="false">
      <c r="A12" s="8" t="n">
        <v>21175</v>
      </c>
      <c r="B12" s="9" t="s">
        <v>22</v>
      </c>
      <c r="C12" s="9" t="s">
        <v>20</v>
      </c>
      <c r="D12" s="10" t="n">
        <v>0.101</v>
      </c>
      <c r="E12" s="10" t="s">
        <v>33</v>
      </c>
      <c r="F12" s="10" t="s">
        <v>33</v>
      </c>
      <c r="G12" s="10" t="s">
        <v>33</v>
      </c>
      <c r="H12" s="10" t="s">
        <v>33</v>
      </c>
      <c r="I12" s="10" t="n">
        <f aca="false">SUM(D12:H12)</f>
        <v>0.101</v>
      </c>
      <c r="K12" s="10"/>
    </row>
    <row r="13" customFormat="false" ht="12.75" hidden="false" customHeight="false" outlineLevel="0" collapsed="false">
      <c r="A13" s="8" t="n">
        <v>21172</v>
      </c>
      <c r="B13" s="9" t="s">
        <v>23</v>
      </c>
      <c r="C13" s="9" t="s">
        <v>20</v>
      </c>
      <c r="D13" s="10" t="n">
        <v>0.101</v>
      </c>
      <c r="E13" s="10" t="s">
        <v>33</v>
      </c>
      <c r="F13" s="10" t="s">
        <v>33</v>
      </c>
      <c r="G13" s="10" t="s">
        <v>33</v>
      </c>
      <c r="H13" s="10" t="s">
        <v>33</v>
      </c>
      <c r="I13" s="10" t="n">
        <f aca="false">SUM(D13:H13)</f>
        <v>0.101</v>
      </c>
      <c r="K13" s="10"/>
    </row>
    <row r="14" customFormat="false" ht="12.75" hidden="false" customHeight="false" outlineLevel="0" collapsed="false">
      <c r="A14" s="8" t="n">
        <v>26371</v>
      </c>
      <c r="B14" s="9" t="s">
        <v>34</v>
      </c>
      <c r="C14" s="9" t="s">
        <v>20</v>
      </c>
      <c r="D14" s="10" t="n">
        <v>0.101</v>
      </c>
      <c r="E14" s="10" t="s">
        <v>33</v>
      </c>
      <c r="F14" s="10" t="s">
        <v>33</v>
      </c>
      <c r="G14" s="10" t="s">
        <v>33</v>
      </c>
      <c r="H14" s="10" t="s">
        <v>33</v>
      </c>
      <c r="I14" s="10" t="n">
        <f aca="false">SUM(D14:H14)</f>
        <v>0.101</v>
      </c>
      <c r="K14" s="10"/>
    </row>
    <row r="15" customFormat="false" ht="12.75" hidden="false" customHeight="false" outlineLevel="0" collapsed="false">
      <c r="A15" s="8" t="n">
        <v>25923</v>
      </c>
      <c r="B15" s="9" t="s">
        <v>24</v>
      </c>
      <c r="C15" s="9" t="s">
        <v>20</v>
      </c>
      <c r="D15" s="10" t="n">
        <v>0.101</v>
      </c>
      <c r="E15" s="10" t="s">
        <v>33</v>
      </c>
      <c r="F15" s="10" t="s">
        <v>33</v>
      </c>
      <c r="G15" s="10" t="s">
        <v>33</v>
      </c>
      <c r="H15" s="10" t="s">
        <v>33</v>
      </c>
      <c r="I15" s="10" t="n">
        <f aca="false">SUM(D15:H15)</f>
        <v>0.101</v>
      </c>
      <c r="K15" s="10"/>
    </row>
    <row r="16" customFormat="false" ht="12.75" hidden="false" customHeight="false" outlineLevel="0" collapsed="false">
      <c r="A16" s="8" t="n">
        <v>20715</v>
      </c>
      <c r="B16" s="9" t="s">
        <v>17</v>
      </c>
      <c r="C16" s="9" t="s">
        <v>20</v>
      </c>
      <c r="D16" s="10" t="n">
        <v>0.101</v>
      </c>
      <c r="E16" s="10" t="s">
        <v>33</v>
      </c>
      <c r="F16" s="10" t="s">
        <v>33</v>
      </c>
      <c r="G16" s="10" t="s">
        <v>33</v>
      </c>
      <c r="H16" s="10" t="s">
        <v>33</v>
      </c>
      <c r="I16" s="10" t="n">
        <f aca="false">SUM(D16:H16)</f>
        <v>0.101</v>
      </c>
      <c r="K16" s="10"/>
    </row>
    <row r="17" customFormat="false" ht="12.75" hidden="false" customHeight="false" outlineLevel="0" collapsed="false">
      <c r="A17" s="8" t="n">
        <v>20747</v>
      </c>
      <c r="B17" s="9" t="s">
        <v>21</v>
      </c>
      <c r="C17" s="9" t="s">
        <v>25</v>
      </c>
      <c r="D17" s="10" t="n">
        <v>0.2503</v>
      </c>
      <c r="E17" s="10" t="n">
        <v>0.0369</v>
      </c>
      <c r="F17" s="10" t="n">
        <v>0.006</v>
      </c>
      <c r="G17" s="10" t="n">
        <v>0.0008</v>
      </c>
      <c r="H17" s="10" t="n">
        <v>0.0076</v>
      </c>
      <c r="I17" s="10" t="n">
        <f aca="false">SUM(D17:H17)</f>
        <v>0.3016</v>
      </c>
      <c r="K17" s="10" t="n">
        <v>0.0156</v>
      </c>
    </row>
    <row r="18" customFormat="false" ht="12.75" hidden="false" customHeight="false" outlineLevel="0" collapsed="false">
      <c r="A18" s="8" t="n">
        <v>20748</v>
      </c>
      <c r="B18" s="9" t="s">
        <v>21</v>
      </c>
      <c r="C18" s="9" t="s">
        <v>25</v>
      </c>
      <c r="D18" s="10" t="n">
        <v>0.2503</v>
      </c>
      <c r="E18" s="10" t="n">
        <v>0.0369</v>
      </c>
      <c r="F18" s="10" t="n">
        <v>0.006</v>
      </c>
      <c r="G18" s="10" t="n">
        <v>0.0008</v>
      </c>
      <c r="H18" s="10" t="n">
        <v>0.0047</v>
      </c>
      <c r="I18" s="10" t="n">
        <f aca="false">SUM(D18:H18)</f>
        <v>0.2987</v>
      </c>
      <c r="K18" s="10" t="n">
        <v>0.0156</v>
      </c>
    </row>
    <row r="19" customFormat="false" ht="12.75" hidden="false" customHeight="false" outlineLevel="0" collapsed="false">
      <c r="A19" s="8" t="n">
        <v>21165</v>
      </c>
      <c r="B19" s="9" t="s">
        <v>22</v>
      </c>
      <c r="C19" s="9" t="s">
        <v>25</v>
      </c>
      <c r="D19" s="10" t="n">
        <v>0.2503</v>
      </c>
      <c r="E19" s="10" t="n">
        <v>0.0443</v>
      </c>
      <c r="F19" s="10" t="n">
        <v>0.0046</v>
      </c>
      <c r="G19" s="10" t="n">
        <v>0.0006</v>
      </c>
      <c r="H19" s="10" t="n">
        <v>0.0076</v>
      </c>
      <c r="I19" s="10" t="n">
        <f aca="false">SUM(D19:H19)</f>
        <v>0.3074</v>
      </c>
      <c r="K19" s="10" t="n">
        <v>0.0156</v>
      </c>
    </row>
    <row r="20" customFormat="false" ht="12.75" hidden="false" customHeight="false" outlineLevel="0" collapsed="false">
      <c r="A20" s="8" t="n">
        <v>21162</v>
      </c>
      <c r="B20" s="9" t="s">
        <v>23</v>
      </c>
      <c r="C20" s="9" t="s">
        <v>25</v>
      </c>
      <c r="D20" s="10" t="n">
        <v>0.2503</v>
      </c>
      <c r="E20" s="10" t="n">
        <v>0.0443</v>
      </c>
      <c r="F20" s="10" t="n">
        <v>0.0051</v>
      </c>
      <c r="G20" s="10" t="n">
        <v>0.0007</v>
      </c>
      <c r="H20" s="10" t="n">
        <v>0.0076</v>
      </c>
      <c r="I20" s="10" t="n">
        <f aca="false">SUM(D20:H20)</f>
        <v>0.308</v>
      </c>
      <c r="K20" s="10" t="n">
        <v>0.0156</v>
      </c>
    </row>
    <row r="21" customFormat="false" ht="12.75" hidden="false" customHeight="false" outlineLevel="0" collapsed="false">
      <c r="A21" s="8" t="n">
        <v>26372</v>
      </c>
      <c r="B21" s="9" t="s">
        <v>34</v>
      </c>
      <c r="C21" s="9" t="s">
        <v>25</v>
      </c>
      <c r="D21" s="10" t="n">
        <v>0.2503</v>
      </c>
      <c r="E21" s="10" t="n">
        <v>0.0443</v>
      </c>
      <c r="F21" s="10" t="n">
        <v>0.0051</v>
      </c>
      <c r="G21" s="10" t="n">
        <v>0.0007</v>
      </c>
      <c r="H21" s="10" t="n">
        <v>0.0076</v>
      </c>
      <c r="I21" s="10" t="n">
        <f aca="false">SUM(D21:H21)</f>
        <v>0.308</v>
      </c>
      <c r="K21" s="10" t="n">
        <v>0.0156</v>
      </c>
    </row>
    <row r="22" customFormat="false" ht="12.75" hidden="false" customHeight="false" outlineLevel="0" collapsed="false">
      <c r="A22" s="8" t="n">
        <v>25924</v>
      </c>
      <c r="B22" s="9" t="s">
        <v>24</v>
      </c>
      <c r="C22" s="9" t="s">
        <v>25</v>
      </c>
      <c r="D22" s="10" t="n">
        <v>0.2503</v>
      </c>
      <c r="E22" s="10" t="n">
        <v>0.0443</v>
      </c>
      <c r="F22" s="10" t="n">
        <v>0.0055</v>
      </c>
      <c r="G22" s="10" t="n">
        <v>0.0007</v>
      </c>
      <c r="H22" s="10" t="s">
        <v>33</v>
      </c>
      <c r="I22" s="10" t="n">
        <f aca="false">SUM(D22:H22)</f>
        <v>0.3008</v>
      </c>
      <c r="K22" s="10" t="n">
        <v>0.0156</v>
      </c>
    </row>
    <row r="23" customFormat="false" ht="12.75" hidden="false" customHeight="false" outlineLevel="0" collapsed="false">
      <c r="A23" s="8" t="n">
        <v>20822</v>
      </c>
      <c r="B23" s="9" t="s">
        <v>19</v>
      </c>
      <c r="C23" s="9" t="s">
        <v>26</v>
      </c>
      <c r="D23" s="10" t="n">
        <v>0.1614</v>
      </c>
      <c r="E23" s="10" t="n">
        <v>0.0369</v>
      </c>
      <c r="F23" s="10" t="n">
        <v>0.0031</v>
      </c>
      <c r="G23" s="10" t="n">
        <v>0.0004</v>
      </c>
      <c r="H23" s="10" t="n">
        <v>0.0047</v>
      </c>
      <c r="I23" s="10" t="n">
        <f aca="false">SUM(D23:H23)</f>
        <v>0.2065</v>
      </c>
      <c r="K23" s="10" t="n">
        <v>0.0156</v>
      </c>
    </row>
    <row r="24" customFormat="false" ht="12.75" hidden="false" customHeight="false" outlineLevel="0" collapsed="false">
      <c r="A24" s="8"/>
      <c r="B24" s="9"/>
      <c r="C24" s="9"/>
      <c r="D24" s="10"/>
      <c r="E24" s="10"/>
      <c r="F24" s="10"/>
      <c r="G24" s="10"/>
      <c r="H24" s="10"/>
      <c r="I24" s="10"/>
      <c r="K24" s="10"/>
    </row>
    <row r="30" customFormat="false" ht="13.5" hidden="false" customHeight="false" outlineLevel="0" collapsed="false"/>
    <row r="31" customFormat="false" ht="13.5" hidden="false" customHeight="false" outlineLevel="0" collapsed="false">
      <c r="A31" s="11" t="s">
        <v>27</v>
      </c>
      <c r="B31" s="12" t="s">
        <v>28</v>
      </c>
      <c r="C31" s="13"/>
      <c r="D31" s="0"/>
    </row>
    <row r="32" customFormat="false" ht="12.75" hidden="false" customHeight="false" outlineLevel="0" collapsed="false">
      <c r="A32" s="14"/>
      <c r="B32" s="15" t="s">
        <v>6</v>
      </c>
      <c r="C32" s="16" t="n">
        <v>36464</v>
      </c>
      <c r="D32" s="0"/>
    </row>
    <row r="33" customFormat="false" ht="12.75" hidden="false" customHeight="false" outlineLevel="0" collapsed="false">
      <c r="A33" s="14"/>
      <c r="B33" s="15" t="s">
        <v>29</v>
      </c>
      <c r="C33" s="16" t="n">
        <v>37195</v>
      </c>
      <c r="D33" s="0"/>
    </row>
    <row r="34" customFormat="false" ht="12.75" hidden="false" customHeight="false" outlineLevel="0" collapsed="false">
      <c r="A34" s="14"/>
      <c r="B34" s="15" t="s">
        <v>8</v>
      </c>
      <c r="C34" s="16" t="n">
        <v>38656</v>
      </c>
      <c r="D34" s="0"/>
    </row>
    <row r="35" customFormat="false" ht="12.75" hidden="false" customHeight="false" outlineLevel="0" collapsed="false">
      <c r="A35" s="14"/>
      <c r="B35" s="15" t="s">
        <v>8</v>
      </c>
      <c r="C35" s="16" t="n">
        <v>39021</v>
      </c>
      <c r="D35" s="0"/>
    </row>
    <row r="36" customFormat="false" ht="12.75" hidden="false" customHeight="false" outlineLevel="0" collapsed="false">
      <c r="A36" s="14"/>
      <c r="B36" s="15" t="s">
        <v>10</v>
      </c>
      <c r="C36" s="17" t="s">
        <v>30</v>
      </c>
      <c r="D36" s="0"/>
    </row>
    <row r="37" customFormat="false" ht="12.75" hidden="false" customHeight="false" outlineLevel="0" collapsed="false">
      <c r="A37" s="14"/>
      <c r="B37" s="18"/>
      <c r="C37" s="19"/>
      <c r="D37" s="0"/>
    </row>
    <row r="38" customFormat="false" ht="13.5" hidden="false" customHeight="false" outlineLevel="0" collapsed="false">
      <c r="A38" s="20"/>
      <c r="B38" s="21" t="s">
        <v>31</v>
      </c>
      <c r="C38" s="22"/>
      <c r="D38" s="0"/>
    </row>
  </sheetData>
  <mergeCells count="3">
    <mergeCell ref="A1:I1"/>
    <mergeCell ref="A2:I2"/>
    <mergeCell ref="A3:I3"/>
  </mergeCells>
  <printOptions headings="false" gridLines="false" gridLinesSet="true" horizontalCentered="true" verticalCentered="false"/>
  <pageMargins left="0" right="0" top="0.75" bottom="0.75" header="0.5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&amp;R&amp;D
&amp;T</oddHeader>
    <oddFooter>&amp;C&amp;F
&amp;A&amp;RPage &amp;P 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3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0" activeCellId="0" sqref="A2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9.32"/>
    <col collapsed="false" customWidth="true" hidden="false" outlineLevel="0" max="2" min="2" style="0" width="40.82"/>
    <col collapsed="false" customWidth="true" hidden="false" outlineLevel="0" max="3" min="3" style="0" width="52.99"/>
    <col collapsed="false" customWidth="true" hidden="false" outlineLevel="0" max="4" min="4" style="2" width="11.82"/>
    <col collapsed="false" customWidth="true" hidden="false" outlineLevel="0" max="5" min="5" style="2" width="11.99"/>
    <col collapsed="false" customWidth="true" hidden="false" outlineLevel="0" max="7" min="6" style="2" width="12.15"/>
    <col collapsed="false" customWidth="true" hidden="false" outlineLevel="0" max="8" min="8" style="2" width="12.32"/>
    <col collapsed="false" customWidth="true" hidden="false" outlineLevel="0" max="9" min="9" style="2" width="9.32"/>
    <col collapsed="false" customWidth="true" hidden="false" outlineLevel="0" max="10" min="10" style="0" width="3.82"/>
    <col collapsed="false" customWidth="true" hidden="false" outlineLevel="0" max="11" min="11" style="0" width="11.32"/>
  </cols>
  <sheetData>
    <row r="1" customFormat="false" ht="12.75" hidden="false" customHeight="false" outlineLevel="0" collapsed="false">
      <c r="A1" s="3" t="s">
        <v>0</v>
      </c>
      <c r="B1" s="3"/>
      <c r="C1" s="3"/>
      <c r="D1" s="3"/>
      <c r="E1" s="3"/>
      <c r="F1" s="3"/>
      <c r="G1" s="3"/>
      <c r="H1" s="3"/>
      <c r="I1" s="3"/>
    </row>
    <row r="2" customFormat="false" ht="12.75" hidden="false" customHeight="false" outlineLevel="0" collapsed="false">
      <c r="A2" s="3" t="s">
        <v>1</v>
      </c>
      <c r="B2" s="3"/>
      <c r="C2" s="3"/>
      <c r="D2" s="3"/>
      <c r="E2" s="3"/>
      <c r="F2" s="3"/>
      <c r="G2" s="3"/>
      <c r="H2" s="3"/>
      <c r="I2" s="3"/>
    </row>
    <row r="3" customFormat="false" ht="12.75" hidden="false" customHeight="false" outlineLevel="0" collapsed="false">
      <c r="A3" s="3" t="s">
        <v>2</v>
      </c>
      <c r="B3" s="3"/>
      <c r="C3" s="3"/>
      <c r="D3" s="3"/>
      <c r="E3" s="3"/>
      <c r="F3" s="3"/>
      <c r="G3" s="3"/>
      <c r="H3" s="3"/>
      <c r="I3" s="3"/>
    </row>
    <row r="4" customFormat="false" ht="12.75" hidden="false" customHeight="false" outlineLevel="0" collapsed="false">
      <c r="B4" s="1"/>
      <c r="C4" s="1"/>
    </row>
    <row r="6" customFormat="false" ht="12.75" hidden="false" customHeight="false" outlineLevel="0" collapsed="false">
      <c r="A6" s="4" t="s">
        <v>3</v>
      </c>
      <c r="B6" s="4" t="s">
        <v>4</v>
      </c>
      <c r="C6" s="4" t="s">
        <v>5</v>
      </c>
      <c r="D6" s="5" t="s">
        <v>6</v>
      </c>
      <c r="E6" s="5" t="s">
        <v>7</v>
      </c>
      <c r="F6" s="5" t="s">
        <v>8</v>
      </c>
      <c r="G6" s="5" t="s">
        <v>9</v>
      </c>
      <c r="H6" s="5" t="s">
        <v>10</v>
      </c>
      <c r="I6" s="5" t="s">
        <v>11</v>
      </c>
      <c r="J6" s="1"/>
      <c r="K6" s="5" t="s">
        <v>32</v>
      </c>
    </row>
    <row r="7" customFormat="false" ht="12.75" hidden="false" customHeight="false" outlineLevel="0" collapsed="false">
      <c r="A7" s="6" t="s">
        <v>12</v>
      </c>
      <c r="B7" s="6" t="s">
        <v>13</v>
      </c>
      <c r="C7" s="6" t="s">
        <v>14</v>
      </c>
      <c r="D7" s="7" t="s">
        <v>15</v>
      </c>
      <c r="E7" s="7" t="s">
        <v>16</v>
      </c>
      <c r="F7" s="7" t="s">
        <v>16</v>
      </c>
      <c r="G7" s="7" t="s">
        <v>16</v>
      </c>
      <c r="H7" s="7" t="s">
        <v>16</v>
      </c>
      <c r="I7" s="7" t="s">
        <v>15</v>
      </c>
      <c r="J7" s="1"/>
      <c r="K7" s="7" t="s">
        <v>15</v>
      </c>
    </row>
    <row r="8" customFormat="false" ht="12.75" hidden="false" customHeight="false" outlineLevel="0" collapsed="false">
      <c r="A8" s="8"/>
      <c r="B8" s="9"/>
      <c r="C8" s="9"/>
      <c r="D8" s="10"/>
      <c r="E8" s="10"/>
      <c r="F8" s="10"/>
      <c r="G8" s="10"/>
      <c r="H8" s="10"/>
      <c r="I8" s="10"/>
      <c r="K8" s="10"/>
    </row>
    <row r="9" customFormat="false" ht="12.75" hidden="false" customHeight="false" outlineLevel="0" collapsed="false">
      <c r="A9" s="8" t="n">
        <v>8255</v>
      </c>
      <c r="B9" s="9" t="s">
        <v>17</v>
      </c>
      <c r="C9" s="9" t="s">
        <v>18</v>
      </c>
      <c r="D9" s="10" t="n">
        <v>0.3105</v>
      </c>
      <c r="E9" s="10" t="n">
        <f aca="false">0.0343+0.0343</f>
        <v>0.0686</v>
      </c>
      <c r="F9" s="10" t="n">
        <v>0.0052</v>
      </c>
      <c r="G9" s="10" t="n">
        <v>0.0007</v>
      </c>
      <c r="H9" s="10" t="n">
        <v>0.0076</v>
      </c>
      <c r="I9" s="10" t="n">
        <f aca="false">SUM(D9:H9)</f>
        <v>0.3926</v>
      </c>
      <c r="K9" s="10" t="n">
        <v>0.0228</v>
      </c>
    </row>
    <row r="10" customFormat="false" ht="12.75" hidden="false" customHeight="false" outlineLevel="0" collapsed="false">
      <c r="A10" s="8" t="n">
        <v>20834</v>
      </c>
      <c r="B10" s="9" t="s">
        <v>19</v>
      </c>
      <c r="C10" s="9" t="s">
        <v>20</v>
      </c>
      <c r="D10" s="10" t="n">
        <v>0.101</v>
      </c>
      <c r="E10" s="10" t="s">
        <v>33</v>
      </c>
      <c r="F10" s="10" t="s">
        <v>33</v>
      </c>
      <c r="G10" s="10" t="s">
        <v>33</v>
      </c>
      <c r="H10" s="10" t="s">
        <v>33</v>
      </c>
      <c r="I10" s="10" t="n">
        <f aca="false">SUM(D10:H10)</f>
        <v>0.101</v>
      </c>
      <c r="K10" s="10"/>
    </row>
    <row r="11" customFormat="false" ht="12.75" hidden="false" customHeight="false" outlineLevel="0" collapsed="false">
      <c r="A11" s="8" t="n">
        <v>20835</v>
      </c>
      <c r="B11" s="9" t="s">
        <v>21</v>
      </c>
      <c r="C11" s="9" t="s">
        <v>20</v>
      </c>
      <c r="D11" s="10" t="n">
        <v>0.101</v>
      </c>
      <c r="E11" s="10" t="s">
        <v>33</v>
      </c>
      <c r="F11" s="10" t="s">
        <v>33</v>
      </c>
      <c r="G11" s="10" t="s">
        <v>33</v>
      </c>
      <c r="H11" s="10" t="s">
        <v>33</v>
      </c>
      <c r="I11" s="10" t="n">
        <f aca="false">SUM(D11:H11)</f>
        <v>0.101</v>
      </c>
      <c r="K11" s="10"/>
    </row>
    <row r="12" customFormat="false" ht="12.75" hidden="false" customHeight="false" outlineLevel="0" collapsed="false">
      <c r="A12" s="8" t="n">
        <v>21175</v>
      </c>
      <c r="B12" s="9" t="s">
        <v>22</v>
      </c>
      <c r="C12" s="9" t="s">
        <v>20</v>
      </c>
      <c r="D12" s="10" t="n">
        <v>0.101</v>
      </c>
      <c r="E12" s="10" t="s">
        <v>33</v>
      </c>
      <c r="F12" s="10" t="s">
        <v>33</v>
      </c>
      <c r="G12" s="10" t="s">
        <v>33</v>
      </c>
      <c r="H12" s="10" t="s">
        <v>33</v>
      </c>
      <c r="I12" s="10" t="n">
        <f aca="false">SUM(D12:H12)</f>
        <v>0.101</v>
      </c>
      <c r="K12" s="10"/>
    </row>
    <row r="13" customFormat="false" ht="12.75" hidden="false" customHeight="false" outlineLevel="0" collapsed="false">
      <c r="A13" s="8" t="n">
        <v>26677</v>
      </c>
      <c r="B13" s="9" t="s">
        <v>35</v>
      </c>
      <c r="C13" s="9" t="s">
        <v>20</v>
      </c>
      <c r="D13" s="10" t="n">
        <v>0.101</v>
      </c>
      <c r="E13" s="10" t="s">
        <v>33</v>
      </c>
      <c r="F13" s="10" t="s">
        <v>33</v>
      </c>
      <c r="G13" s="10" t="s">
        <v>33</v>
      </c>
      <c r="H13" s="10" t="s">
        <v>33</v>
      </c>
      <c r="I13" s="10" t="n">
        <f aca="false">SUM(D13:H13)</f>
        <v>0.101</v>
      </c>
      <c r="K13" s="10"/>
    </row>
    <row r="14" customFormat="false" ht="12.75" hidden="false" customHeight="false" outlineLevel="0" collapsed="false">
      <c r="A14" s="8" t="n">
        <v>26371</v>
      </c>
      <c r="B14" s="9" t="s">
        <v>34</v>
      </c>
      <c r="C14" s="9" t="s">
        <v>20</v>
      </c>
      <c r="D14" s="10" t="n">
        <v>0.101</v>
      </c>
      <c r="E14" s="10" t="s">
        <v>33</v>
      </c>
      <c r="F14" s="10" t="s">
        <v>33</v>
      </c>
      <c r="G14" s="10" t="s">
        <v>33</v>
      </c>
      <c r="H14" s="10" t="s">
        <v>33</v>
      </c>
      <c r="I14" s="10" t="n">
        <f aca="false">SUM(D14:H14)</f>
        <v>0.101</v>
      </c>
      <c r="K14" s="10"/>
    </row>
    <row r="15" customFormat="false" ht="12.75" hidden="false" customHeight="false" outlineLevel="0" collapsed="false">
      <c r="A15" s="8" t="n">
        <v>25923</v>
      </c>
      <c r="B15" s="9" t="s">
        <v>24</v>
      </c>
      <c r="C15" s="9" t="s">
        <v>20</v>
      </c>
      <c r="D15" s="10" t="n">
        <v>0.101</v>
      </c>
      <c r="E15" s="10" t="s">
        <v>33</v>
      </c>
      <c r="F15" s="10" t="s">
        <v>33</v>
      </c>
      <c r="G15" s="10" t="s">
        <v>33</v>
      </c>
      <c r="H15" s="10" t="s">
        <v>33</v>
      </c>
      <c r="I15" s="10" t="n">
        <f aca="false">SUM(D15:H15)</f>
        <v>0.101</v>
      </c>
      <c r="K15" s="10"/>
    </row>
    <row r="16" customFormat="false" ht="12.75" hidden="false" customHeight="false" outlineLevel="0" collapsed="false">
      <c r="A16" s="8" t="n">
        <v>20715</v>
      </c>
      <c r="B16" s="9" t="s">
        <v>17</v>
      </c>
      <c r="C16" s="9" t="s">
        <v>20</v>
      </c>
      <c r="D16" s="10" t="n">
        <v>0.101</v>
      </c>
      <c r="E16" s="10" t="s">
        <v>33</v>
      </c>
      <c r="F16" s="10" t="s">
        <v>33</v>
      </c>
      <c r="G16" s="10" t="s">
        <v>33</v>
      </c>
      <c r="H16" s="10" t="s">
        <v>33</v>
      </c>
      <c r="I16" s="10" t="n">
        <f aca="false">SUM(D16:H16)</f>
        <v>0.101</v>
      </c>
      <c r="K16" s="10"/>
    </row>
    <row r="17" customFormat="false" ht="12.75" hidden="false" customHeight="false" outlineLevel="0" collapsed="false">
      <c r="A17" s="8" t="n">
        <v>20747</v>
      </c>
      <c r="B17" s="9" t="s">
        <v>21</v>
      </c>
      <c r="C17" s="9" t="s">
        <v>25</v>
      </c>
      <c r="D17" s="10" t="n">
        <v>0.2503</v>
      </c>
      <c r="E17" s="10" t="n">
        <v>0.0369</v>
      </c>
      <c r="F17" s="10" t="n">
        <v>0.006</v>
      </c>
      <c r="G17" s="10" t="n">
        <v>0.0008</v>
      </c>
      <c r="H17" s="10" t="n">
        <v>0.0076</v>
      </c>
      <c r="I17" s="10" t="n">
        <f aca="false">SUM(D17:H17)</f>
        <v>0.3016</v>
      </c>
      <c r="K17" s="10" t="n">
        <v>0.0156</v>
      </c>
    </row>
    <row r="18" customFormat="false" ht="12.75" hidden="false" customHeight="false" outlineLevel="0" collapsed="false">
      <c r="A18" s="8" t="n">
        <v>20748</v>
      </c>
      <c r="B18" s="9" t="s">
        <v>21</v>
      </c>
      <c r="C18" s="9" t="s">
        <v>25</v>
      </c>
      <c r="D18" s="10" t="n">
        <v>0.2503</v>
      </c>
      <c r="E18" s="10" t="n">
        <v>0.0369</v>
      </c>
      <c r="F18" s="10" t="n">
        <v>0.006</v>
      </c>
      <c r="G18" s="10" t="n">
        <v>0.0008</v>
      </c>
      <c r="H18" s="10" t="n">
        <v>0.0047</v>
      </c>
      <c r="I18" s="10" t="n">
        <f aca="false">SUM(D18:H18)</f>
        <v>0.2987</v>
      </c>
      <c r="K18" s="10" t="n">
        <v>0.0156</v>
      </c>
    </row>
    <row r="19" customFormat="false" ht="12.75" hidden="false" customHeight="false" outlineLevel="0" collapsed="false">
      <c r="A19" s="8" t="n">
        <v>21165</v>
      </c>
      <c r="B19" s="9" t="s">
        <v>22</v>
      </c>
      <c r="C19" s="9" t="s">
        <v>25</v>
      </c>
      <c r="D19" s="10" t="n">
        <v>0.2503</v>
      </c>
      <c r="E19" s="10" t="n">
        <v>0.0443</v>
      </c>
      <c r="F19" s="10" t="n">
        <v>0.0046</v>
      </c>
      <c r="G19" s="10" t="n">
        <v>0.0006</v>
      </c>
      <c r="H19" s="10" t="n">
        <v>0.0076</v>
      </c>
      <c r="I19" s="10" t="n">
        <f aca="false">SUM(D19:H19)</f>
        <v>0.3074</v>
      </c>
      <c r="K19" s="10" t="n">
        <v>0.0156</v>
      </c>
    </row>
    <row r="20" customFormat="false" ht="12.75" hidden="false" customHeight="false" outlineLevel="0" collapsed="false">
      <c r="A20" s="8" t="n">
        <v>26678</v>
      </c>
      <c r="B20" s="9" t="s">
        <v>35</v>
      </c>
      <c r="C20" s="9" t="s">
        <v>25</v>
      </c>
      <c r="D20" s="10" t="n">
        <v>0.2503</v>
      </c>
      <c r="E20" s="10" t="n">
        <v>0.0443</v>
      </c>
      <c r="F20" s="10" t="n">
        <v>0.0051</v>
      </c>
      <c r="G20" s="10" t="n">
        <v>0.0007</v>
      </c>
      <c r="H20" s="10" t="n">
        <v>0.0076</v>
      </c>
      <c r="I20" s="10" t="n">
        <f aca="false">SUM(D20:H20)</f>
        <v>0.308</v>
      </c>
      <c r="K20" s="10" t="n">
        <v>0.0156</v>
      </c>
    </row>
    <row r="21" customFormat="false" ht="12.75" hidden="false" customHeight="false" outlineLevel="0" collapsed="false">
      <c r="A21" s="8" t="n">
        <v>26372</v>
      </c>
      <c r="B21" s="9" t="s">
        <v>34</v>
      </c>
      <c r="C21" s="9" t="s">
        <v>25</v>
      </c>
      <c r="D21" s="10" t="n">
        <v>0.2503</v>
      </c>
      <c r="E21" s="10" t="n">
        <v>0.0443</v>
      </c>
      <c r="F21" s="10" t="n">
        <v>0.0051</v>
      </c>
      <c r="G21" s="10" t="n">
        <v>0.0007</v>
      </c>
      <c r="H21" s="10" t="n">
        <v>0.0076</v>
      </c>
      <c r="I21" s="10" t="n">
        <f aca="false">SUM(D21:H21)</f>
        <v>0.308</v>
      </c>
      <c r="K21" s="10" t="n">
        <v>0.0156</v>
      </c>
    </row>
    <row r="22" customFormat="false" ht="12.75" hidden="false" customHeight="false" outlineLevel="0" collapsed="false">
      <c r="A22" s="8" t="n">
        <v>25924</v>
      </c>
      <c r="B22" s="9" t="s">
        <v>24</v>
      </c>
      <c r="C22" s="9" t="s">
        <v>25</v>
      </c>
      <c r="D22" s="10" t="n">
        <v>0.2503</v>
      </c>
      <c r="E22" s="10" t="n">
        <v>0.0443</v>
      </c>
      <c r="F22" s="10" t="n">
        <v>0.0055</v>
      </c>
      <c r="G22" s="10" t="n">
        <v>0.0007</v>
      </c>
      <c r="H22" s="10" t="s">
        <v>33</v>
      </c>
      <c r="I22" s="10" t="n">
        <f aca="false">SUM(D22:H22)</f>
        <v>0.3008</v>
      </c>
      <c r="K22" s="10" t="n">
        <v>0.0156</v>
      </c>
    </row>
    <row r="23" customFormat="false" ht="12.75" hidden="false" customHeight="false" outlineLevel="0" collapsed="false">
      <c r="A23" s="8" t="n">
        <v>20822</v>
      </c>
      <c r="B23" s="9" t="s">
        <v>19</v>
      </c>
      <c r="C23" s="9" t="s">
        <v>26</v>
      </c>
      <c r="D23" s="10" t="n">
        <v>0.1614</v>
      </c>
      <c r="E23" s="10" t="n">
        <v>0.0369</v>
      </c>
      <c r="F23" s="10" t="n">
        <v>0.0031</v>
      </c>
      <c r="G23" s="10" t="n">
        <v>0.0004</v>
      </c>
      <c r="H23" s="10" t="n">
        <v>0.0047</v>
      </c>
      <c r="I23" s="10" t="n">
        <f aca="false">SUM(D23:H23)</f>
        <v>0.2065</v>
      </c>
      <c r="K23" s="10" t="n">
        <v>0.0156</v>
      </c>
    </row>
    <row r="24" customFormat="false" ht="12.75" hidden="false" customHeight="false" outlineLevel="0" collapsed="false">
      <c r="A24" s="8"/>
      <c r="B24" s="9"/>
      <c r="C24" s="9"/>
      <c r="D24" s="10"/>
      <c r="E24" s="10"/>
      <c r="F24" s="10"/>
      <c r="G24" s="10"/>
      <c r="H24" s="10"/>
      <c r="I24" s="10"/>
      <c r="K24" s="10"/>
    </row>
    <row r="30" customFormat="false" ht="13.5" hidden="false" customHeight="false" outlineLevel="0" collapsed="false"/>
    <row r="31" customFormat="false" ht="13.5" hidden="false" customHeight="false" outlineLevel="0" collapsed="false">
      <c r="A31" s="11" t="s">
        <v>27</v>
      </c>
      <c r="B31" s="12" t="s">
        <v>28</v>
      </c>
      <c r="C31" s="13"/>
      <c r="D31" s="0"/>
    </row>
    <row r="32" customFormat="false" ht="12.75" hidden="false" customHeight="false" outlineLevel="0" collapsed="false">
      <c r="A32" s="14"/>
      <c r="B32" s="15" t="s">
        <v>6</v>
      </c>
      <c r="C32" s="16" t="n">
        <v>36464</v>
      </c>
      <c r="D32" s="0"/>
    </row>
    <row r="33" customFormat="false" ht="12.75" hidden="false" customHeight="false" outlineLevel="0" collapsed="false">
      <c r="A33" s="14"/>
      <c r="B33" s="15" t="s">
        <v>29</v>
      </c>
      <c r="C33" s="16" t="n">
        <v>37195</v>
      </c>
      <c r="D33" s="0"/>
    </row>
    <row r="34" customFormat="false" ht="12.75" hidden="false" customHeight="false" outlineLevel="0" collapsed="false">
      <c r="A34" s="14"/>
      <c r="B34" s="15" t="s">
        <v>8</v>
      </c>
      <c r="C34" s="16" t="n">
        <v>38656</v>
      </c>
      <c r="D34" s="0"/>
    </row>
    <row r="35" customFormat="false" ht="12.75" hidden="false" customHeight="false" outlineLevel="0" collapsed="false">
      <c r="A35" s="14"/>
      <c r="B35" s="15" t="s">
        <v>8</v>
      </c>
      <c r="C35" s="16" t="n">
        <v>39021</v>
      </c>
      <c r="D35" s="0"/>
    </row>
    <row r="36" customFormat="false" ht="12.75" hidden="false" customHeight="false" outlineLevel="0" collapsed="false">
      <c r="A36" s="14"/>
      <c r="B36" s="15" t="s">
        <v>10</v>
      </c>
      <c r="C36" s="17" t="s">
        <v>30</v>
      </c>
      <c r="D36" s="0"/>
    </row>
    <row r="37" customFormat="false" ht="12.75" hidden="false" customHeight="false" outlineLevel="0" collapsed="false">
      <c r="A37" s="14"/>
      <c r="B37" s="18"/>
      <c r="C37" s="19"/>
      <c r="D37" s="0"/>
    </row>
    <row r="38" customFormat="false" ht="13.5" hidden="false" customHeight="false" outlineLevel="0" collapsed="false">
      <c r="A38" s="20"/>
      <c r="B38" s="21" t="s">
        <v>31</v>
      </c>
      <c r="C38" s="22"/>
      <c r="D38" s="0"/>
    </row>
  </sheetData>
  <mergeCells count="3">
    <mergeCell ref="A1:I1"/>
    <mergeCell ref="A2:I2"/>
    <mergeCell ref="A3:I3"/>
  </mergeCells>
  <printOptions headings="false" gridLines="false" gridLinesSet="true" horizontalCentered="true" verticalCentered="false"/>
  <pageMargins left="0" right="0" top="0.75" bottom="0.75" header="0.5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&amp;R&amp;D
&amp;T</oddHeader>
    <oddFooter>&amp;C&amp;F
&amp;A&amp;RPage &amp;P  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3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8" activeCellId="0" sqref="A1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9.32"/>
    <col collapsed="false" customWidth="true" hidden="false" outlineLevel="0" max="2" min="2" style="0" width="40.82"/>
    <col collapsed="false" customWidth="true" hidden="false" outlineLevel="0" max="3" min="3" style="0" width="52.99"/>
    <col collapsed="false" customWidth="true" hidden="false" outlineLevel="0" max="4" min="4" style="2" width="11.82"/>
    <col collapsed="false" customWidth="true" hidden="false" outlineLevel="0" max="5" min="5" style="2" width="11.99"/>
    <col collapsed="false" customWidth="true" hidden="false" outlineLevel="0" max="7" min="6" style="2" width="12.15"/>
    <col collapsed="false" customWidth="true" hidden="false" outlineLevel="0" max="8" min="8" style="2" width="12.32"/>
    <col collapsed="false" customWidth="true" hidden="false" outlineLevel="0" max="9" min="9" style="2" width="9.32"/>
    <col collapsed="false" customWidth="true" hidden="false" outlineLevel="0" max="10" min="10" style="0" width="3.82"/>
    <col collapsed="false" customWidth="true" hidden="false" outlineLevel="0" max="11" min="11" style="0" width="11.32"/>
  </cols>
  <sheetData>
    <row r="1" customFormat="false" ht="12.75" hidden="false" customHeight="false" outlineLevel="0" collapsed="false">
      <c r="A1" s="3" t="s">
        <v>0</v>
      </c>
      <c r="B1" s="3"/>
      <c r="C1" s="3"/>
      <c r="D1" s="3"/>
      <c r="E1" s="3"/>
      <c r="F1" s="3"/>
      <c r="G1" s="3"/>
      <c r="H1" s="3"/>
      <c r="I1" s="3"/>
    </row>
    <row r="2" customFormat="false" ht="12.75" hidden="false" customHeight="false" outlineLevel="0" collapsed="false">
      <c r="A2" s="3" t="s">
        <v>1</v>
      </c>
      <c r="B2" s="3"/>
      <c r="C2" s="3"/>
      <c r="D2" s="3"/>
      <c r="E2" s="3"/>
      <c r="F2" s="3"/>
      <c r="G2" s="3"/>
      <c r="H2" s="3"/>
      <c r="I2" s="3"/>
    </row>
    <row r="3" customFormat="false" ht="12.75" hidden="false" customHeight="false" outlineLevel="0" collapsed="false">
      <c r="A3" s="3" t="s">
        <v>2</v>
      </c>
      <c r="B3" s="3"/>
      <c r="C3" s="3"/>
      <c r="D3" s="3"/>
      <c r="E3" s="3"/>
      <c r="F3" s="3"/>
      <c r="G3" s="3"/>
      <c r="H3" s="3"/>
      <c r="I3" s="3"/>
    </row>
    <row r="4" customFormat="false" ht="12.75" hidden="false" customHeight="false" outlineLevel="0" collapsed="false">
      <c r="B4" s="1"/>
      <c r="C4" s="1"/>
    </row>
    <row r="6" customFormat="false" ht="12.75" hidden="false" customHeight="false" outlineLevel="0" collapsed="false">
      <c r="A6" s="4" t="s">
        <v>3</v>
      </c>
      <c r="B6" s="4" t="s">
        <v>4</v>
      </c>
      <c r="C6" s="4" t="s">
        <v>5</v>
      </c>
      <c r="D6" s="5" t="s">
        <v>6</v>
      </c>
      <c r="E6" s="5" t="s">
        <v>7</v>
      </c>
      <c r="F6" s="5" t="s">
        <v>8</v>
      </c>
      <c r="G6" s="5" t="s">
        <v>9</v>
      </c>
      <c r="H6" s="5" t="s">
        <v>10</v>
      </c>
      <c r="I6" s="5" t="s">
        <v>11</v>
      </c>
      <c r="J6" s="1"/>
      <c r="K6" s="5" t="s">
        <v>32</v>
      </c>
    </row>
    <row r="7" customFormat="false" ht="12.75" hidden="false" customHeight="false" outlineLevel="0" collapsed="false">
      <c r="A7" s="6" t="s">
        <v>12</v>
      </c>
      <c r="B7" s="6" t="s">
        <v>13</v>
      </c>
      <c r="C7" s="6" t="s">
        <v>14</v>
      </c>
      <c r="D7" s="7" t="s">
        <v>15</v>
      </c>
      <c r="E7" s="7" t="s">
        <v>16</v>
      </c>
      <c r="F7" s="7" t="s">
        <v>16</v>
      </c>
      <c r="G7" s="7" t="s">
        <v>16</v>
      </c>
      <c r="H7" s="7" t="s">
        <v>16</v>
      </c>
      <c r="I7" s="7" t="s">
        <v>15</v>
      </c>
      <c r="J7" s="1"/>
      <c r="K7" s="7" t="s">
        <v>15</v>
      </c>
    </row>
    <row r="8" customFormat="false" ht="12.75" hidden="false" customHeight="false" outlineLevel="0" collapsed="false">
      <c r="A8" s="8"/>
      <c r="B8" s="9"/>
      <c r="C8" s="9"/>
      <c r="D8" s="10"/>
      <c r="E8" s="10"/>
      <c r="F8" s="10"/>
      <c r="G8" s="10"/>
      <c r="H8" s="10"/>
      <c r="I8" s="10"/>
      <c r="K8" s="10"/>
    </row>
    <row r="9" customFormat="false" ht="12.75" hidden="false" customHeight="false" outlineLevel="0" collapsed="false">
      <c r="A9" s="8" t="n">
        <v>8255</v>
      </c>
      <c r="B9" s="9" t="s">
        <v>17</v>
      </c>
      <c r="C9" s="9" t="s">
        <v>18</v>
      </c>
      <c r="D9" s="10" t="n">
        <v>0.3168</v>
      </c>
      <c r="E9" s="10" t="n">
        <f aca="false">0.0343+0.0343</f>
        <v>0.0686</v>
      </c>
      <c r="F9" s="10" t="n">
        <v>0.0051</v>
      </c>
      <c r="G9" s="10" t="n">
        <v>0.0007</v>
      </c>
      <c r="H9" s="10" t="n">
        <v>0.0076</v>
      </c>
      <c r="I9" s="10" t="n">
        <f aca="false">SUM(D9:H9)</f>
        <v>0.3988</v>
      </c>
      <c r="K9" s="10" t="n">
        <v>0.0233</v>
      </c>
    </row>
    <row r="10" customFormat="false" ht="12.75" hidden="false" customHeight="false" outlineLevel="0" collapsed="false">
      <c r="A10" s="8" t="n">
        <v>20834</v>
      </c>
      <c r="B10" s="9" t="s">
        <v>19</v>
      </c>
      <c r="C10" s="9" t="s">
        <v>20</v>
      </c>
      <c r="D10" s="10" t="n">
        <v>0.1031</v>
      </c>
      <c r="E10" s="10" t="s">
        <v>33</v>
      </c>
      <c r="F10" s="10" t="s">
        <v>33</v>
      </c>
      <c r="G10" s="10" t="s">
        <v>33</v>
      </c>
      <c r="H10" s="10" t="s">
        <v>33</v>
      </c>
      <c r="I10" s="10" t="n">
        <f aca="false">SUM(D10:H10)</f>
        <v>0.1031</v>
      </c>
      <c r="K10" s="10"/>
    </row>
    <row r="11" customFormat="false" ht="12.75" hidden="false" customHeight="false" outlineLevel="0" collapsed="false">
      <c r="A11" s="8" t="n">
        <v>20835</v>
      </c>
      <c r="B11" s="9" t="s">
        <v>21</v>
      </c>
      <c r="C11" s="9" t="s">
        <v>20</v>
      </c>
      <c r="D11" s="10" t="n">
        <v>0.1031</v>
      </c>
      <c r="E11" s="10" t="s">
        <v>33</v>
      </c>
      <c r="F11" s="10" t="s">
        <v>33</v>
      </c>
      <c r="G11" s="10" t="s">
        <v>33</v>
      </c>
      <c r="H11" s="10" t="s">
        <v>33</v>
      </c>
      <c r="I11" s="10" t="n">
        <f aca="false">SUM(D11:H11)</f>
        <v>0.1031</v>
      </c>
      <c r="K11" s="10"/>
    </row>
    <row r="12" customFormat="false" ht="12.75" hidden="false" customHeight="false" outlineLevel="0" collapsed="false">
      <c r="A12" s="8" t="n">
        <v>21175</v>
      </c>
      <c r="B12" s="9" t="s">
        <v>22</v>
      </c>
      <c r="C12" s="9" t="s">
        <v>20</v>
      </c>
      <c r="D12" s="10" t="n">
        <v>0.1031</v>
      </c>
      <c r="E12" s="10" t="s">
        <v>33</v>
      </c>
      <c r="F12" s="10" t="s">
        <v>33</v>
      </c>
      <c r="G12" s="10" t="s">
        <v>33</v>
      </c>
      <c r="H12" s="10" t="s">
        <v>33</v>
      </c>
      <c r="I12" s="10" t="n">
        <f aca="false">SUM(D12:H12)</f>
        <v>0.1031</v>
      </c>
      <c r="K12" s="10"/>
    </row>
    <row r="13" customFormat="false" ht="12.75" hidden="false" customHeight="false" outlineLevel="0" collapsed="false">
      <c r="A13" s="8" t="n">
        <v>26677</v>
      </c>
      <c r="B13" s="9" t="s">
        <v>35</v>
      </c>
      <c r="C13" s="9" t="s">
        <v>20</v>
      </c>
      <c r="D13" s="10" t="n">
        <v>0.1031</v>
      </c>
      <c r="E13" s="10" t="s">
        <v>33</v>
      </c>
      <c r="F13" s="10" t="s">
        <v>33</v>
      </c>
      <c r="G13" s="10" t="s">
        <v>33</v>
      </c>
      <c r="H13" s="10" t="s">
        <v>33</v>
      </c>
      <c r="I13" s="10" t="n">
        <f aca="false">SUM(D13:H13)</f>
        <v>0.1031</v>
      </c>
      <c r="K13" s="10"/>
    </row>
    <row r="14" customFormat="false" ht="12.75" hidden="false" customHeight="false" outlineLevel="0" collapsed="false">
      <c r="A14" s="8" t="n">
        <v>26371</v>
      </c>
      <c r="B14" s="9" t="s">
        <v>34</v>
      </c>
      <c r="C14" s="9" t="s">
        <v>20</v>
      </c>
      <c r="D14" s="10" t="n">
        <v>0.1031</v>
      </c>
      <c r="E14" s="10" t="s">
        <v>33</v>
      </c>
      <c r="F14" s="10" t="s">
        <v>33</v>
      </c>
      <c r="G14" s="10" t="s">
        <v>33</v>
      </c>
      <c r="H14" s="10" t="s">
        <v>33</v>
      </c>
      <c r="I14" s="10" t="n">
        <f aca="false">SUM(D14:H14)</f>
        <v>0.1031</v>
      </c>
      <c r="K14" s="10"/>
    </row>
    <row r="15" customFormat="false" ht="12.75" hidden="false" customHeight="false" outlineLevel="0" collapsed="false">
      <c r="A15" s="8" t="n">
        <v>25923</v>
      </c>
      <c r="B15" s="9" t="s">
        <v>24</v>
      </c>
      <c r="C15" s="9" t="s">
        <v>20</v>
      </c>
      <c r="D15" s="10" t="n">
        <v>0.1031</v>
      </c>
      <c r="E15" s="10" t="s">
        <v>33</v>
      </c>
      <c r="F15" s="10" t="s">
        <v>33</v>
      </c>
      <c r="G15" s="10" t="s">
        <v>33</v>
      </c>
      <c r="H15" s="10" t="s">
        <v>33</v>
      </c>
      <c r="I15" s="10" t="n">
        <f aca="false">SUM(D15:H15)</f>
        <v>0.1031</v>
      </c>
      <c r="K15" s="10"/>
    </row>
    <row r="16" customFormat="false" ht="12.75" hidden="false" customHeight="false" outlineLevel="0" collapsed="false">
      <c r="A16" s="8" t="n">
        <v>20715</v>
      </c>
      <c r="B16" s="9" t="s">
        <v>17</v>
      </c>
      <c r="C16" s="9" t="s">
        <v>20</v>
      </c>
      <c r="D16" s="10" t="n">
        <v>0.1031</v>
      </c>
      <c r="E16" s="10" t="s">
        <v>33</v>
      </c>
      <c r="F16" s="10" t="s">
        <v>33</v>
      </c>
      <c r="G16" s="10" t="s">
        <v>33</v>
      </c>
      <c r="H16" s="10" t="s">
        <v>33</v>
      </c>
      <c r="I16" s="10" t="n">
        <f aca="false">SUM(D16:H16)</f>
        <v>0.1031</v>
      </c>
      <c r="K16" s="10"/>
    </row>
    <row r="17" customFormat="false" ht="12.75" hidden="false" customHeight="false" outlineLevel="0" collapsed="false">
      <c r="A17" s="8" t="n">
        <v>20747</v>
      </c>
      <c r="B17" s="9" t="s">
        <v>21</v>
      </c>
      <c r="C17" s="9" t="s">
        <v>25</v>
      </c>
      <c r="D17" s="10" t="n">
        <v>0.2554</v>
      </c>
      <c r="E17" s="10" t="n">
        <v>0.0369</v>
      </c>
      <c r="F17" s="10" t="n">
        <v>0.0052</v>
      </c>
      <c r="G17" s="10" t="n">
        <v>0.0007</v>
      </c>
      <c r="H17" s="10" t="n">
        <v>0.0076</v>
      </c>
      <c r="I17" s="10" t="n">
        <f aca="false">SUM(D17:H17)</f>
        <v>0.3058</v>
      </c>
      <c r="K17" s="10" t="n">
        <v>0.0159</v>
      </c>
    </row>
    <row r="18" customFormat="false" ht="12.75" hidden="false" customHeight="false" outlineLevel="0" collapsed="false">
      <c r="A18" s="8" t="n">
        <v>20748</v>
      </c>
      <c r="B18" s="9" t="s">
        <v>21</v>
      </c>
      <c r="C18" s="9" t="s">
        <v>25</v>
      </c>
      <c r="D18" s="10" t="n">
        <v>0.2554</v>
      </c>
      <c r="E18" s="10" t="n">
        <v>0.0369</v>
      </c>
      <c r="F18" s="10" t="n">
        <v>0.0052</v>
      </c>
      <c r="G18" s="10" t="n">
        <v>0.0007</v>
      </c>
      <c r="H18" s="10" t="n">
        <v>0.0047</v>
      </c>
      <c r="I18" s="10" t="n">
        <f aca="false">SUM(D18:H18)</f>
        <v>0.3029</v>
      </c>
      <c r="K18" s="10" t="n">
        <v>0.0159</v>
      </c>
    </row>
    <row r="19" customFormat="false" ht="12.75" hidden="false" customHeight="false" outlineLevel="0" collapsed="false">
      <c r="A19" s="8" t="n">
        <v>21165</v>
      </c>
      <c r="B19" s="9" t="s">
        <v>22</v>
      </c>
      <c r="C19" s="9" t="s">
        <v>25</v>
      </c>
      <c r="D19" s="10" t="n">
        <v>0.2554</v>
      </c>
      <c r="E19" s="10" t="n">
        <v>0.0443</v>
      </c>
      <c r="F19" s="10" t="n">
        <v>0.005</v>
      </c>
      <c r="G19" s="10" t="n">
        <v>0.0007</v>
      </c>
      <c r="H19" s="10" t="n">
        <v>0.0076</v>
      </c>
      <c r="I19" s="10" t="n">
        <f aca="false">SUM(D19:H19)</f>
        <v>0.313</v>
      </c>
      <c r="K19" s="10" t="n">
        <v>0.0159</v>
      </c>
    </row>
    <row r="20" customFormat="false" ht="12.75" hidden="false" customHeight="false" outlineLevel="0" collapsed="false">
      <c r="A20" s="8" t="n">
        <v>26678</v>
      </c>
      <c r="B20" s="9" t="s">
        <v>35</v>
      </c>
      <c r="C20" s="9" t="s">
        <v>25</v>
      </c>
      <c r="D20" s="10" t="n">
        <v>0.2554</v>
      </c>
      <c r="E20" s="10" t="n">
        <v>0.0443</v>
      </c>
      <c r="F20" s="10" t="n">
        <v>0.0051</v>
      </c>
      <c r="G20" s="10" t="n">
        <v>0.0007</v>
      </c>
      <c r="H20" s="10" t="n">
        <v>0.0076</v>
      </c>
      <c r="I20" s="10" t="n">
        <f aca="false">SUM(D20:H20)</f>
        <v>0.3131</v>
      </c>
      <c r="K20" s="10" t="n">
        <v>0.0159</v>
      </c>
    </row>
    <row r="21" customFormat="false" ht="12.75" hidden="false" customHeight="false" outlineLevel="0" collapsed="false">
      <c r="A21" s="8" t="n">
        <v>26372</v>
      </c>
      <c r="B21" s="9" t="s">
        <v>34</v>
      </c>
      <c r="C21" s="9" t="s">
        <v>25</v>
      </c>
      <c r="D21" s="10" t="n">
        <v>0.2554</v>
      </c>
      <c r="E21" s="10" t="n">
        <v>0.0443</v>
      </c>
      <c r="F21" s="10" t="n">
        <v>0.0051</v>
      </c>
      <c r="G21" s="10" t="n">
        <v>0.0007</v>
      </c>
      <c r="H21" s="10" t="n">
        <v>0.0076</v>
      </c>
      <c r="I21" s="10" t="n">
        <f aca="false">SUM(D21:H21)</f>
        <v>0.3131</v>
      </c>
      <c r="K21" s="10" t="n">
        <v>0.0159</v>
      </c>
    </row>
    <row r="22" customFormat="false" ht="12.75" hidden="false" customHeight="false" outlineLevel="0" collapsed="false">
      <c r="A22" s="8" t="n">
        <v>25924</v>
      </c>
      <c r="B22" s="9" t="s">
        <v>24</v>
      </c>
      <c r="C22" s="9" t="s">
        <v>25</v>
      </c>
      <c r="D22" s="10" t="n">
        <v>0.2554</v>
      </c>
      <c r="E22" s="10" t="n">
        <v>0.0443</v>
      </c>
      <c r="F22" s="10" t="n">
        <v>0.0053</v>
      </c>
      <c r="G22" s="10" t="n">
        <v>0.0007</v>
      </c>
      <c r="H22" s="10" t="s">
        <v>33</v>
      </c>
      <c r="I22" s="10" t="n">
        <f aca="false">SUM(D22:H22)</f>
        <v>0.3057</v>
      </c>
      <c r="K22" s="10" t="n">
        <v>0.0159</v>
      </c>
    </row>
    <row r="23" customFormat="false" ht="12.75" hidden="false" customHeight="false" outlineLevel="0" collapsed="false">
      <c r="A23" s="8" t="n">
        <v>20822</v>
      </c>
      <c r="B23" s="9" t="s">
        <v>19</v>
      </c>
      <c r="C23" s="9" t="s">
        <v>26</v>
      </c>
      <c r="D23" s="10" t="n">
        <v>0.1647</v>
      </c>
      <c r="E23" s="10" t="n">
        <v>0.0369</v>
      </c>
      <c r="F23" s="10" t="n">
        <v>0.0023</v>
      </c>
      <c r="G23" s="10" t="n">
        <v>0.0003</v>
      </c>
      <c r="H23" s="10" t="n">
        <v>0.0047</v>
      </c>
      <c r="I23" s="10" t="n">
        <f aca="false">SUM(D23:H23)</f>
        <v>0.2089</v>
      </c>
      <c r="K23" s="10" t="n">
        <v>0.0159</v>
      </c>
    </row>
    <row r="24" customFormat="false" ht="12.75" hidden="false" customHeight="false" outlineLevel="0" collapsed="false">
      <c r="A24" s="8"/>
      <c r="B24" s="9"/>
      <c r="C24" s="9"/>
      <c r="D24" s="10"/>
      <c r="E24" s="10"/>
      <c r="F24" s="10"/>
      <c r="G24" s="10"/>
      <c r="H24" s="10"/>
      <c r="I24" s="10"/>
      <c r="K24" s="10"/>
    </row>
    <row r="30" customFormat="false" ht="13.5" hidden="false" customHeight="false" outlineLevel="0" collapsed="false"/>
    <row r="31" customFormat="false" ht="13.5" hidden="false" customHeight="false" outlineLevel="0" collapsed="false">
      <c r="A31" s="11" t="s">
        <v>27</v>
      </c>
      <c r="B31" s="12" t="s">
        <v>28</v>
      </c>
      <c r="C31" s="13"/>
      <c r="D31" s="0"/>
    </row>
    <row r="32" customFormat="false" ht="12.75" hidden="false" customHeight="false" outlineLevel="0" collapsed="false">
      <c r="A32" s="14"/>
      <c r="B32" s="15" t="s">
        <v>6</v>
      </c>
      <c r="C32" s="16" t="n">
        <v>36464</v>
      </c>
      <c r="D32" s="0"/>
    </row>
    <row r="33" customFormat="false" ht="12.75" hidden="false" customHeight="false" outlineLevel="0" collapsed="false">
      <c r="A33" s="14"/>
      <c r="B33" s="15" t="s">
        <v>29</v>
      </c>
      <c r="C33" s="16" t="n">
        <v>37195</v>
      </c>
      <c r="D33" s="0"/>
    </row>
    <row r="34" customFormat="false" ht="12.75" hidden="false" customHeight="false" outlineLevel="0" collapsed="false">
      <c r="A34" s="14"/>
      <c r="B34" s="15" t="s">
        <v>8</v>
      </c>
      <c r="C34" s="16" t="n">
        <v>38656</v>
      </c>
      <c r="D34" s="0"/>
    </row>
    <row r="35" customFormat="false" ht="12.75" hidden="false" customHeight="false" outlineLevel="0" collapsed="false">
      <c r="A35" s="14"/>
      <c r="B35" s="15" t="s">
        <v>8</v>
      </c>
      <c r="C35" s="16" t="n">
        <v>39021</v>
      </c>
      <c r="D35" s="0"/>
    </row>
    <row r="36" customFormat="false" ht="12.75" hidden="false" customHeight="false" outlineLevel="0" collapsed="false">
      <c r="A36" s="14"/>
      <c r="B36" s="15" t="s">
        <v>10</v>
      </c>
      <c r="C36" s="17" t="s">
        <v>30</v>
      </c>
      <c r="D36" s="0"/>
    </row>
    <row r="37" customFormat="false" ht="12.75" hidden="false" customHeight="false" outlineLevel="0" collapsed="false">
      <c r="A37" s="14"/>
      <c r="B37" s="18"/>
      <c r="C37" s="19"/>
      <c r="D37" s="0"/>
    </row>
    <row r="38" customFormat="false" ht="13.5" hidden="false" customHeight="false" outlineLevel="0" collapsed="false">
      <c r="A38" s="20"/>
      <c r="B38" s="21" t="s">
        <v>31</v>
      </c>
      <c r="C38" s="22"/>
      <c r="D38" s="0"/>
    </row>
  </sheetData>
  <mergeCells count="3">
    <mergeCell ref="A1:I1"/>
    <mergeCell ref="A2:I2"/>
    <mergeCell ref="A3:I3"/>
  </mergeCells>
  <printOptions headings="false" gridLines="false" gridLinesSet="true" horizontalCentered="true" verticalCentered="false"/>
  <pageMargins left="0" right="0" top="0.75" bottom="0.75" header="0.5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&amp;R&amp;D
&amp;T</oddHeader>
    <oddFooter>&amp;LPrepared by:  Elizabeth Y. Brown&amp;C&amp;F
&amp;A&amp;RPage &amp;P  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N38"/>
  <sheetViews>
    <sheetView showFormulas="false" showGridLines="true" showRowColHeaders="true" showZeros="true" rightToLeft="false" tabSelected="false" showOutlineSymbols="true" defaultGridColor="true" view="normal" topLeftCell="C1" colorId="64" zoomScale="75" zoomScaleNormal="75" zoomScalePageLayoutView="100" workbookViewId="0">
      <selection pane="topLeft" activeCell="J23" activeCellId="0" sqref="J2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9.32"/>
    <col collapsed="false" customWidth="true" hidden="false" outlineLevel="0" max="2" min="2" style="0" width="40.82"/>
    <col collapsed="false" customWidth="true" hidden="false" outlineLevel="0" max="3" min="3" style="0" width="54.99"/>
    <col collapsed="false" customWidth="true" hidden="false" outlineLevel="0" max="4" min="4" style="2" width="11.82"/>
    <col collapsed="false" customWidth="true" hidden="false" outlineLevel="0" max="5" min="5" style="2" width="11.99"/>
    <col collapsed="false" customWidth="true" hidden="false" outlineLevel="0" max="8" min="6" style="2" width="12.15"/>
    <col collapsed="false" customWidth="true" hidden="false" outlineLevel="0" max="9" min="9" style="2" width="12.32"/>
    <col collapsed="false" customWidth="true" hidden="false" outlineLevel="0" max="10" min="10" style="2" width="9.32"/>
    <col collapsed="false" customWidth="true" hidden="false" outlineLevel="0" max="11" min="11" style="0" width="3.82"/>
    <col collapsed="false" customWidth="true" hidden="false" outlineLevel="0" max="13" min="12" style="0" width="11.32"/>
    <col collapsed="false" customWidth="true" hidden="false" outlineLevel="0" max="14" min="14" style="0" width="10.15"/>
  </cols>
  <sheetData>
    <row r="1" customFormat="false" ht="12.75" hidden="false" customHeight="false" outlineLevel="0" collapsed="false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customFormat="false" ht="12.75" hidden="false" customHeight="false" outlineLevel="0" collapsed="false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</row>
    <row r="3" customFormat="false" ht="12.75" hidden="false" customHeight="false" outlineLevel="0" collapsed="false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</row>
    <row r="4" customFormat="false" ht="12.75" hidden="false" customHeight="false" outlineLevel="0" collapsed="false">
      <c r="A4" s="23" t="s">
        <v>36</v>
      </c>
      <c r="B4" s="23"/>
      <c r="C4" s="23"/>
    </row>
    <row r="6" customFormat="false" ht="12.75" hidden="false" customHeight="false" outlineLevel="0" collapsed="false">
      <c r="A6" s="4" t="s">
        <v>3</v>
      </c>
      <c r="B6" s="4" t="s">
        <v>4</v>
      </c>
      <c r="C6" s="4" t="s">
        <v>5</v>
      </c>
      <c r="D6" s="5" t="s">
        <v>6</v>
      </c>
      <c r="E6" s="5" t="s">
        <v>7</v>
      </c>
      <c r="F6" s="5" t="s">
        <v>8</v>
      </c>
      <c r="G6" s="5" t="s">
        <v>9</v>
      </c>
      <c r="H6" s="5" t="s">
        <v>11</v>
      </c>
      <c r="I6" s="5" t="s">
        <v>10</v>
      </c>
      <c r="J6" s="5" t="s">
        <v>11</v>
      </c>
      <c r="K6" s="1"/>
      <c r="L6" s="5" t="s">
        <v>32</v>
      </c>
      <c r="M6" s="5" t="s">
        <v>37</v>
      </c>
      <c r="N6" s="5" t="s">
        <v>38</v>
      </c>
    </row>
    <row r="7" customFormat="false" ht="12.75" hidden="false" customHeight="false" outlineLevel="0" collapsed="false">
      <c r="A7" s="6" t="s">
        <v>12</v>
      </c>
      <c r="B7" s="6" t="s">
        <v>13</v>
      </c>
      <c r="C7" s="6" t="s">
        <v>14</v>
      </c>
      <c r="D7" s="7" t="s">
        <v>15</v>
      </c>
      <c r="E7" s="7" t="s">
        <v>16</v>
      </c>
      <c r="F7" s="7" t="s">
        <v>16</v>
      </c>
      <c r="G7" s="7" t="s">
        <v>16</v>
      </c>
      <c r="H7" s="7" t="s">
        <v>39</v>
      </c>
      <c r="I7" s="7" t="s">
        <v>16</v>
      </c>
      <c r="J7" s="7" t="s">
        <v>15</v>
      </c>
      <c r="K7" s="1"/>
      <c r="L7" s="7" t="s">
        <v>15</v>
      </c>
      <c r="M7" s="7" t="s">
        <v>16</v>
      </c>
      <c r="N7" s="7" t="s">
        <v>16</v>
      </c>
    </row>
    <row r="8" customFormat="false" ht="12.75" hidden="false" customHeight="false" outlineLevel="0" collapsed="false">
      <c r="A8" s="8"/>
      <c r="B8" s="9"/>
      <c r="C8" s="9"/>
      <c r="D8" s="10"/>
      <c r="E8" s="10"/>
      <c r="F8" s="10"/>
      <c r="G8" s="10"/>
      <c r="H8" s="10"/>
      <c r="I8" s="10"/>
      <c r="J8" s="10"/>
      <c r="L8" s="10"/>
      <c r="M8" s="10"/>
      <c r="N8" s="10"/>
    </row>
    <row r="9" customFormat="false" ht="12.75" hidden="false" customHeight="false" outlineLevel="0" collapsed="false">
      <c r="A9" s="8" t="n">
        <v>8255</v>
      </c>
      <c r="B9" s="9" t="s">
        <v>17</v>
      </c>
      <c r="C9" s="9" t="s">
        <v>18</v>
      </c>
      <c r="D9" s="10" t="n">
        <v>0.3168</v>
      </c>
      <c r="E9" s="10" t="n">
        <f aca="false">0.0343+0.0343</f>
        <v>0.0686</v>
      </c>
      <c r="F9" s="10" t="n">
        <v>0.0051</v>
      </c>
      <c r="G9" s="10" t="n">
        <v>0.0007</v>
      </c>
      <c r="H9" s="10" t="n">
        <f aca="false">SUM(E9:G9)</f>
        <v>0.0744</v>
      </c>
      <c r="I9" s="10" t="n">
        <v>0.0066</v>
      </c>
      <c r="J9" s="10" t="n">
        <f aca="false">SUM(D9:G9)+I9</f>
        <v>0.3978</v>
      </c>
      <c r="L9" s="10" t="n">
        <v>0.0233</v>
      </c>
      <c r="M9" s="10" t="n">
        <v>0.0022</v>
      </c>
      <c r="N9" s="10" t="n">
        <v>0.0072</v>
      </c>
    </row>
    <row r="10" customFormat="false" ht="12.75" hidden="false" customHeight="false" outlineLevel="0" collapsed="false">
      <c r="A10" s="8" t="n">
        <v>20834</v>
      </c>
      <c r="B10" s="9" t="s">
        <v>19</v>
      </c>
      <c r="C10" s="9" t="s">
        <v>20</v>
      </c>
      <c r="D10" s="10" t="n">
        <v>0.1031</v>
      </c>
      <c r="E10" s="10" t="s">
        <v>33</v>
      </c>
      <c r="F10" s="10" t="s">
        <v>33</v>
      </c>
      <c r="G10" s="10" t="s">
        <v>33</v>
      </c>
      <c r="H10" s="10"/>
      <c r="I10" s="10" t="s">
        <v>33</v>
      </c>
      <c r="J10" s="10" t="n">
        <f aca="false">SUM(D10:I10)</f>
        <v>0.1031</v>
      </c>
      <c r="L10" s="10" t="n">
        <v>0.0011</v>
      </c>
      <c r="M10" s="10" t="s">
        <v>33</v>
      </c>
      <c r="N10" s="10" t="s">
        <v>33</v>
      </c>
    </row>
    <row r="11" customFormat="false" ht="12.75" hidden="false" customHeight="false" outlineLevel="0" collapsed="false">
      <c r="A11" s="8" t="n">
        <v>20835</v>
      </c>
      <c r="B11" s="9" t="s">
        <v>21</v>
      </c>
      <c r="C11" s="9" t="s">
        <v>20</v>
      </c>
      <c r="D11" s="10" t="n">
        <v>0.1031</v>
      </c>
      <c r="E11" s="10" t="s">
        <v>33</v>
      </c>
      <c r="F11" s="10" t="s">
        <v>33</v>
      </c>
      <c r="G11" s="10" t="s">
        <v>33</v>
      </c>
      <c r="H11" s="10"/>
      <c r="I11" s="10" t="s">
        <v>33</v>
      </c>
      <c r="J11" s="10" t="n">
        <f aca="false">SUM(D11:I11)</f>
        <v>0.1031</v>
      </c>
      <c r="L11" s="10" t="n">
        <v>0.0011</v>
      </c>
      <c r="M11" s="10" t="s">
        <v>33</v>
      </c>
      <c r="N11" s="10" t="s">
        <v>33</v>
      </c>
    </row>
    <row r="12" customFormat="false" ht="12.75" hidden="false" customHeight="false" outlineLevel="0" collapsed="false">
      <c r="A12" s="8" t="n">
        <v>21175</v>
      </c>
      <c r="B12" s="9" t="s">
        <v>22</v>
      </c>
      <c r="C12" s="9" t="s">
        <v>20</v>
      </c>
      <c r="D12" s="10" t="n">
        <v>0.1031</v>
      </c>
      <c r="E12" s="10" t="s">
        <v>33</v>
      </c>
      <c r="F12" s="10" t="s">
        <v>33</v>
      </c>
      <c r="G12" s="10" t="s">
        <v>33</v>
      </c>
      <c r="H12" s="10"/>
      <c r="I12" s="10" t="s">
        <v>33</v>
      </c>
      <c r="J12" s="10" t="n">
        <f aca="false">SUM(D12:I12)</f>
        <v>0.1031</v>
      </c>
      <c r="L12" s="10" t="n">
        <v>0.0011</v>
      </c>
      <c r="M12" s="10" t="s">
        <v>33</v>
      </c>
      <c r="N12" s="10" t="s">
        <v>33</v>
      </c>
    </row>
    <row r="13" customFormat="false" ht="12.75" hidden="false" customHeight="false" outlineLevel="0" collapsed="false">
      <c r="A13" s="8" t="n">
        <v>26677</v>
      </c>
      <c r="B13" s="9" t="s">
        <v>35</v>
      </c>
      <c r="C13" s="9" t="s">
        <v>20</v>
      </c>
      <c r="D13" s="10" t="n">
        <v>0.1031</v>
      </c>
      <c r="E13" s="10" t="s">
        <v>33</v>
      </c>
      <c r="F13" s="10" t="s">
        <v>33</v>
      </c>
      <c r="G13" s="10" t="s">
        <v>33</v>
      </c>
      <c r="H13" s="10"/>
      <c r="I13" s="10" t="s">
        <v>33</v>
      </c>
      <c r="J13" s="10" t="n">
        <f aca="false">SUM(D13:I13)</f>
        <v>0.1031</v>
      </c>
      <c r="L13" s="10" t="n">
        <v>0.0011</v>
      </c>
      <c r="M13" s="10" t="s">
        <v>33</v>
      </c>
      <c r="N13" s="10" t="s">
        <v>33</v>
      </c>
    </row>
    <row r="14" customFormat="false" ht="12.75" hidden="false" customHeight="false" outlineLevel="0" collapsed="false">
      <c r="A14" s="8" t="n">
        <v>26371</v>
      </c>
      <c r="B14" s="9" t="s">
        <v>34</v>
      </c>
      <c r="C14" s="9" t="s">
        <v>20</v>
      </c>
      <c r="D14" s="10" t="n">
        <v>0.1031</v>
      </c>
      <c r="E14" s="10" t="s">
        <v>33</v>
      </c>
      <c r="F14" s="10" t="s">
        <v>33</v>
      </c>
      <c r="G14" s="10" t="s">
        <v>33</v>
      </c>
      <c r="H14" s="10"/>
      <c r="I14" s="10" t="s">
        <v>33</v>
      </c>
      <c r="J14" s="10" t="n">
        <f aca="false">SUM(D14:I14)</f>
        <v>0.1031</v>
      </c>
      <c r="L14" s="10" t="n">
        <v>0.0011</v>
      </c>
      <c r="M14" s="10" t="s">
        <v>33</v>
      </c>
      <c r="N14" s="10" t="s">
        <v>33</v>
      </c>
    </row>
    <row r="15" customFormat="false" ht="12.75" hidden="false" customHeight="false" outlineLevel="0" collapsed="false">
      <c r="A15" s="8" t="n">
        <v>25923</v>
      </c>
      <c r="B15" s="9" t="s">
        <v>24</v>
      </c>
      <c r="C15" s="9" t="s">
        <v>20</v>
      </c>
      <c r="D15" s="10" t="n">
        <v>0.1031</v>
      </c>
      <c r="E15" s="10" t="s">
        <v>33</v>
      </c>
      <c r="F15" s="10" t="s">
        <v>33</v>
      </c>
      <c r="G15" s="10" t="s">
        <v>33</v>
      </c>
      <c r="H15" s="10"/>
      <c r="I15" s="10" t="s">
        <v>33</v>
      </c>
      <c r="J15" s="10" t="n">
        <f aca="false">SUM(D15:I15)</f>
        <v>0.1031</v>
      </c>
      <c r="L15" s="10" t="n">
        <v>0.0011</v>
      </c>
      <c r="M15" s="10" t="s">
        <v>33</v>
      </c>
      <c r="N15" s="10" t="s">
        <v>33</v>
      </c>
    </row>
    <row r="16" customFormat="false" ht="12.75" hidden="false" customHeight="false" outlineLevel="0" collapsed="false">
      <c r="A16" s="8" t="n">
        <v>20715</v>
      </c>
      <c r="B16" s="9" t="s">
        <v>17</v>
      </c>
      <c r="C16" s="9" t="s">
        <v>20</v>
      </c>
      <c r="D16" s="10" t="n">
        <v>0.1031</v>
      </c>
      <c r="E16" s="10" t="s">
        <v>33</v>
      </c>
      <c r="F16" s="10" t="s">
        <v>33</v>
      </c>
      <c r="G16" s="10" t="s">
        <v>33</v>
      </c>
      <c r="H16" s="10"/>
      <c r="I16" s="10" t="s">
        <v>33</v>
      </c>
      <c r="J16" s="10" t="n">
        <f aca="false">SUM(D16:I16)</f>
        <v>0.1031</v>
      </c>
      <c r="L16" s="10" t="n">
        <v>0.0011</v>
      </c>
      <c r="M16" s="10" t="s">
        <v>33</v>
      </c>
      <c r="N16" s="10" t="s">
        <v>33</v>
      </c>
    </row>
    <row r="17" customFormat="false" ht="12.75" hidden="false" customHeight="false" outlineLevel="0" collapsed="false">
      <c r="A17" s="8" t="n">
        <v>20747</v>
      </c>
      <c r="B17" s="9" t="s">
        <v>21</v>
      </c>
      <c r="C17" s="9" t="s">
        <v>25</v>
      </c>
      <c r="D17" s="10" t="n">
        <v>0.2554</v>
      </c>
      <c r="E17" s="10" t="n">
        <v>0.0369</v>
      </c>
      <c r="F17" s="10" t="n">
        <v>0.0052</v>
      </c>
      <c r="G17" s="10" t="n">
        <v>0.0007</v>
      </c>
      <c r="H17" s="10" t="n">
        <f aca="false">SUM(E17:G17)</f>
        <v>0.0428</v>
      </c>
      <c r="I17" s="10" t="n">
        <v>0.0066</v>
      </c>
      <c r="J17" s="10" t="n">
        <f aca="false">SUM(D17:G17)+I17</f>
        <v>0.3048</v>
      </c>
      <c r="L17" s="10" t="n">
        <v>0.0159</v>
      </c>
      <c r="M17" s="10" t="n">
        <v>0.0022</v>
      </c>
      <c r="N17" s="10" t="n">
        <v>0.0072</v>
      </c>
    </row>
    <row r="18" customFormat="false" ht="12.75" hidden="false" customHeight="false" outlineLevel="0" collapsed="false">
      <c r="A18" s="8" t="n">
        <v>20748</v>
      </c>
      <c r="B18" s="9" t="s">
        <v>21</v>
      </c>
      <c r="C18" s="9" t="s">
        <v>25</v>
      </c>
      <c r="D18" s="10" t="n">
        <v>0.2554</v>
      </c>
      <c r="E18" s="10" t="n">
        <v>0.0369</v>
      </c>
      <c r="F18" s="10" t="n">
        <v>0.0052</v>
      </c>
      <c r="G18" s="10" t="n">
        <v>0.0007</v>
      </c>
      <c r="H18" s="10" t="n">
        <f aca="false">SUM(E18:G18)</f>
        <v>0.0428</v>
      </c>
      <c r="I18" s="10" t="n">
        <v>0.004</v>
      </c>
      <c r="J18" s="10" t="n">
        <f aca="false">SUM(D18:G18)+I18</f>
        <v>0.3022</v>
      </c>
      <c r="L18" s="10" t="n">
        <v>0.0159</v>
      </c>
      <c r="M18" s="10" t="n">
        <v>0.0022</v>
      </c>
      <c r="N18" s="10" t="n">
        <v>0.0072</v>
      </c>
    </row>
    <row r="19" customFormat="false" ht="12.75" hidden="false" customHeight="false" outlineLevel="0" collapsed="false">
      <c r="A19" s="8" t="n">
        <v>21165</v>
      </c>
      <c r="B19" s="9" t="s">
        <v>22</v>
      </c>
      <c r="C19" s="9" t="s">
        <v>25</v>
      </c>
      <c r="D19" s="10" t="n">
        <v>0.2554</v>
      </c>
      <c r="E19" s="10" t="n">
        <v>0.0443</v>
      </c>
      <c r="F19" s="10" t="n">
        <v>0.005</v>
      </c>
      <c r="G19" s="10" t="n">
        <v>0.0007</v>
      </c>
      <c r="H19" s="10" t="n">
        <f aca="false">SUM(E19:G19)</f>
        <v>0.05</v>
      </c>
      <c r="I19" s="10" t="n">
        <v>0.0066</v>
      </c>
      <c r="J19" s="10" t="n">
        <f aca="false">SUM(D19:G19)+I19</f>
        <v>0.312</v>
      </c>
      <c r="L19" s="10" t="n">
        <v>0.0159</v>
      </c>
      <c r="M19" s="10" t="n">
        <v>0.0022</v>
      </c>
      <c r="N19" s="10" t="n">
        <v>0.0072</v>
      </c>
    </row>
    <row r="20" customFormat="false" ht="12.75" hidden="false" customHeight="false" outlineLevel="0" collapsed="false">
      <c r="A20" s="8" t="n">
        <v>26678</v>
      </c>
      <c r="B20" s="9" t="s">
        <v>35</v>
      </c>
      <c r="C20" s="9" t="s">
        <v>25</v>
      </c>
      <c r="D20" s="10" t="n">
        <v>0.2554</v>
      </c>
      <c r="E20" s="10" t="n">
        <v>0.0443</v>
      </c>
      <c r="F20" s="10" t="n">
        <v>0.0051</v>
      </c>
      <c r="G20" s="10" t="n">
        <v>0.0007</v>
      </c>
      <c r="H20" s="10" t="n">
        <f aca="false">SUM(E20:G20)</f>
        <v>0.0501</v>
      </c>
      <c r="I20" s="10" t="n">
        <v>0.0066</v>
      </c>
      <c r="J20" s="10" t="n">
        <f aca="false">SUM(D20:G20)+I20</f>
        <v>0.3121</v>
      </c>
      <c r="L20" s="10" t="n">
        <v>0.0159</v>
      </c>
      <c r="M20" s="10" t="n">
        <v>0.0022</v>
      </c>
      <c r="N20" s="10" t="n">
        <v>0.0072</v>
      </c>
    </row>
    <row r="21" customFormat="false" ht="12.75" hidden="false" customHeight="false" outlineLevel="0" collapsed="false">
      <c r="A21" s="8" t="n">
        <v>26372</v>
      </c>
      <c r="B21" s="9" t="s">
        <v>34</v>
      </c>
      <c r="C21" s="9" t="s">
        <v>25</v>
      </c>
      <c r="D21" s="10" t="n">
        <v>0.2554</v>
      </c>
      <c r="E21" s="10" t="n">
        <v>0.0443</v>
      </c>
      <c r="F21" s="10" t="n">
        <v>0.0051</v>
      </c>
      <c r="G21" s="10" t="n">
        <v>0.0007</v>
      </c>
      <c r="H21" s="10" t="n">
        <f aca="false">SUM(E21:G21)</f>
        <v>0.0501</v>
      </c>
      <c r="I21" s="10" t="n">
        <v>0.0066</v>
      </c>
      <c r="J21" s="10" t="n">
        <f aca="false">SUM(D21:G21)+I21</f>
        <v>0.3121</v>
      </c>
      <c r="L21" s="10" t="n">
        <v>0.0159</v>
      </c>
      <c r="M21" s="10" t="n">
        <v>0.0022</v>
      </c>
      <c r="N21" s="10" t="n">
        <v>0.0072</v>
      </c>
    </row>
    <row r="22" customFormat="false" ht="12.75" hidden="false" customHeight="false" outlineLevel="0" collapsed="false">
      <c r="A22" s="8" t="n">
        <v>25924</v>
      </c>
      <c r="B22" s="9" t="s">
        <v>24</v>
      </c>
      <c r="C22" s="9" t="s">
        <v>25</v>
      </c>
      <c r="D22" s="10" t="n">
        <v>0.2554</v>
      </c>
      <c r="E22" s="10" t="n">
        <v>0.0443</v>
      </c>
      <c r="F22" s="10" t="n">
        <v>0.0053</v>
      </c>
      <c r="G22" s="10" t="n">
        <v>0.0007</v>
      </c>
      <c r="H22" s="10" t="n">
        <f aca="false">SUM(E22:G22)</f>
        <v>0.0503</v>
      </c>
      <c r="I22" s="10" t="s">
        <v>33</v>
      </c>
      <c r="J22" s="10" t="n">
        <f aca="false">SUM(D22:G22)</f>
        <v>0.3057</v>
      </c>
      <c r="L22" s="10" t="n">
        <v>0.0159</v>
      </c>
      <c r="M22" s="10" t="n">
        <v>0.0022</v>
      </c>
      <c r="N22" s="10" t="s">
        <v>33</v>
      </c>
    </row>
    <row r="23" customFormat="false" ht="12.75" hidden="false" customHeight="false" outlineLevel="0" collapsed="false">
      <c r="A23" s="8" t="n">
        <v>20822</v>
      </c>
      <c r="B23" s="9" t="s">
        <v>19</v>
      </c>
      <c r="C23" s="9" t="s">
        <v>26</v>
      </c>
      <c r="D23" s="10" t="n">
        <v>0.1647</v>
      </c>
      <c r="E23" s="10" t="n">
        <v>0.0369</v>
      </c>
      <c r="F23" s="10" t="n">
        <v>0.0023</v>
      </c>
      <c r="G23" s="10" t="n">
        <v>0.0003</v>
      </c>
      <c r="H23" s="10" t="n">
        <f aca="false">SUM(E23:G23)</f>
        <v>0.0395</v>
      </c>
      <c r="I23" s="10" t="n">
        <v>0.004</v>
      </c>
      <c r="J23" s="10" t="n">
        <f aca="false">SUM(D23:G23)+I23</f>
        <v>0.2082</v>
      </c>
      <c r="L23" s="10" t="n">
        <v>0.0159</v>
      </c>
      <c r="M23" s="10" t="n">
        <v>0.0022</v>
      </c>
      <c r="N23" s="10" t="n">
        <v>0.0072</v>
      </c>
    </row>
    <row r="24" customFormat="false" ht="12.75" hidden="false" customHeight="false" outlineLevel="0" collapsed="false">
      <c r="A24" s="8"/>
      <c r="B24" s="9"/>
      <c r="C24" s="9"/>
      <c r="D24" s="10"/>
      <c r="E24" s="10"/>
      <c r="F24" s="10"/>
      <c r="G24" s="10"/>
      <c r="H24" s="10"/>
      <c r="I24" s="10"/>
      <c r="J24" s="10"/>
      <c r="L24" s="10"/>
      <c r="M24" s="10"/>
      <c r="N24" s="10"/>
    </row>
    <row r="30" customFormat="false" ht="13.5" hidden="false" customHeight="false" outlineLevel="0" collapsed="false"/>
    <row r="31" customFormat="false" ht="13.5" hidden="false" customHeight="false" outlineLevel="0" collapsed="false">
      <c r="A31" s="11" t="s">
        <v>27</v>
      </c>
      <c r="B31" s="12" t="s">
        <v>40</v>
      </c>
      <c r="C31" s="13"/>
      <c r="D31" s="0"/>
    </row>
    <row r="32" customFormat="false" ht="12.75" hidden="false" customHeight="false" outlineLevel="0" collapsed="false">
      <c r="A32" s="14"/>
      <c r="B32" s="15" t="s">
        <v>6</v>
      </c>
      <c r="C32" s="16" t="s">
        <v>41</v>
      </c>
      <c r="D32" s="0"/>
    </row>
    <row r="33" customFormat="false" ht="12.75" hidden="false" customHeight="false" outlineLevel="0" collapsed="false">
      <c r="A33" s="14"/>
      <c r="B33" s="15" t="s">
        <v>29</v>
      </c>
      <c r="C33" s="16" t="n">
        <v>37195</v>
      </c>
      <c r="D33" s="0"/>
    </row>
    <row r="34" customFormat="false" ht="12.75" hidden="false" customHeight="false" outlineLevel="0" collapsed="false">
      <c r="A34" s="14"/>
      <c r="B34" s="15" t="s">
        <v>8</v>
      </c>
      <c r="C34" s="16" t="n">
        <v>38656</v>
      </c>
      <c r="D34" s="0"/>
    </row>
    <row r="35" customFormat="false" ht="12.75" hidden="false" customHeight="false" outlineLevel="0" collapsed="false">
      <c r="A35" s="14"/>
      <c r="B35" s="15" t="s">
        <v>9</v>
      </c>
      <c r="C35" s="16" t="n">
        <v>39021</v>
      </c>
      <c r="D35" s="0"/>
    </row>
    <row r="36" customFormat="false" ht="12.75" hidden="false" customHeight="false" outlineLevel="0" collapsed="false">
      <c r="A36" s="14"/>
      <c r="B36" s="15" t="s">
        <v>10</v>
      </c>
      <c r="C36" s="17" t="s">
        <v>42</v>
      </c>
      <c r="D36" s="0"/>
    </row>
    <row r="37" customFormat="false" ht="12.75" hidden="false" customHeight="false" outlineLevel="0" collapsed="false">
      <c r="A37" s="14"/>
      <c r="B37" s="18"/>
      <c r="C37" s="19"/>
      <c r="D37" s="0"/>
    </row>
    <row r="38" customFormat="false" ht="13.5" hidden="false" customHeight="false" outlineLevel="0" collapsed="false">
      <c r="A38" s="20"/>
      <c r="B38" s="21" t="s">
        <v>31</v>
      </c>
      <c r="C38" s="22"/>
      <c r="D38" s="0"/>
    </row>
  </sheetData>
  <mergeCells count="4">
    <mergeCell ref="A1:J1"/>
    <mergeCell ref="A2:J2"/>
    <mergeCell ref="A3:J3"/>
    <mergeCell ref="A4:C4"/>
  </mergeCells>
  <printOptions headings="false" gridLines="false" gridLinesSet="true" horizontalCentered="true" verticalCentered="false"/>
  <pageMargins left="0" right="0" top="0.75" bottom="0.75" header="0.5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&amp;R&amp;D
&amp;T</oddHeader>
    <oddFooter>&amp;LPrepared by:  Elizabeth Y. Brown&amp;C&amp;F
&amp;A&amp;RPage &amp;P  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N38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9.32"/>
    <col collapsed="false" customWidth="true" hidden="false" outlineLevel="0" max="2" min="2" style="0" width="40.82"/>
    <col collapsed="false" customWidth="true" hidden="false" outlineLevel="0" max="3" min="3" style="0" width="54.99"/>
    <col collapsed="false" customWidth="true" hidden="false" outlineLevel="0" max="4" min="4" style="2" width="11.82"/>
    <col collapsed="false" customWidth="true" hidden="false" outlineLevel="0" max="5" min="5" style="2" width="11.99"/>
    <col collapsed="false" customWidth="true" hidden="false" outlineLevel="0" max="8" min="6" style="2" width="12.15"/>
    <col collapsed="false" customWidth="true" hidden="false" outlineLevel="0" max="9" min="9" style="2" width="12.32"/>
    <col collapsed="false" customWidth="true" hidden="false" outlineLevel="0" max="10" min="10" style="2" width="9.99"/>
    <col collapsed="false" customWidth="true" hidden="false" outlineLevel="0" max="11" min="11" style="0" width="3.82"/>
    <col collapsed="false" customWidth="true" hidden="false" outlineLevel="0" max="13" min="12" style="0" width="11.32"/>
    <col collapsed="false" customWidth="true" hidden="false" outlineLevel="0" max="14" min="14" style="0" width="10.15"/>
  </cols>
  <sheetData>
    <row r="1" customFormat="false" ht="12.75" hidden="false" customHeight="false" outlineLevel="0" collapsed="false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customFormat="false" ht="12.75" hidden="false" customHeight="false" outlineLevel="0" collapsed="false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</row>
    <row r="3" customFormat="false" ht="12.75" hidden="false" customHeight="false" outlineLevel="0" collapsed="false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</row>
    <row r="4" customFormat="false" ht="12.75" hidden="false" customHeight="false" outlineLevel="0" collapsed="false">
      <c r="A4" s="23" t="s">
        <v>43</v>
      </c>
      <c r="B4" s="23"/>
      <c r="C4" s="23"/>
    </row>
    <row r="6" customFormat="false" ht="12.75" hidden="false" customHeight="false" outlineLevel="0" collapsed="false">
      <c r="A6" s="4" t="s">
        <v>3</v>
      </c>
      <c r="B6" s="4" t="s">
        <v>4</v>
      </c>
      <c r="C6" s="4" t="s">
        <v>5</v>
      </c>
      <c r="D6" s="5" t="s">
        <v>6</v>
      </c>
      <c r="E6" s="5" t="s">
        <v>7</v>
      </c>
      <c r="F6" s="5" t="s">
        <v>8</v>
      </c>
      <c r="G6" s="5" t="s">
        <v>9</v>
      </c>
      <c r="H6" s="5" t="s">
        <v>11</v>
      </c>
      <c r="I6" s="5" t="s">
        <v>10</v>
      </c>
      <c r="J6" s="5" t="s">
        <v>11</v>
      </c>
      <c r="K6" s="1"/>
      <c r="L6" s="5" t="s">
        <v>32</v>
      </c>
      <c r="M6" s="5" t="s">
        <v>37</v>
      </c>
      <c r="N6" s="5" t="s">
        <v>38</v>
      </c>
    </row>
    <row r="7" customFormat="false" ht="12.75" hidden="false" customHeight="false" outlineLevel="0" collapsed="false">
      <c r="A7" s="6" t="s">
        <v>12</v>
      </c>
      <c r="B7" s="6" t="s">
        <v>13</v>
      </c>
      <c r="C7" s="6" t="s">
        <v>14</v>
      </c>
      <c r="D7" s="7" t="s">
        <v>15</v>
      </c>
      <c r="E7" s="7" t="s">
        <v>16</v>
      </c>
      <c r="F7" s="7" t="s">
        <v>16</v>
      </c>
      <c r="G7" s="7" t="s">
        <v>16</v>
      </c>
      <c r="H7" s="7" t="s">
        <v>39</v>
      </c>
      <c r="I7" s="7" t="s">
        <v>16</v>
      </c>
      <c r="J7" s="7" t="s">
        <v>15</v>
      </c>
      <c r="K7" s="1"/>
      <c r="L7" s="7" t="s">
        <v>15</v>
      </c>
      <c r="M7" s="7" t="s">
        <v>16</v>
      </c>
      <c r="N7" s="7" t="s">
        <v>16</v>
      </c>
    </row>
    <row r="8" customFormat="false" ht="12.75" hidden="false" customHeight="false" outlineLevel="0" collapsed="false">
      <c r="A8" s="8"/>
      <c r="B8" s="9"/>
      <c r="C8" s="9"/>
      <c r="D8" s="10"/>
      <c r="E8" s="10"/>
      <c r="F8" s="10"/>
      <c r="G8" s="10"/>
      <c r="H8" s="10"/>
      <c r="I8" s="10"/>
      <c r="J8" s="10"/>
      <c r="L8" s="10"/>
      <c r="M8" s="10"/>
      <c r="N8" s="10"/>
    </row>
    <row r="9" customFormat="false" ht="12.75" hidden="false" customHeight="false" outlineLevel="0" collapsed="false">
      <c r="A9" s="8" t="n">
        <v>8255</v>
      </c>
      <c r="B9" s="9" t="s">
        <v>17</v>
      </c>
      <c r="C9" s="9" t="s">
        <v>18</v>
      </c>
      <c r="D9" s="10" t="n">
        <v>0.3232</v>
      </c>
      <c r="E9" s="10" t="n">
        <f aca="false">0.0343+0.0343</f>
        <v>0.0686</v>
      </c>
      <c r="F9" s="10" t="n">
        <v>0.0051</v>
      </c>
      <c r="G9" s="10" t="n">
        <v>0.0007</v>
      </c>
      <c r="H9" s="10" t="n">
        <f aca="false">SUM(E9:G9)</f>
        <v>0.0744</v>
      </c>
      <c r="I9" s="10" t="n">
        <v>0.0066</v>
      </c>
      <c r="J9" s="10" t="n">
        <f aca="false">D9+H9+I9</f>
        <v>0.4042</v>
      </c>
      <c r="L9" s="10" t="n">
        <v>0.0238</v>
      </c>
      <c r="M9" s="10" t="n">
        <v>0.0022</v>
      </c>
      <c r="N9" s="10" t="n">
        <v>0.0072</v>
      </c>
    </row>
    <row r="10" customFormat="false" ht="12.75" hidden="false" customHeight="false" outlineLevel="0" collapsed="false">
      <c r="A10" s="8" t="n">
        <v>20834</v>
      </c>
      <c r="B10" s="9" t="s">
        <v>19</v>
      </c>
      <c r="C10" s="9" t="s">
        <v>20</v>
      </c>
      <c r="D10" s="10" t="n">
        <v>0.1052</v>
      </c>
      <c r="E10" s="10" t="s">
        <v>33</v>
      </c>
      <c r="F10" s="10" t="s">
        <v>33</v>
      </c>
      <c r="G10" s="10" t="s">
        <v>33</v>
      </c>
      <c r="H10" s="10"/>
      <c r="I10" s="10" t="s">
        <v>33</v>
      </c>
      <c r="J10" s="10" t="n">
        <f aca="false">D10</f>
        <v>0.1052</v>
      </c>
      <c r="L10" s="10" t="n">
        <v>0.0011</v>
      </c>
      <c r="M10" s="10" t="s">
        <v>33</v>
      </c>
      <c r="N10" s="10" t="s">
        <v>33</v>
      </c>
    </row>
    <row r="11" customFormat="false" ht="12.75" hidden="false" customHeight="false" outlineLevel="0" collapsed="false">
      <c r="A11" s="8" t="n">
        <v>20835</v>
      </c>
      <c r="B11" s="9" t="s">
        <v>21</v>
      </c>
      <c r="C11" s="9" t="s">
        <v>20</v>
      </c>
      <c r="D11" s="10" t="n">
        <v>0.1052</v>
      </c>
      <c r="E11" s="10" t="s">
        <v>33</v>
      </c>
      <c r="F11" s="10" t="s">
        <v>33</v>
      </c>
      <c r="G11" s="10" t="s">
        <v>33</v>
      </c>
      <c r="H11" s="10"/>
      <c r="I11" s="10" t="s">
        <v>33</v>
      </c>
      <c r="J11" s="10" t="n">
        <f aca="false">D11</f>
        <v>0.1052</v>
      </c>
      <c r="L11" s="10" t="n">
        <v>0.0011</v>
      </c>
      <c r="M11" s="10" t="s">
        <v>33</v>
      </c>
      <c r="N11" s="10" t="s">
        <v>33</v>
      </c>
    </row>
    <row r="12" customFormat="false" ht="12.75" hidden="false" customHeight="false" outlineLevel="0" collapsed="false">
      <c r="A12" s="8" t="n">
        <v>21175</v>
      </c>
      <c r="B12" s="9" t="s">
        <v>22</v>
      </c>
      <c r="C12" s="9" t="s">
        <v>20</v>
      </c>
      <c r="D12" s="10" t="n">
        <v>0.1052</v>
      </c>
      <c r="E12" s="10" t="s">
        <v>33</v>
      </c>
      <c r="F12" s="10" t="s">
        <v>33</v>
      </c>
      <c r="G12" s="10" t="s">
        <v>33</v>
      </c>
      <c r="H12" s="10"/>
      <c r="I12" s="10" t="s">
        <v>33</v>
      </c>
      <c r="J12" s="10" t="n">
        <f aca="false">D12</f>
        <v>0.1052</v>
      </c>
      <c r="L12" s="10" t="n">
        <v>0.0011</v>
      </c>
      <c r="M12" s="10" t="s">
        <v>33</v>
      </c>
      <c r="N12" s="10" t="s">
        <v>33</v>
      </c>
    </row>
    <row r="13" customFormat="false" ht="12.75" hidden="false" customHeight="false" outlineLevel="0" collapsed="false">
      <c r="A13" s="8" t="n">
        <v>26677</v>
      </c>
      <c r="B13" s="9" t="s">
        <v>35</v>
      </c>
      <c r="C13" s="9" t="s">
        <v>20</v>
      </c>
      <c r="D13" s="10" t="n">
        <v>0.1052</v>
      </c>
      <c r="E13" s="10" t="s">
        <v>33</v>
      </c>
      <c r="F13" s="10" t="s">
        <v>33</v>
      </c>
      <c r="G13" s="10" t="s">
        <v>33</v>
      </c>
      <c r="H13" s="10"/>
      <c r="I13" s="10" t="s">
        <v>33</v>
      </c>
      <c r="J13" s="10" t="n">
        <f aca="false">D13</f>
        <v>0.1052</v>
      </c>
      <c r="L13" s="10" t="n">
        <v>0.0011</v>
      </c>
      <c r="M13" s="10" t="s">
        <v>33</v>
      </c>
      <c r="N13" s="10" t="s">
        <v>33</v>
      </c>
    </row>
    <row r="14" customFormat="false" ht="12.75" hidden="false" customHeight="false" outlineLevel="0" collapsed="false">
      <c r="A14" s="8" t="n">
        <v>26371</v>
      </c>
      <c r="B14" s="9" t="s">
        <v>34</v>
      </c>
      <c r="C14" s="9" t="s">
        <v>20</v>
      </c>
      <c r="D14" s="10" t="n">
        <v>0.1052</v>
      </c>
      <c r="E14" s="10" t="s">
        <v>33</v>
      </c>
      <c r="F14" s="10" t="s">
        <v>33</v>
      </c>
      <c r="G14" s="10" t="s">
        <v>33</v>
      </c>
      <c r="H14" s="10"/>
      <c r="I14" s="10" t="s">
        <v>33</v>
      </c>
      <c r="J14" s="10" t="n">
        <f aca="false">D14</f>
        <v>0.1052</v>
      </c>
      <c r="L14" s="10" t="n">
        <v>0.0011</v>
      </c>
      <c r="M14" s="10" t="s">
        <v>33</v>
      </c>
      <c r="N14" s="10" t="s">
        <v>33</v>
      </c>
    </row>
    <row r="15" customFormat="false" ht="12.75" hidden="false" customHeight="false" outlineLevel="0" collapsed="false">
      <c r="A15" s="8" t="n">
        <v>25923</v>
      </c>
      <c r="B15" s="9" t="s">
        <v>24</v>
      </c>
      <c r="C15" s="9" t="s">
        <v>20</v>
      </c>
      <c r="D15" s="10" t="n">
        <v>0.1052</v>
      </c>
      <c r="E15" s="10" t="s">
        <v>33</v>
      </c>
      <c r="F15" s="10" t="s">
        <v>33</v>
      </c>
      <c r="G15" s="10" t="s">
        <v>33</v>
      </c>
      <c r="H15" s="10"/>
      <c r="I15" s="10" t="s">
        <v>33</v>
      </c>
      <c r="J15" s="10" t="n">
        <f aca="false">D15</f>
        <v>0.1052</v>
      </c>
      <c r="L15" s="10" t="n">
        <v>0.0011</v>
      </c>
      <c r="M15" s="10" t="s">
        <v>33</v>
      </c>
      <c r="N15" s="10" t="s">
        <v>33</v>
      </c>
    </row>
    <row r="16" customFormat="false" ht="12.75" hidden="false" customHeight="false" outlineLevel="0" collapsed="false">
      <c r="A16" s="8" t="n">
        <v>20715</v>
      </c>
      <c r="B16" s="9" t="s">
        <v>17</v>
      </c>
      <c r="C16" s="9" t="s">
        <v>20</v>
      </c>
      <c r="D16" s="10" t="n">
        <v>0.1052</v>
      </c>
      <c r="E16" s="10" t="s">
        <v>33</v>
      </c>
      <c r="F16" s="10" t="s">
        <v>33</v>
      </c>
      <c r="G16" s="10" t="s">
        <v>33</v>
      </c>
      <c r="H16" s="10"/>
      <c r="I16" s="10" t="s">
        <v>33</v>
      </c>
      <c r="J16" s="10" t="n">
        <f aca="false">D16</f>
        <v>0.1052</v>
      </c>
      <c r="L16" s="10" t="n">
        <v>0.0011</v>
      </c>
      <c r="M16" s="10" t="s">
        <v>33</v>
      </c>
      <c r="N16" s="10" t="s">
        <v>33</v>
      </c>
    </row>
    <row r="17" customFormat="false" ht="12.75" hidden="false" customHeight="false" outlineLevel="0" collapsed="false">
      <c r="A17" s="8" t="n">
        <v>20747</v>
      </c>
      <c r="B17" s="9" t="s">
        <v>21</v>
      </c>
      <c r="C17" s="9" t="s">
        <v>25</v>
      </c>
      <c r="D17" s="10" t="n">
        <v>0.2606</v>
      </c>
      <c r="E17" s="10" t="n">
        <v>0.0369</v>
      </c>
      <c r="F17" s="10" t="n">
        <v>0.005</v>
      </c>
      <c r="G17" s="10" t="n">
        <v>0.0007</v>
      </c>
      <c r="H17" s="10" t="n">
        <f aca="false">SUM(E17:G17)</f>
        <v>0.0426</v>
      </c>
      <c r="I17" s="10" t="n">
        <v>0.0066</v>
      </c>
      <c r="J17" s="10" t="n">
        <f aca="false">D17+H17+I17</f>
        <v>0.3098</v>
      </c>
      <c r="L17" s="10" t="n">
        <v>0.0162</v>
      </c>
      <c r="M17" s="10" t="n">
        <v>0.0022</v>
      </c>
      <c r="N17" s="10" t="n">
        <v>0.0072</v>
      </c>
    </row>
    <row r="18" customFormat="false" ht="12.75" hidden="false" customHeight="false" outlineLevel="0" collapsed="false">
      <c r="A18" s="8" t="n">
        <v>20748</v>
      </c>
      <c r="B18" s="9" t="s">
        <v>21</v>
      </c>
      <c r="C18" s="9" t="s">
        <v>25</v>
      </c>
      <c r="D18" s="10" t="n">
        <v>0.2606</v>
      </c>
      <c r="E18" s="10" t="n">
        <v>0.0369</v>
      </c>
      <c r="F18" s="10" t="n">
        <v>0.005</v>
      </c>
      <c r="G18" s="10" t="n">
        <v>0.0007</v>
      </c>
      <c r="H18" s="10" t="n">
        <f aca="false">SUM(E18:G18)</f>
        <v>0.0426</v>
      </c>
      <c r="I18" s="10" t="n">
        <v>0.004</v>
      </c>
      <c r="J18" s="10" t="n">
        <f aca="false">D18+H18+I18</f>
        <v>0.3072</v>
      </c>
      <c r="L18" s="10" t="n">
        <v>0.0162</v>
      </c>
      <c r="M18" s="10" t="n">
        <v>0.0022</v>
      </c>
      <c r="N18" s="10" t="n">
        <v>0.0072</v>
      </c>
    </row>
    <row r="19" customFormat="false" ht="12.75" hidden="false" customHeight="false" outlineLevel="0" collapsed="false">
      <c r="A19" s="8" t="n">
        <v>21165</v>
      </c>
      <c r="B19" s="9" t="s">
        <v>22</v>
      </c>
      <c r="C19" s="9" t="s">
        <v>25</v>
      </c>
      <c r="D19" s="10" t="n">
        <v>0.2606</v>
      </c>
      <c r="E19" s="10" t="n">
        <v>0.0443</v>
      </c>
      <c r="F19" s="10" t="n">
        <v>0.0052</v>
      </c>
      <c r="G19" s="10" t="n">
        <v>0.0007</v>
      </c>
      <c r="H19" s="10" t="n">
        <f aca="false">SUM(E19:G19)</f>
        <v>0.0502</v>
      </c>
      <c r="I19" s="10" t="n">
        <v>0.0066</v>
      </c>
      <c r="J19" s="10" t="n">
        <f aca="false">D19+H19+I19</f>
        <v>0.3174</v>
      </c>
      <c r="L19" s="10" t="n">
        <v>0.0162</v>
      </c>
      <c r="M19" s="10" t="n">
        <v>0.0022</v>
      </c>
      <c r="N19" s="10" t="n">
        <v>0.0072</v>
      </c>
    </row>
    <row r="20" customFormat="false" ht="12.75" hidden="false" customHeight="false" outlineLevel="0" collapsed="false">
      <c r="A20" s="8" t="n">
        <v>26678</v>
      </c>
      <c r="B20" s="9" t="s">
        <v>35</v>
      </c>
      <c r="C20" s="9" t="s">
        <v>25</v>
      </c>
      <c r="D20" s="10" t="n">
        <v>0.2606</v>
      </c>
      <c r="E20" s="10" t="n">
        <v>0.0443</v>
      </c>
      <c r="F20" s="10" t="n">
        <v>0.004</v>
      </c>
      <c r="G20" s="10" t="n">
        <v>0.0005</v>
      </c>
      <c r="H20" s="10" t="n">
        <f aca="false">SUM(E20:G20)</f>
        <v>0.0488</v>
      </c>
      <c r="I20" s="10" t="n">
        <v>0.0066</v>
      </c>
      <c r="J20" s="10" t="n">
        <f aca="false">D20+H20+I20</f>
        <v>0.316</v>
      </c>
      <c r="L20" s="10" t="n">
        <v>0.0162</v>
      </c>
      <c r="M20" s="10" t="n">
        <v>0.0022</v>
      </c>
      <c r="N20" s="10" t="n">
        <v>0.0072</v>
      </c>
    </row>
    <row r="21" customFormat="false" ht="12.75" hidden="false" customHeight="false" outlineLevel="0" collapsed="false">
      <c r="A21" s="8" t="n">
        <v>26372</v>
      </c>
      <c r="B21" s="9" t="s">
        <v>34</v>
      </c>
      <c r="C21" s="9" t="s">
        <v>25</v>
      </c>
      <c r="D21" s="10" t="n">
        <v>0.2606</v>
      </c>
      <c r="E21" s="10" t="n">
        <v>0.0443</v>
      </c>
      <c r="F21" s="10" t="n">
        <v>0.0051</v>
      </c>
      <c r="G21" s="10" t="n">
        <v>0.0007</v>
      </c>
      <c r="H21" s="10" t="n">
        <f aca="false">SUM(E21:G21)</f>
        <v>0.0501</v>
      </c>
      <c r="I21" s="10" t="n">
        <v>0.0066</v>
      </c>
      <c r="J21" s="10" t="n">
        <f aca="false">D21+H21+I21</f>
        <v>0.3173</v>
      </c>
      <c r="L21" s="10" t="n">
        <v>0.0162</v>
      </c>
      <c r="M21" s="10" t="n">
        <v>0.0022</v>
      </c>
      <c r="N21" s="10" t="n">
        <v>0.0072</v>
      </c>
    </row>
    <row r="22" customFormat="false" ht="12.75" hidden="false" customHeight="false" outlineLevel="0" collapsed="false">
      <c r="A22" s="8" t="n">
        <v>25924</v>
      </c>
      <c r="B22" s="9" t="s">
        <v>24</v>
      </c>
      <c r="C22" s="9" t="s">
        <v>25</v>
      </c>
      <c r="D22" s="10" t="n">
        <v>0.266</v>
      </c>
      <c r="E22" s="10" t="n">
        <v>0.0443</v>
      </c>
      <c r="F22" s="10" t="n">
        <v>0.0053</v>
      </c>
      <c r="G22" s="10" t="n">
        <v>0.0007</v>
      </c>
      <c r="H22" s="10" t="n">
        <f aca="false">SUM(E22:G22)</f>
        <v>0.0503</v>
      </c>
      <c r="I22" s="10" t="s">
        <v>33</v>
      </c>
      <c r="J22" s="10" t="n">
        <f aca="false">D22+H22</f>
        <v>0.3163</v>
      </c>
      <c r="L22" s="10" t="n">
        <v>0.0162</v>
      </c>
      <c r="M22" s="10" t="n">
        <v>0.0022</v>
      </c>
      <c r="N22" s="10" t="s">
        <v>33</v>
      </c>
    </row>
    <row r="23" customFormat="false" ht="12.75" hidden="false" customHeight="false" outlineLevel="0" collapsed="false">
      <c r="A23" s="8" t="n">
        <v>20822</v>
      </c>
      <c r="B23" s="9" t="s">
        <v>19</v>
      </c>
      <c r="C23" s="9" t="s">
        <v>26</v>
      </c>
      <c r="D23" s="10" t="n">
        <v>0.1681</v>
      </c>
      <c r="E23" s="10" t="n">
        <v>0.0369</v>
      </c>
      <c r="F23" s="10" t="n">
        <v>0.0025</v>
      </c>
      <c r="G23" s="10" t="n">
        <v>0.0003</v>
      </c>
      <c r="H23" s="10" t="n">
        <f aca="false">SUM(E23:G23)</f>
        <v>0.0397</v>
      </c>
      <c r="I23" s="10" t="n">
        <v>0.004</v>
      </c>
      <c r="J23" s="10" t="n">
        <f aca="false">D23+H23+I23</f>
        <v>0.2118</v>
      </c>
      <c r="L23" s="10" t="n">
        <v>0.0162</v>
      </c>
      <c r="M23" s="10" t="n">
        <v>0.0022</v>
      </c>
      <c r="N23" s="10" t="n">
        <v>0.0072</v>
      </c>
    </row>
    <row r="24" customFormat="false" ht="12.75" hidden="false" customHeight="false" outlineLevel="0" collapsed="false">
      <c r="A24" s="8"/>
      <c r="B24" s="9"/>
      <c r="C24" s="9"/>
      <c r="D24" s="10"/>
      <c r="E24" s="10"/>
      <c r="F24" s="10"/>
      <c r="G24" s="10"/>
      <c r="H24" s="10"/>
      <c r="I24" s="10"/>
      <c r="J24" s="10"/>
      <c r="L24" s="10"/>
      <c r="M24" s="10"/>
      <c r="N24" s="10"/>
    </row>
    <row r="30" customFormat="false" ht="13.5" hidden="false" customHeight="false" outlineLevel="0" collapsed="false"/>
    <row r="31" customFormat="false" ht="13.5" hidden="false" customHeight="false" outlineLevel="0" collapsed="false">
      <c r="A31" s="11" t="s">
        <v>27</v>
      </c>
      <c r="B31" s="12" t="s">
        <v>40</v>
      </c>
      <c r="C31" s="13"/>
      <c r="D31" s="0"/>
    </row>
    <row r="32" customFormat="false" ht="12.75" hidden="false" customHeight="false" outlineLevel="0" collapsed="false">
      <c r="A32" s="14"/>
      <c r="B32" s="15" t="s">
        <v>6</v>
      </c>
      <c r="C32" s="16" t="s">
        <v>41</v>
      </c>
      <c r="D32" s="0"/>
    </row>
    <row r="33" customFormat="false" ht="12.75" hidden="false" customHeight="false" outlineLevel="0" collapsed="false">
      <c r="A33" s="14"/>
      <c r="B33" s="15" t="s">
        <v>29</v>
      </c>
      <c r="C33" s="16" t="n">
        <v>37195</v>
      </c>
      <c r="D33" s="0"/>
    </row>
    <row r="34" customFormat="false" ht="12.75" hidden="false" customHeight="false" outlineLevel="0" collapsed="false">
      <c r="A34" s="14"/>
      <c r="B34" s="15" t="s">
        <v>8</v>
      </c>
      <c r="C34" s="16" t="n">
        <v>38656</v>
      </c>
      <c r="D34" s="0"/>
    </row>
    <row r="35" customFormat="false" ht="12.75" hidden="false" customHeight="false" outlineLevel="0" collapsed="false">
      <c r="A35" s="14"/>
      <c r="B35" s="15" t="s">
        <v>9</v>
      </c>
      <c r="C35" s="16" t="n">
        <v>39021</v>
      </c>
      <c r="D35" s="0"/>
    </row>
    <row r="36" customFormat="false" ht="12.75" hidden="false" customHeight="false" outlineLevel="0" collapsed="false">
      <c r="A36" s="14"/>
      <c r="B36" s="15" t="s">
        <v>10</v>
      </c>
      <c r="C36" s="17" t="s">
        <v>42</v>
      </c>
      <c r="D36" s="0"/>
    </row>
    <row r="37" customFormat="false" ht="12.75" hidden="false" customHeight="false" outlineLevel="0" collapsed="false">
      <c r="A37" s="14"/>
      <c r="B37" s="18"/>
      <c r="C37" s="19"/>
      <c r="D37" s="0"/>
    </row>
    <row r="38" customFormat="false" ht="13.5" hidden="false" customHeight="false" outlineLevel="0" collapsed="false">
      <c r="A38" s="20"/>
      <c r="B38" s="21" t="s">
        <v>31</v>
      </c>
      <c r="C38" s="22"/>
      <c r="D38" s="0"/>
    </row>
  </sheetData>
  <mergeCells count="4">
    <mergeCell ref="A1:J1"/>
    <mergeCell ref="A2:J2"/>
    <mergeCell ref="A3:J3"/>
    <mergeCell ref="A4:C4"/>
  </mergeCells>
  <printOptions headings="false" gridLines="false" gridLinesSet="true" horizontalCentered="true" verticalCentered="false"/>
  <pageMargins left="0" right="0" top="0.75" bottom="0.75" header="0.5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&amp;R&amp;D
&amp;T</oddHeader>
    <oddFooter>&amp;LPrepared by:  Elizabeth Y. Brown&amp;C&amp;F
&amp;A&amp;RPage &amp;P  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N37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C3" activeCellId="0" sqref="C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9.32"/>
    <col collapsed="false" customWidth="true" hidden="false" outlineLevel="0" max="2" min="2" style="0" width="40.82"/>
    <col collapsed="false" customWidth="true" hidden="false" outlineLevel="0" max="3" min="3" style="0" width="54.99"/>
    <col collapsed="false" customWidth="true" hidden="false" outlineLevel="0" max="4" min="4" style="2" width="11.82"/>
    <col collapsed="false" customWidth="true" hidden="false" outlineLevel="0" max="5" min="5" style="2" width="11.99"/>
    <col collapsed="false" customWidth="true" hidden="false" outlineLevel="0" max="8" min="6" style="2" width="12.15"/>
    <col collapsed="false" customWidth="true" hidden="false" outlineLevel="0" max="9" min="9" style="2" width="12.32"/>
    <col collapsed="false" customWidth="true" hidden="false" outlineLevel="0" max="10" min="10" style="2" width="10.32"/>
    <col collapsed="false" customWidth="true" hidden="false" outlineLevel="0" max="11" min="11" style="0" width="3.82"/>
    <col collapsed="false" customWidth="true" hidden="false" outlineLevel="0" max="13" min="12" style="0" width="11.32"/>
    <col collapsed="false" customWidth="true" hidden="false" outlineLevel="0" max="14" min="14" style="0" width="10.15"/>
  </cols>
  <sheetData>
    <row r="1" customFormat="false" ht="12.75" hidden="false" customHeight="false" outlineLevel="0" collapsed="false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customFormat="false" ht="12.75" hidden="false" customHeight="false" outlineLevel="0" collapsed="false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</row>
    <row r="3" customFormat="false" ht="12.75" hidden="false" customHeight="false" outlineLevel="0" collapsed="false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</row>
    <row r="4" customFormat="false" ht="12.75" hidden="false" customHeight="false" outlineLevel="0" collapsed="false">
      <c r="A4" s="23" t="s">
        <v>44</v>
      </c>
      <c r="B4" s="23"/>
      <c r="C4" s="23"/>
    </row>
    <row r="5" customFormat="false" ht="12.75" hidden="false" customHeight="false" outlineLevel="0" collapsed="false">
      <c r="M5" s="1"/>
    </row>
    <row r="6" customFormat="false" ht="12.75" hidden="false" customHeight="false" outlineLevel="0" collapsed="false">
      <c r="A6" s="4" t="s">
        <v>3</v>
      </c>
      <c r="B6" s="4" t="s">
        <v>4</v>
      </c>
      <c r="C6" s="4" t="s">
        <v>5</v>
      </c>
      <c r="D6" s="5" t="s">
        <v>6</v>
      </c>
      <c r="E6" s="5" t="s">
        <v>7</v>
      </c>
      <c r="F6" s="5" t="s">
        <v>8</v>
      </c>
      <c r="G6" s="5" t="s">
        <v>9</v>
      </c>
      <c r="H6" s="5" t="s">
        <v>11</v>
      </c>
      <c r="I6" s="5" t="s">
        <v>10</v>
      </c>
      <c r="J6" s="5" t="s">
        <v>11</v>
      </c>
      <c r="K6" s="1"/>
      <c r="L6" s="5" t="s">
        <v>32</v>
      </c>
      <c r="M6" s="5" t="s">
        <v>37</v>
      </c>
      <c r="N6" s="5" t="s">
        <v>38</v>
      </c>
    </row>
    <row r="7" customFormat="false" ht="12.75" hidden="false" customHeight="false" outlineLevel="0" collapsed="false">
      <c r="A7" s="6" t="s">
        <v>12</v>
      </c>
      <c r="B7" s="6" t="s">
        <v>13</v>
      </c>
      <c r="C7" s="6" t="s">
        <v>14</v>
      </c>
      <c r="D7" s="7" t="s">
        <v>15</v>
      </c>
      <c r="E7" s="7" t="s">
        <v>16</v>
      </c>
      <c r="F7" s="7" t="s">
        <v>16</v>
      </c>
      <c r="G7" s="7" t="s">
        <v>16</v>
      </c>
      <c r="H7" s="7" t="s">
        <v>39</v>
      </c>
      <c r="I7" s="7" t="s">
        <v>16</v>
      </c>
      <c r="J7" s="7" t="s">
        <v>15</v>
      </c>
      <c r="K7" s="1"/>
      <c r="L7" s="7" t="s">
        <v>15</v>
      </c>
      <c r="M7" s="7" t="s">
        <v>16</v>
      </c>
      <c r="N7" s="7" t="s">
        <v>16</v>
      </c>
    </row>
    <row r="8" customFormat="false" ht="12.75" hidden="false" customHeight="false" outlineLevel="0" collapsed="false">
      <c r="A8" s="8"/>
      <c r="B8" s="9"/>
      <c r="C8" s="9"/>
      <c r="D8" s="10"/>
      <c r="E8" s="10"/>
      <c r="F8" s="10"/>
      <c r="G8" s="10"/>
      <c r="H8" s="10"/>
      <c r="I8" s="10"/>
      <c r="J8" s="10"/>
      <c r="L8" s="10"/>
      <c r="M8" s="10"/>
      <c r="N8" s="10"/>
    </row>
    <row r="9" customFormat="false" ht="12.75" hidden="false" customHeight="false" outlineLevel="0" collapsed="false">
      <c r="A9" s="8" t="n">
        <v>8255</v>
      </c>
      <c r="B9" s="9" t="s">
        <v>17</v>
      </c>
      <c r="C9" s="9" t="s">
        <v>18</v>
      </c>
      <c r="D9" s="10" t="n">
        <v>0.3232</v>
      </c>
      <c r="E9" s="10" t="n">
        <f aca="false">0.0343+0.0343</f>
        <v>0.0686</v>
      </c>
      <c r="F9" s="10" t="n">
        <v>0.0051</v>
      </c>
      <c r="G9" s="10" t="n">
        <v>0.0007</v>
      </c>
      <c r="H9" s="10" t="n">
        <f aca="false">SUM(E9:G9)</f>
        <v>0.0744</v>
      </c>
      <c r="I9" s="10" t="n">
        <v>0.003</v>
      </c>
      <c r="J9" s="10" t="n">
        <f aca="false">SUM(D9:G9)+I9</f>
        <v>0.4006</v>
      </c>
      <c r="L9" s="10" t="n">
        <v>0.0238</v>
      </c>
      <c r="M9" s="10" t="n">
        <v>0.0022</v>
      </c>
      <c r="N9" s="10" t="n">
        <v>0.007</v>
      </c>
    </row>
    <row r="10" customFormat="false" ht="12.75" hidden="false" customHeight="false" outlineLevel="0" collapsed="false">
      <c r="A10" s="8" t="n">
        <v>20834</v>
      </c>
      <c r="B10" s="9" t="s">
        <v>19</v>
      </c>
      <c r="C10" s="9" t="s">
        <v>20</v>
      </c>
      <c r="D10" s="10" t="n">
        <v>0.1052</v>
      </c>
      <c r="E10" s="10" t="s">
        <v>33</v>
      </c>
      <c r="F10" s="10" t="s">
        <v>33</v>
      </c>
      <c r="G10" s="10" t="s">
        <v>33</v>
      </c>
      <c r="H10" s="10"/>
      <c r="I10" s="10" t="s">
        <v>33</v>
      </c>
      <c r="J10" s="10" t="n">
        <f aca="false">SUM(D10:I10)</f>
        <v>0.1052</v>
      </c>
      <c r="L10" s="10" t="n">
        <v>0.0011</v>
      </c>
      <c r="M10" s="10" t="s">
        <v>33</v>
      </c>
      <c r="N10" s="10" t="s">
        <v>33</v>
      </c>
    </row>
    <row r="11" customFormat="false" ht="12.75" hidden="false" customHeight="false" outlineLevel="0" collapsed="false">
      <c r="A11" s="8" t="n">
        <v>20835</v>
      </c>
      <c r="B11" s="9" t="s">
        <v>21</v>
      </c>
      <c r="C11" s="9" t="s">
        <v>20</v>
      </c>
      <c r="D11" s="10" t="n">
        <v>0.1052</v>
      </c>
      <c r="E11" s="10" t="s">
        <v>33</v>
      </c>
      <c r="F11" s="10" t="s">
        <v>33</v>
      </c>
      <c r="G11" s="10" t="s">
        <v>33</v>
      </c>
      <c r="H11" s="10"/>
      <c r="I11" s="10" t="s">
        <v>33</v>
      </c>
      <c r="J11" s="10" t="n">
        <f aca="false">SUM(D11:I11)</f>
        <v>0.1052</v>
      </c>
      <c r="L11" s="10" t="n">
        <v>0.0011</v>
      </c>
      <c r="M11" s="10" t="s">
        <v>33</v>
      </c>
      <c r="N11" s="10" t="s">
        <v>33</v>
      </c>
    </row>
    <row r="12" customFormat="false" ht="12.75" hidden="false" customHeight="false" outlineLevel="0" collapsed="false">
      <c r="A12" s="8" t="n">
        <v>21175</v>
      </c>
      <c r="B12" s="9" t="s">
        <v>22</v>
      </c>
      <c r="C12" s="9" t="s">
        <v>20</v>
      </c>
      <c r="D12" s="10" t="n">
        <v>0.1052</v>
      </c>
      <c r="E12" s="10" t="s">
        <v>33</v>
      </c>
      <c r="F12" s="10" t="s">
        <v>33</v>
      </c>
      <c r="G12" s="10" t="s">
        <v>33</v>
      </c>
      <c r="H12" s="10"/>
      <c r="I12" s="10" t="s">
        <v>33</v>
      </c>
      <c r="J12" s="10" t="n">
        <f aca="false">SUM(D12:I12)</f>
        <v>0.1052</v>
      </c>
      <c r="L12" s="10" t="n">
        <v>0.0011</v>
      </c>
      <c r="M12" s="10" t="s">
        <v>33</v>
      </c>
      <c r="N12" s="10" t="s">
        <v>33</v>
      </c>
    </row>
    <row r="13" customFormat="false" ht="12.75" hidden="false" customHeight="false" outlineLevel="0" collapsed="false">
      <c r="A13" s="8" t="n">
        <v>26677</v>
      </c>
      <c r="B13" s="9" t="s">
        <v>35</v>
      </c>
      <c r="C13" s="9" t="s">
        <v>20</v>
      </c>
      <c r="D13" s="10" t="n">
        <v>0.1052</v>
      </c>
      <c r="E13" s="10" t="s">
        <v>33</v>
      </c>
      <c r="F13" s="10" t="s">
        <v>33</v>
      </c>
      <c r="G13" s="10" t="s">
        <v>33</v>
      </c>
      <c r="H13" s="10"/>
      <c r="I13" s="10" t="s">
        <v>33</v>
      </c>
      <c r="J13" s="10" t="n">
        <f aca="false">SUM(D13:I13)</f>
        <v>0.1052</v>
      </c>
      <c r="L13" s="10" t="n">
        <v>0.0011</v>
      </c>
      <c r="M13" s="10" t="s">
        <v>33</v>
      </c>
      <c r="N13" s="10" t="s">
        <v>33</v>
      </c>
    </row>
    <row r="14" customFormat="false" ht="12.75" hidden="false" customHeight="false" outlineLevel="0" collapsed="false">
      <c r="A14" s="8" t="n">
        <v>26371</v>
      </c>
      <c r="B14" s="9" t="s">
        <v>34</v>
      </c>
      <c r="C14" s="9" t="s">
        <v>20</v>
      </c>
      <c r="D14" s="10" t="n">
        <v>0.1052</v>
      </c>
      <c r="E14" s="10" t="s">
        <v>33</v>
      </c>
      <c r="F14" s="10" t="s">
        <v>33</v>
      </c>
      <c r="G14" s="10" t="s">
        <v>33</v>
      </c>
      <c r="H14" s="10"/>
      <c r="I14" s="10" t="s">
        <v>33</v>
      </c>
      <c r="J14" s="10" t="n">
        <f aca="false">SUM(D14:I14)</f>
        <v>0.1052</v>
      </c>
      <c r="L14" s="10" t="n">
        <v>0.0011</v>
      </c>
      <c r="M14" s="10" t="s">
        <v>33</v>
      </c>
      <c r="N14" s="10" t="s">
        <v>33</v>
      </c>
    </row>
    <row r="15" customFormat="false" ht="12.75" hidden="false" customHeight="false" outlineLevel="0" collapsed="false">
      <c r="A15" s="8" t="n">
        <v>25923</v>
      </c>
      <c r="B15" s="9" t="s">
        <v>24</v>
      </c>
      <c r="C15" s="9" t="s">
        <v>20</v>
      </c>
      <c r="D15" s="10" t="n">
        <v>0.1052</v>
      </c>
      <c r="E15" s="10" t="s">
        <v>33</v>
      </c>
      <c r="F15" s="10" t="s">
        <v>33</v>
      </c>
      <c r="G15" s="10" t="s">
        <v>33</v>
      </c>
      <c r="H15" s="10"/>
      <c r="I15" s="10" t="s">
        <v>33</v>
      </c>
      <c r="J15" s="10" t="n">
        <f aca="false">SUM(D15:I15)</f>
        <v>0.1052</v>
      </c>
      <c r="L15" s="10" t="n">
        <v>0.0011</v>
      </c>
      <c r="M15" s="10" t="s">
        <v>33</v>
      </c>
      <c r="N15" s="10" t="s">
        <v>33</v>
      </c>
    </row>
    <row r="16" customFormat="false" ht="12.75" hidden="false" customHeight="false" outlineLevel="0" collapsed="false">
      <c r="A16" s="8" t="n">
        <v>20715</v>
      </c>
      <c r="B16" s="9" t="s">
        <v>17</v>
      </c>
      <c r="C16" s="9" t="s">
        <v>20</v>
      </c>
      <c r="D16" s="10" t="n">
        <v>0.1052</v>
      </c>
      <c r="E16" s="10" t="s">
        <v>33</v>
      </c>
      <c r="F16" s="10" t="s">
        <v>33</v>
      </c>
      <c r="G16" s="10" t="s">
        <v>33</v>
      </c>
      <c r="H16" s="10"/>
      <c r="I16" s="10" t="s">
        <v>33</v>
      </c>
      <c r="J16" s="10" t="n">
        <f aca="false">SUM(D16:I16)</f>
        <v>0.1052</v>
      </c>
      <c r="L16" s="10" t="n">
        <v>0.0011</v>
      </c>
      <c r="M16" s="10" t="s">
        <v>33</v>
      </c>
      <c r="N16" s="10" t="s">
        <v>33</v>
      </c>
    </row>
    <row r="17" customFormat="false" ht="12.75" hidden="false" customHeight="false" outlineLevel="0" collapsed="false">
      <c r="A17" s="8" t="n">
        <v>20747</v>
      </c>
      <c r="B17" s="9" t="s">
        <v>21</v>
      </c>
      <c r="C17" s="9" t="s">
        <v>25</v>
      </c>
      <c r="D17" s="10" t="n">
        <v>0.2606</v>
      </c>
      <c r="E17" s="10" t="n">
        <v>0.0369</v>
      </c>
      <c r="F17" s="10" t="n">
        <v>0.005</v>
      </c>
      <c r="G17" s="10" t="n">
        <v>0.0007</v>
      </c>
      <c r="H17" s="10" t="n">
        <f aca="false">SUM(E17:G17)</f>
        <v>0.0426</v>
      </c>
      <c r="I17" s="10" t="n">
        <v>0.003</v>
      </c>
      <c r="J17" s="10" t="n">
        <f aca="false">SUM(D17:G17)+I17</f>
        <v>0.3062</v>
      </c>
      <c r="L17" s="10" t="n">
        <v>0.0162</v>
      </c>
      <c r="M17" s="10" t="n">
        <v>0.0022</v>
      </c>
      <c r="N17" s="10" t="n">
        <v>0.007</v>
      </c>
    </row>
    <row r="18" customFormat="false" ht="12.75" hidden="false" customHeight="false" outlineLevel="0" collapsed="false">
      <c r="A18" s="8" t="n">
        <v>20748</v>
      </c>
      <c r="B18" s="9" t="s">
        <v>21</v>
      </c>
      <c r="C18" s="9" t="s">
        <v>25</v>
      </c>
      <c r="D18" s="10" t="n">
        <v>0.2606</v>
      </c>
      <c r="E18" s="10" t="n">
        <v>0.0369</v>
      </c>
      <c r="F18" s="10" t="n">
        <v>0.005</v>
      </c>
      <c r="G18" s="10" t="n">
        <v>0.0007</v>
      </c>
      <c r="H18" s="10" t="n">
        <f aca="false">SUM(E18:G18)</f>
        <v>0.0426</v>
      </c>
      <c r="I18" s="10" t="n">
        <v>0.0018</v>
      </c>
      <c r="J18" s="10" t="n">
        <f aca="false">SUM(D18:G18)+I18</f>
        <v>0.305</v>
      </c>
      <c r="L18" s="10" t="n">
        <v>0.0162</v>
      </c>
      <c r="M18" s="10" t="n">
        <v>0.0022</v>
      </c>
      <c r="N18" s="10" t="n">
        <v>0.007</v>
      </c>
    </row>
    <row r="19" customFormat="false" ht="12.75" hidden="false" customHeight="false" outlineLevel="0" collapsed="false">
      <c r="A19" s="8" t="n">
        <v>21165</v>
      </c>
      <c r="B19" s="9" t="s">
        <v>22</v>
      </c>
      <c r="C19" s="9" t="s">
        <v>25</v>
      </c>
      <c r="D19" s="10" t="n">
        <v>0.2606</v>
      </c>
      <c r="E19" s="10" t="n">
        <v>0.0443</v>
      </c>
      <c r="F19" s="10" t="n">
        <v>0.0052</v>
      </c>
      <c r="G19" s="10" t="n">
        <v>0.0007</v>
      </c>
      <c r="H19" s="10" t="n">
        <f aca="false">SUM(E19:G19)</f>
        <v>0.0502</v>
      </c>
      <c r="I19" s="10" t="n">
        <v>0.003</v>
      </c>
      <c r="J19" s="10" t="n">
        <f aca="false">SUM(D19:G19)+I19</f>
        <v>0.3138</v>
      </c>
      <c r="L19" s="10" t="n">
        <v>0.0162</v>
      </c>
      <c r="M19" s="10" t="n">
        <v>0.0022</v>
      </c>
      <c r="N19" s="10" t="n">
        <v>0.007</v>
      </c>
    </row>
    <row r="20" customFormat="false" ht="12.75" hidden="false" customHeight="false" outlineLevel="0" collapsed="false">
      <c r="A20" s="8" t="n">
        <v>26678</v>
      </c>
      <c r="B20" s="9" t="s">
        <v>35</v>
      </c>
      <c r="C20" s="9" t="s">
        <v>25</v>
      </c>
      <c r="D20" s="10" t="n">
        <v>0.2606</v>
      </c>
      <c r="E20" s="10" t="n">
        <v>0.0443</v>
      </c>
      <c r="F20" s="10" t="n">
        <v>0.004</v>
      </c>
      <c r="G20" s="10" t="n">
        <v>0.0005</v>
      </c>
      <c r="H20" s="10" t="n">
        <f aca="false">SUM(E20:G20)</f>
        <v>0.0488</v>
      </c>
      <c r="I20" s="10" t="n">
        <v>0.003</v>
      </c>
      <c r="J20" s="10" t="n">
        <f aca="false">SUM(D20:G20)+I20</f>
        <v>0.3124</v>
      </c>
      <c r="L20" s="10" t="n">
        <v>0.0162</v>
      </c>
      <c r="M20" s="10" t="n">
        <v>0.0022</v>
      </c>
      <c r="N20" s="10" t="n">
        <v>0.007</v>
      </c>
    </row>
    <row r="21" customFormat="false" ht="12.75" hidden="false" customHeight="false" outlineLevel="0" collapsed="false">
      <c r="A21" s="8" t="n">
        <v>26372</v>
      </c>
      <c r="B21" s="9" t="s">
        <v>34</v>
      </c>
      <c r="C21" s="9" t="s">
        <v>25</v>
      </c>
      <c r="D21" s="10" t="n">
        <v>0.2606</v>
      </c>
      <c r="E21" s="10" t="n">
        <v>0.0443</v>
      </c>
      <c r="F21" s="10" t="n">
        <v>0.0051</v>
      </c>
      <c r="G21" s="10" t="n">
        <v>0.0007</v>
      </c>
      <c r="H21" s="10" t="n">
        <f aca="false">SUM(E21:G21)</f>
        <v>0.0501</v>
      </c>
      <c r="I21" s="10" t="n">
        <v>0.003</v>
      </c>
      <c r="J21" s="10" t="n">
        <f aca="false">SUM(D21:G21)+I21</f>
        <v>0.3137</v>
      </c>
      <c r="L21" s="10" t="n">
        <v>0.0162</v>
      </c>
      <c r="M21" s="10" t="n">
        <v>0.0022</v>
      </c>
      <c r="N21" s="10" t="n">
        <v>0.007</v>
      </c>
    </row>
    <row r="22" customFormat="false" ht="12.75" hidden="false" customHeight="false" outlineLevel="0" collapsed="false">
      <c r="A22" s="8" t="n">
        <v>25924</v>
      </c>
      <c r="B22" s="9" t="s">
        <v>24</v>
      </c>
      <c r="C22" s="9" t="s">
        <v>25</v>
      </c>
      <c r="D22" s="10" t="n">
        <v>0.266</v>
      </c>
      <c r="E22" s="10" t="n">
        <v>0.0443</v>
      </c>
      <c r="F22" s="10" t="n">
        <v>0.0053</v>
      </c>
      <c r="G22" s="10" t="n">
        <v>0.0007</v>
      </c>
      <c r="H22" s="10" t="n">
        <f aca="false">SUM(E22:G22)</f>
        <v>0.0503</v>
      </c>
      <c r="I22" s="10" t="s">
        <v>33</v>
      </c>
      <c r="J22" s="10" t="n">
        <f aca="false">SUM(D22:G22)</f>
        <v>0.3163</v>
      </c>
      <c r="L22" s="10" t="n">
        <v>0.0162</v>
      </c>
      <c r="M22" s="10" t="n">
        <v>0.0022</v>
      </c>
      <c r="N22" s="10" t="s">
        <v>33</v>
      </c>
    </row>
    <row r="23" customFormat="false" ht="12.75" hidden="false" customHeight="false" outlineLevel="0" collapsed="false">
      <c r="A23" s="8" t="n">
        <v>20822</v>
      </c>
      <c r="B23" s="9" t="s">
        <v>19</v>
      </c>
      <c r="C23" s="9" t="s">
        <v>26</v>
      </c>
      <c r="D23" s="10" t="n">
        <v>0.1681</v>
      </c>
      <c r="E23" s="10" t="n">
        <v>0.0369</v>
      </c>
      <c r="F23" s="10" t="n">
        <v>0.0025</v>
      </c>
      <c r="G23" s="10" t="n">
        <v>0.0003</v>
      </c>
      <c r="H23" s="10" t="n">
        <f aca="false">SUM(E23:G23)</f>
        <v>0.0397</v>
      </c>
      <c r="I23" s="10" t="n">
        <v>0.0018</v>
      </c>
      <c r="J23" s="10" t="n">
        <f aca="false">SUM(D23:G23)+I23</f>
        <v>0.2096</v>
      </c>
      <c r="L23" s="10" t="n">
        <v>0.0162</v>
      </c>
      <c r="M23" s="10" t="n">
        <v>0.0022</v>
      </c>
      <c r="N23" s="10" t="n">
        <v>0.007</v>
      </c>
    </row>
    <row r="24" customFormat="false" ht="12.75" hidden="false" customHeight="false" outlineLevel="0" collapsed="false">
      <c r="A24" s="8"/>
      <c r="B24" s="9"/>
      <c r="C24" s="9"/>
      <c r="D24" s="10"/>
      <c r="E24" s="10"/>
      <c r="F24" s="10"/>
      <c r="G24" s="10"/>
      <c r="H24" s="10"/>
      <c r="I24" s="10"/>
      <c r="J24" s="10"/>
      <c r="L24" s="10"/>
      <c r="M24" s="10"/>
      <c r="N24" s="10"/>
    </row>
    <row r="28" customFormat="false" ht="13.5" hidden="false" customHeight="false" outlineLevel="0" collapsed="false"/>
    <row r="29" customFormat="false" ht="13.5" hidden="false" customHeight="false" outlineLevel="0" collapsed="false">
      <c r="A29" s="11" t="s">
        <v>27</v>
      </c>
      <c r="B29" s="12" t="s">
        <v>40</v>
      </c>
      <c r="C29" s="13"/>
      <c r="D29" s="0"/>
    </row>
    <row r="30" customFormat="false" ht="12.75" hidden="false" customHeight="false" outlineLevel="0" collapsed="false">
      <c r="A30" s="14"/>
      <c r="B30" s="15" t="s">
        <v>6</v>
      </c>
      <c r="C30" s="16" t="s">
        <v>41</v>
      </c>
      <c r="D30" s="0"/>
    </row>
    <row r="31" customFormat="false" ht="12.75" hidden="false" customHeight="false" outlineLevel="0" collapsed="false">
      <c r="A31" s="14"/>
      <c r="B31" s="15" t="s">
        <v>29</v>
      </c>
      <c r="C31" s="16" t="n">
        <v>37195</v>
      </c>
      <c r="D31" s="0"/>
    </row>
    <row r="32" customFormat="false" ht="12.75" hidden="false" customHeight="false" outlineLevel="0" collapsed="false">
      <c r="A32" s="14"/>
      <c r="B32" s="15" t="s">
        <v>8</v>
      </c>
      <c r="C32" s="16" t="n">
        <v>38656</v>
      </c>
      <c r="D32" s="0"/>
    </row>
    <row r="33" customFormat="false" ht="12.75" hidden="false" customHeight="false" outlineLevel="0" collapsed="false">
      <c r="A33" s="14"/>
      <c r="B33" s="15" t="s">
        <v>9</v>
      </c>
      <c r="C33" s="16" t="n">
        <v>39021</v>
      </c>
      <c r="D33" s="0"/>
    </row>
    <row r="34" customFormat="false" ht="12.75" hidden="false" customHeight="false" outlineLevel="0" collapsed="false">
      <c r="A34" s="14"/>
      <c r="B34" s="15" t="s">
        <v>10</v>
      </c>
      <c r="C34" s="17" t="s">
        <v>42</v>
      </c>
      <c r="D34" s="0"/>
    </row>
    <row r="35" customFormat="false" ht="12.75" hidden="false" customHeight="false" outlineLevel="0" collapsed="false">
      <c r="A35" s="14"/>
      <c r="B35" s="18"/>
      <c r="C35" s="19"/>
      <c r="D35" s="0"/>
    </row>
    <row r="36" customFormat="false" ht="13.5" hidden="false" customHeight="false" outlineLevel="0" collapsed="false">
      <c r="A36" s="20"/>
      <c r="B36" s="21" t="s">
        <v>31</v>
      </c>
      <c r="C36" s="22"/>
      <c r="D36" s="0"/>
    </row>
    <row r="37" customFormat="false" ht="12.75" hidden="false" customHeight="false" outlineLevel="0" collapsed="false">
      <c r="A37" s="18"/>
      <c r="B37" s="15"/>
      <c r="C37" s="18"/>
      <c r="D37" s="0"/>
    </row>
  </sheetData>
  <mergeCells count="4">
    <mergeCell ref="A1:J1"/>
    <mergeCell ref="A2:J2"/>
    <mergeCell ref="A3:J3"/>
    <mergeCell ref="A4:C4"/>
  </mergeCells>
  <printOptions headings="false" gridLines="false" gridLinesSet="true" horizontalCentered="true" verticalCentered="false"/>
  <pageMargins left="0" right="0" top="0.75" bottom="0.75" header="0.5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&amp;R&amp;D
&amp;T</oddHeader>
    <oddFooter>&amp;LPrepared by:  Elizabeth Y. Brown&amp;C&amp;F
&amp;A&amp;RPage &amp;P  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N37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T22" activeCellId="0" sqref="T2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9.32"/>
    <col collapsed="false" customWidth="true" hidden="false" outlineLevel="0" max="2" min="2" style="0" width="40.82"/>
    <col collapsed="false" customWidth="true" hidden="false" outlineLevel="0" max="3" min="3" style="0" width="54.99"/>
    <col collapsed="false" customWidth="true" hidden="false" outlineLevel="0" max="4" min="4" style="2" width="11.82"/>
    <col collapsed="false" customWidth="true" hidden="false" outlineLevel="0" max="5" min="5" style="2" width="11.99"/>
    <col collapsed="false" customWidth="true" hidden="false" outlineLevel="0" max="8" min="6" style="2" width="12.15"/>
    <col collapsed="false" customWidth="true" hidden="false" outlineLevel="0" max="9" min="9" style="2" width="12.32"/>
    <col collapsed="false" customWidth="true" hidden="false" outlineLevel="0" max="10" min="10" style="2" width="10.32"/>
    <col collapsed="false" customWidth="true" hidden="false" outlineLevel="0" max="11" min="11" style="0" width="3.82"/>
    <col collapsed="false" customWidth="true" hidden="false" outlineLevel="0" max="13" min="12" style="0" width="11.32"/>
    <col collapsed="false" customWidth="true" hidden="false" outlineLevel="0" max="14" min="14" style="0" width="10.15"/>
  </cols>
  <sheetData>
    <row r="1" customFormat="false" ht="12.75" hidden="false" customHeight="false" outlineLevel="0" collapsed="false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customFormat="false" ht="12.75" hidden="false" customHeight="false" outlineLevel="0" collapsed="false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</row>
    <row r="3" customFormat="false" ht="12.75" hidden="false" customHeight="false" outlineLevel="0" collapsed="false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</row>
    <row r="4" customFormat="false" ht="12.75" hidden="false" customHeight="false" outlineLevel="0" collapsed="false">
      <c r="A4" s="24" t="n">
        <v>37165</v>
      </c>
      <c r="B4" s="24"/>
      <c r="C4" s="24"/>
    </row>
    <row r="5" customFormat="false" ht="12.75" hidden="false" customHeight="false" outlineLevel="0" collapsed="false">
      <c r="M5" s="1"/>
    </row>
    <row r="6" customFormat="false" ht="12.75" hidden="false" customHeight="false" outlineLevel="0" collapsed="false">
      <c r="A6" s="4" t="s">
        <v>3</v>
      </c>
      <c r="B6" s="4" t="s">
        <v>4</v>
      </c>
      <c r="C6" s="4" t="s">
        <v>5</v>
      </c>
      <c r="D6" s="5" t="s">
        <v>6</v>
      </c>
      <c r="E6" s="5" t="s">
        <v>7</v>
      </c>
      <c r="F6" s="5" t="s">
        <v>8</v>
      </c>
      <c r="G6" s="5" t="s">
        <v>9</v>
      </c>
      <c r="H6" s="5" t="s">
        <v>11</v>
      </c>
      <c r="I6" s="5" t="s">
        <v>10</v>
      </c>
      <c r="J6" s="5" t="s">
        <v>11</v>
      </c>
      <c r="K6" s="1"/>
      <c r="L6" s="5" t="s">
        <v>32</v>
      </c>
      <c r="M6" s="25" t="s">
        <v>37</v>
      </c>
      <c r="N6" s="5" t="s">
        <v>38</v>
      </c>
    </row>
    <row r="7" customFormat="false" ht="12.75" hidden="false" customHeight="false" outlineLevel="0" collapsed="false">
      <c r="A7" s="6" t="s">
        <v>12</v>
      </c>
      <c r="B7" s="6" t="s">
        <v>13</v>
      </c>
      <c r="C7" s="6" t="s">
        <v>14</v>
      </c>
      <c r="D7" s="7" t="s">
        <v>15</v>
      </c>
      <c r="E7" s="7" t="s">
        <v>16</v>
      </c>
      <c r="F7" s="7" t="s">
        <v>16</v>
      </c>
      <c r="G7" s="7" t="s">
        <v>16</v>
      </c>
      <c r="H7" s="7" t="s">
        <v>39</v>
      </c>
      <c r="I7" s="7" t="s">
        <v>16</v>
      </c>
      <c r="J7" s="7" t="s">
        <v>15</v>
      </c>
      <c r="K7" s="1"/>
      <c r="L7" s="7" t="s">
        <v>15</v>
      </c>
      <c r="M7" s="26" t="s">
        <v>16</v>
      </c>
      <c r="N7" s="7" t="s">
        <v>16</v>
      </c>
    </row>
    <row r="8" customFormat="false" ht="12.75" hidden="false" customHeight="false" outlineLevel="0" collapsed="false">
      <c r="A8" s="8"/>
      <c r="B8" s="9"/>
      <c r="C8" s="9"/>
      <c r="D8" s="10"/>
      <c r="E8" s="10"/>
      <c r="F8" s="10"/>
      <c r="G8" s="10"/>
      <c r="H8" s="10"/>
      <c r="I8" s="10"/>
      <c r="J8" s="10"/>
      <c r="L8" s="10"/>
      <c r="M8" s="10"/>
      <c r="N8" s="10"/>
    </row>
    <row r="9" customFormat="false" ht="12.75" hidden="false" customHeight="false" outlineLevel="0" collapsed="false">
      <c r="A9" s="8" t="n">
        <v>8255</v>
      </c>
      <c r="B9" s="9" t="s">
        <v>17</v>
      </c>
      <c r="C9" s="9" t="s">
        <v>18</v>
      </c>
      <c r="D9" s="10" t="n">
        <v>0.3232</v>
      </c>
      <c r="E9" s="10" t="n">
        <f aca="false">0.0343+0.0343</f>
        <v>0.0686</v>
      </c>
      <c r="F9" s="10" t="n">
        <v>0.0051</v>
      </c>
      <c r="G9" s="10" t="n">
        <v>0.0007</v>
      </c>
      <c r="H9" s="10" t="n">
        <f aca="false">SUM(E9:G9)</f>
        <v>0.0744</v>
      </c>
      <c r="I9" s="10" t="n">
        <v>0.003</v>
      </c>
      <c r="J9" s="10" t="n">
        <f aca="false">SUM(D9:G9)+I9</f>
        <v>0.4006</v>
      </c>
      <c r="L9" s="10" t="n">
        <v>0.0238</v>
      </c>
      <c r="M9" s="10" t="n">
        <v>0.0021</v>
      </c>
      <c r="N9" s="10" t="n">
        <v>0.007</v>
      </c>
    </row>
    <row r="10" customFormat="false" ht="12.75" hidden="false" customHeight="false" outlineLevel="0" collapsed="false">
      <c r="A10" s="8" t="n">
        <v>20834</v>
      </c>
      <c r="B10" s="9" t="s">
        <v>19</v>
      </c>
      <c r="C10" s="9" t="s">
        <v>20</v>
      </c>
      <c r="D10" s="10" t="n">
        <v>0.1052</v>
      </c>
      <c r="E10" s="10" t="s">
        <v>33</v>
      </c>
      <c r="F10" s="10" t="s">
        <v>33</v>
      </c>
      <c r="G10" s="10" t="s">
        <v>33</v>
      </c>
      <c r="H10" s="10"/>
      <c r="I10" s="10" t="s">
        <v>33</v>
      </c>
      <c r="J10" s="10" t="n">
        <f aca="false">SUM(D10:I10)</f>
        <v>0.1052</v>
      </c>
      <c r="L10" s="10" t="n">
        <v>0.0011</v>
      </c>
      <c r="M10" s="10" t="s">
        <v>33</v>
      </c>
      <c r="N10" s="10" t="s">
        <v>33</v>
      </c>
    </row>
    <row r="11" customFormat="false" ht="12.75" hidden="false" customHeight="false" outlineLevel="0" collapsed="false">
      <c r="A11" s="8" t="n">
        <v>20835</v>
      </c>
      <c r="B11" s="9" t="s">
        <v>21</v>
      </c>
      <c r="C11" s="9" t="s">
        <v>20</v>
      </c>
      <c r="D11" s="10" t="n">
        <v>0.1052</v>
      </c>
      <c r="E11" s="10" t="s">
        <v>33</v>
      </c>
      <c r="F11" s="10" t="s">
        <v>33</v>
      </c>
      <c r="G11" s="10" t="s">
        <v>33</v>
      </c>
      <c r="H11" s="10"/>
      <c r="I11" s="10" t="s">
        <v>33</v>
      </c>
      <c r="J11" s="10" t="n">
        <f aca="false">SUM(D11:I11)</f>
        <v>0.1052</v>
      </c>
      <c r="L11" s="10" t="n">
        <v>0.0011</v>
      </c>
      <c r="M11" s="10" t="s">
        <v>33</v>
      </c>
      <c r="N11" s="10" t="s">
        <v>33</v>
      </c>
    </row>
    <row r="12" customFormat="false" ht="12.75" hidden="false" customHeight="false" outlineLevel="0" collapsed="false">
      <c r="A12" s="8" t="n">
        <v>21175</v>
      </c>
      <c r="B12" s="9" t="s">
        <v>22</v>
      </c>
      <c r="C12" s="9" t="s">
        <v>20</v>
      </c>
      <c r="D12" s="10" t="n">
        <v>0.1052</v>
      </c>
      <c r="E12" s="10" t="s">
        <v>33</v>
      </c>
      <c r="F12" s="10" t="s">
        <v>33</v>
      </c>
      <c r="G12" s="10" t="s">
        <v>33</v>
      </c>
      <c r="H12" s="10"/>
      <c r="I12" s="10" t="s">
        <v>33</v>
      </c>
      <c r="J12" s="10" t="n">
        <f aca="false">SUM(D12:I12)</f>
        <v>0.1052</v>
      </c>
      <c r="L12" s="10" t="n">
        <v>0.0011</v>
      </c>
      <c r="M12" s="10" t="s">
        <v>33</v>
      </c>
      <c r="N12" s="10" t="s">
        <v>33</v>
      </c>
    </row>
    <row r="13" customFormat="false" ht="12.75" hidden="false" customHeight="false" outlineLevel="0" collapsed="false">
      <c r="A13" s="8" t="n">
        <v>26677</v>
      </c>
      <c r="B13" s="9" t="s">
        <v>35</v>
      </c>
      <c r="C13" s="9" t="s">
        <v>20</v>
      </c>
      <c r="D13" s="10" t="n">
        <v>0.1052</v>
      </c>
      <c r="E13" s="10" t="s">
        <v>33</v>
      </c>
      <c r="F13" s="10" t="s">
        <v>33</v>
      </c>
      <c r="G13" s="10" t="s">
        <v>33</v>
      </c>
      <c r="H13" s="10"/>
      <c r="I13" s="10" t="s">
        <v>33</v>
      </c>
      <c r="J13" s="10" t="n">
        <f aca="false">SUM(D13:I13)</f>
        <v>0.1052</v>
      </c>
      <c r="L13" s="10" t="n">
        <v>0.0011</v>
      </c>
      <c r="M13" s="10" t="s">
        <v>33</v>
      </c>
      <c r="N13" s="10" t="s">
        <v>33</v>
      </c>
    </row>
    <row r="14" customFormat="false" ht="12.75" hidden="false" customHeight="false" outlineLevel="0" collapsed="false">
      <c r="A14" s="8" t="n">
        <v>26371</v>
      </c>
      <c r="B14" s="9" t="s">
        <v>34</v>
      </c>
      <c r="C14" s="9" t="s">
        <v>20</v>
      </c>
      <c r="D14" s="10" t="n">
        <v>0.1052</v>
      </c>
      <c r="E14" s="10" t="s">
        <v>33</v>
      </c>
      <c r="F14" s="10" t="s">
        <v>33</v>
      </c>
      <c r="G14" s="10" t="s">
        <v>33</v>
      </c>
      <c r="H14" s="10"/>
      <c r="I14" s="10" t="s">
        <v>33</v>
      </c>
      <c r="J14" s="10" t="n">
        <f aca="false">SUM(D14:I14)</f>
        <v>0.1052</v>
      </c>
      <c r="L14" s="10" t="n">
        <v>0.0011</v>
      </c>
      <c r="M14" s="10" t="s">
        <v>33</v>
      </c>
      <c r="N14" s="10" t="s">
        <v>33</v>
      </c>
    </row>
    <row r="15" customFormat="false" ht="12.75" hidden="false" customHeight="false" outlineLevel="0" collapsed="false">
      <c r="A15" s="8" t="n">
        <v>25923</v>
      </c>
      <c r="B15" s="9" t="s">
        <v>24</v>
      </c>
      <c r="C15" s="9" t="s">
        <v>20</v>
      </c>
      <c r="D15" s="10" t="n">
        <v>0.1052</v>
      </c>
      <c r="E15" s="10" t="s">
        <v>33</v>
      </c>
      <c r="F15" s="10" t="s">
        <v>33</v>
      </c>
      <c r="G15" s="10" t="s">
        <v>33</v>
      </c>
      <c r="H15" s="10"/>
      <c r="I15" s="10" t="s">
        <v>33</v>
      </c>
      <c r="J15" s="10" t="n">
        <f aca="false">SUM(D15:I15)</f>
        <v>0.1052</v>
      </c>
      <c r="L15" s="10" t="n">
        <v>0.0011</v>
      </c>
      <c r="M15" s="10" t="s">
        <v>33</v>
      </c>
      <c r="N15" s="10" t="s">
        <v>33</v>
      </c>
    </row>
    <row r="16" customFormat="false" ht="12.75" hidden="false" customHeight="false" outlineLevel="0" collapsed="false">
      <c r="A16" s="8" t="n">
        <v>20715</v>
      </c>
      <c r="B16" s="9" t="s">
        <v>17</v>
      </c>
      <c r="C16" s="9" t="s">
        <v>20</v>
      </c>
      <c r="D16" s="10" t="n">
        <v>0.1052</v>
      </c>
      <c r="E16" s="10" t="s">
        <v>33</v>
      </c>
      <c r="F16" s="10" t="s">
        <v>33</v>
      </c>
      <c r="G16" s="10" t="s">
        <v>33</v>
      </c>
      <c r="H16" s="10"/>
      <c r="I16" s="10" t="s">
        <v>33</v>
      </c>
      <c r="J16" s="10" t="n">
        <f aca="false">SUM(D16:I16)</f>
        <v>0.1052</v>
      </c>
      <c r="L16" s="10" t="n">
        <v>0.0011</v>
      </c>
      <c r="M16" s="10" t="s">
        <v>33</v>
      </c>
      <c r="N16" s="10" t="s">
        <v>33</v>
      </c>
    </row>
    <row r="17" customFormat="false" ht="12.75" hidden="false" customHeight="false" outlineLevel="0" collapsed="false">
      <c r="A17" s="8" t="n">
        <v>20747</v>
      </c>
      <c r="B17" s="9" t="s">
        <v>21</v>
      </c>
      <c r="C17" s="9" t="s">
        <v>25</v>
      </c>
      <c r="D17" s="10" t="n">
        <v>0.2606</v>
      </c>
      <c r="E17" s="10" t="n">
        <v>0.0369</v>
      </c>
      <c r="F17" s="10" t="n">
        <v>0.005</v>
      </c>
      <c r="G17" s="10" t="n">
        <v>0.0007</v>
      </c>
      <c r="H17" s="10" t="n">
        <f aca="false">SUM(E17:G17)</f>
        <v>0.0426</v>
      </c>
      <c r="I17" s="10" t="n">
        <v>0.003</v>
      </c>
      <c r="J17" s="10" t="n">
        <f aca="false">SUM(D17:G17)+I17</f>
        <v>0.3062</v>
      </c>
      <c r="L17" s="10" t="n">
        <v>0.0162</v>
      </c>
      <c r="M17" s="10" t="n">
        <v>0.0021</v>
      </c>
      <c r="N17" s="10" t="n">
        <v>0.007</v>
      </c>
    </row>
    <row r="18" customFormat="false" ht="12.75" hidden="false" customHeight="false" outlineLevel="0" collapsed="false">
      <c r="A18" s="8" t="n">
        <v>20748</v>
      </c>
      <c r="B18" s="9" t="s">
        <v>21</v>
      </c>
      <c r="C18" s="9" t="s">
        <v>25</v>
      </c>
      <c r="D18" s="10" t="n">
        <v>0.2606</v>
      </c>
      <c r="E18" s="10" t="n">
        <v>0.0369</v>
      </c>
      <c r="F18" s="10" t="n">
        <v>0.005</v>
      </c>
      <c r="G18" s="10" t="n">
        <v>0.0007</v>
      </c>
      <c r="H18" s="10" t="n">
        <f aca="false">SUM(E18:G18)</f>
        <v>0.0426</v>
      </c>
      <c r="I18" s="10" t="n">
        <v>0.0018</v>
      </c>
      <c r="J18" s="10" t="n">
        <f aca="false">SUM(D18:G18)+I18</f>
        <v>0.305</v>
      </c>
      <c r="L18" s="10" t="n">
        <v>0.0162</v>
      </c>
      <c r="M18" s="10" t="n">
        <v>0.0021</v>
      </c>
      <c r="N18" s="10" t="n">
        <v>0.007</v>
      </c>
    </row>
    <row r="19" customFormat="false" ht="12.75" hidden="false" customHeight="false" outlineLevel="0" collapsed="false">
      <c r="A19" s="8" t="n">
        <v>21165</v>
      </c>
      <c r="B19" s="9" t="s">
        <v>22</v>
      </c>
      <c r="C19" s="9" t="s">
        <v>25</v>
      </c>
      <c r="D19" s="10" t="n">
        <v>0.2606</v>
      </c>
      <c r="E19" s="10" t="n">
        <v>0.0443</v>
      </c>
      <c r="F19" s="10" t="n">
        <v>0.0052</v>
      </c>
      <c r="G19" s="10" t="n">
        <v>0.0007</v>
      </c>
      <c r="H19" s="10" t="n">
        <f aca="false">SUM(E19:G19)</f>
        <v>0.0502</v>
      </c>
      <c r="I19" s="10" t="n">
        <v>0.003</v>
      </c>
      <c r="J19" s="10" t="n">
        <f aca="false">SUM(D19:G19)+I19</f>
        <v>0.3138</v>
      </c>
      <c r="L19" s="10" t="n">
        <v>0.0162</v>
      </c>
      <c r="M19" s="10" t="n">
        <v>0.0021</v>
      </c>
      <c r="N19" s="10" t="n">
        <v>0.007</v>
      </c>
    </row>
    <row r="20" customFormat="false" ht="12.75" hidden="false" customHeight="false" outlineLevel="0" collapsed="false">
      <c r="A20" s="8" t="n">
        <v>26678</v>
      </c>
      <c r="B20" s="9" t="s">
        <v>35</v>
      </c>
      <c r="C20" s="9" t="s">
        <v>25</v>
      </c>
      <c r="D20" s="10" t="n">
        <v>0.2606</v>
      </c>
      <c r="E20" s="10" t="n">
        <v>0.0443</v>
      </c>
      <c r="F20" s="10" t="n">
        <v>0.004</v>
      </c>
      <c r="G20" s="10" t="n">
        <v>0.0005</v>
      </c>
      <c r="H20" s="10" t="n">
        <f aca="false">SUM(E20:G20)</f>
        <v>0.0488</v>
      </c>
      <c r="I20" s="10" t="n">
        <v>0.003</v>
      </c>
      <c r="J20" s="10" t="n">
        <f aca="false">SUM(D20:G20)+I20</f>
        <v>0.3124</v>
      </c>
      <c r="L20" s="10" t="n">
        <v>0.0162</v>
      </c>
      <c r="M20" s="10" t="n">
        <v>0.0021</v>
      </c>
      <c r="N20" s="10" t="n">
        <v>0.007</v>
      </c>
    </row>
    <row r="21" customFormat="false" ht="12.75" hidden="false" customHeight="false" outlineLevel="0" collapsed="false">
      <c r="A21" s="8" t="n">
        <v>26372</v>
      </c>
      <c r="B21" s="9" t="s">
        <v>34</v>
      </c>
      <c r="C21" s="9" t="s">
        <v>25</v>
      </c>
      <c r="D21" s="10" t="n">
        <v>0.2606</v>
      </c>
      <c r="E21" s="10" t="n">
        <v>0.0443</v>
      </c>
      <c r="F21" s="10" t="n">
        <v>0.0051</v>
      </c>
      <c r="G21" s="10" t="n">
        <v>0.0007</v>
      </c>
      <c r="H21" s="10" t="n">
        <f aca="false">SUM(E21:G21)</f>
        <v>0.0501</v>
      </c>
      <c r="I21" s="10" t="n">
        <v>0.003</v>
      </c>
      <c r="J21" s="10" t="n">
        <f aca="false">SUM(D21:G21)+I21</f>
        <v>0.3137</v>
      </c>
      <c r="L21" s="10" t="n">
        <v>0.0162</v>
      </c>
      <c r="M21" s="10" t="n">
        <v>0.0021</v>
      </c>
      <c r="N21" s="10" t="n">
        <v>0.007</v>
      </c>
    </row>
    <row r="22" customFormat="false" ht="12.75" hidden="false" customHeight="false" outlineLevel="0" collapsed="false">
      <c r="A22" s="8" t="n">
        <v>25924</v>
      </c>
      <c r="B22" s="9" t="s">
        <v>24</v>
      </c>
      <c r="C22" s="9" t="s">
        <v>25</v>
      </c>
      <c r="D22" s="10" t="n">
        <v>0.266</v>
      </c>
      <c r="E22" s="10" t="n">
        <v>0.0443</v>
      </c>
      <c r="F22" s="10" t="n">
        <v>0.0053</v>
      </c>
      <c r="G22" s="10" t="n">
        <v>0.0007</v>
      </c>
      <c r="H22" s="10" t="n">
        <f aca="false">SUM(E22:G22)</f>
        <v>0.0503</v>
      </c>
      <c r="I22" s="10" t="s">
        <v>33</v>
      </c>
      <c r="J22" s="10" t="n">
        <f aca="false">SUM(D22:G22)</f>
        <v>0.3163</v>
      </c>
      <c r="L22" s="10" t="n">
        <v>0.0162</v>
      </c>
      <c r="M22" s="10" t="n">
        <v>0.0021</v>
      </c>
      <c r="N22" s="10" t="s">
        <v>33</v>
      </c>
    </row>
    <row r="23" customFormat="false" ht="12.75" hidden="false" customHeight="false" outlineLevel="0" collapsed="false">
      <c r="A23" s="8" t="n">
        <v>20822</v>
      </c>
      <c r="B23" s="9" t="s">
        <v>19</v>
      </c>
      <c r="C23" s="9" t="s">
        <v>26</v>
      </c>
      <c r="D23" s="10" t="n">
        <v>0.1681</v>
      </c>
      <c r="E23" s="10" t="n">
        <v>0.0369</v>
      </c>
      <c r="F23" s="10" t="n">
        <v>0.0025</v>
      </c>
      <c r="G23" s="10" t="n">
        <v>0.0003</v>
      </c>
      <c r="H23" s="10" t="n">
        <f aca="false">SUM(E23:G23)</f>
        <v>0.0397</v>
      </c>
      <c r="I23" s="10" t="n">
        <v>0.0018</v>
      </c>
      <c r="J23" s="10" t="n">
        <f aca="false">SUM(D23:G23)+I23</f>
        <v>0.2096</v>
      </c>
      <c r="L23" s="10" t="n">
        <v>0.0162</v>
      </c>
      <c r="M23" s="10" t="n">
        <v>0.0021</v>
      </c>
      <c r="N23" s="10" t="n">
        <v>0.007</v>
      </c>
    </row>
    <row r="24" customFormat="false" ht="12.75" hidden="false" customHeight="false" outlineLevel="0" collapsed="false">
      <c r="A24" s="8"/>
      <c r="B24" s="9"/>
      <c r="C24" s="9"/>
      <c r="D24" s="10"/>
      <c r="E24" s="10"/>
      <c r="F24" s="10"/>
      <c r="G24" s="10"/>
      <c r="H24" s="10"/>
      <c r="I24" s="10"/>
      <c r="J24" s="10"/>
      <c r="L24" s="10"/>
      <c r="M24" s="10"/>
      <c r="N24" s="10"/>
    </row>
    <row r="28" customFormat="false" ht="13.5" hidden="false" customHeight="false" outlineLevel="0" collapsed="false"/>
    <row r="29" customFormat="false" ht="13.5" hidden="false" customHeight="false" outlineLevel="0" collapsed="false">
      <c r="A29" s="11" t="s">
        <v>27</v>
      </c>
      <c r="B29" s="12" t="s">
        <v>40</v>
      </c>
      <c r="C29" s="13"/>
      <c r="D29" s="0"/>
    </row>
    <row r="30" customFormat="false" ht="12.75" hidden="false" customHeight="false" outlineLevel="0" collapsed="false">
      <c r="A30" s="14"/>
      <c r="B30" s="15" t="s">
        <v>6</v>
      </c>
      <c r="C30" s="16" t="s">
        <v>41</v>
      </c>
      <c r="D30" s="0"/>
    </row>
    <row r="31" customFormat="false" ht="12.75" hidden="false" customHeight="false" outlineLevel="0" collapsed="false">
      <c r="A31" s="14"/>
      <c r="B31" s="15" t="s">
        <v>29</v>
      </c>
      <c r="C31" s="16" t="n">
        <v>37195</v>
      </c>
      <c r="D31" s="0"/>
    </row>
    <row r="32" customFormat="false" ht="12.75" hidden="false" customHeight="false" outlineLevel="0" collapsed="false">
      <c r="A32" s="14"/>
      <c r="B32" s="15" t="s">
        <v>8</v>
      </c>
      <c r="C32" s="16" t="n">
        <v>38656</v>
      </c>
      <c r="D32" s="0"/>
    </row>
    <row r="33" customFormat="false" ht="12.75" hidden="false" customHeight="false" outlineLevel="0" collapsed="false">
      <c r="A33" s="14"/>
      <c r="B33" s="15" t="s">
        <v>9</v>
      </c>
      <c r="C33" s="16" t="n">
        <v>39021</v>
      </c>
      <c r="D33" s="0"/>
    </row>
    <row r="34" customFormat="false" ht="12.75" hidden="false" customHeight="false" outlineLevel="0" collapsed="false">
      <c r="A34" s="14"/>
      <c r="B34" s="15" t="s">
        <v>10</v>
      </c>
      <c r="C34" s="17" t="s">
        <v>42</v>
      </c>
      <c r="D34" s="0"/>
    </row>
    <row r="35" customFormat="false" ht="12.75" hidden="false" customHeight="false" outlineLevel="0" collapsed="false">
      <c r="A35" s="14"/>
      <c r="B35" s="18"/>
      <c r="C35" s="19"/>
      <c r="D35" s="0"/>
    </row>
    <row r="36" customFormat="false" ht="13.5" hidden="false" customHeight="false" outlineLevel="0" collapsed="false">
      <c r="A36" s="20"/>
      <c r="B36" s="21" t="s">
        <v>31</v>
      </c>
      <c r="C36" s="22"/>
      <c r="D36" s="0"/>
    </row>
    <row r="37" customFormat="false" ht="12.75" hidden="false" customHeight="false" outlineLevel="0" collapsed="false">
      <c r="A37" s="18"/>
      <c r="B37" s="15"/>
      <c r="C37" s="18"/>
      <c r="D37" s="0"/>
    </row>
  </sheetData>
  <mergeCells count="4">
    <mergeCell ref="A1:J1"/>
    <mergeCell ref="A2:J2"/>
    <mergeCell ref="A3:J3"/>
    <mergeCell ref="A4:C4"/>
  </mergeCells>
  <printOptions headings="false" gridLines="false" gridLinesSet="true" horizontalCentered="true" verticalCentered="false"/>
  <pageMargins left="0" right="0" top="0.75" bottom="0.75" header="0.5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&amp;R&amp;D
&amp;T</oddHeader>
    <oddFooter>&amp;LPrepared by:  Elizabeth Y. Brown&amp;C&amp;F
&amp;A&amp;RPage &amp;P 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1998-05-22T12:25:17Z</dcterms:created>
  <dc:creator>ET&amp;S LAN Support</dc:creator>
  <dc:description/>
  <dc:language>en-US</dc:language>
  <cp:lastModifiedBy>rbianchi</cp:lastModifiedBy>
  <cp:lastPrinted>2001-02-08T15:55:04Z</cp:lastPrinted>
  <dcterms:modified xsi:type="dcterms:W3CDTF">2001-10-05T14:08:20Z</dcterms:modified>
  <cp:revision>0</cp:revision>
  <dc:subject/>
  <dc:title/>
</cp:coreProperties>
</file>