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<sst xmlns="http://schemas.openxmlformats.org/spreadsheetml/2006/main" count="68" uniqueCount="33">
  <si>
    <t xml:space="preserve">El Paso</t>
  </si>
  <si>
    <t xml:space="preserve">GDA</t>
  </si>
  <si>
    <t xml:space="preserve">Transwestern</t>
  </si>
  <si>
    <t xml:space="preserve">San Juan</t>
  </si>
  <si>
    <t xml:space="preserve">Permian</t>
  </si>
  <si>
    <t xml:space="preserve">East of Thoreau</t>
  </si>
  <si>
    <t xml:space="preserve">San Juan-Border</t>
  </si>
  <si>
    <t xml:space="preserve">Citizens</t>
  </si>
  <si>
    <t xml:space="preserve">Commodity</t>
  </si>
  <si>
    <t xml:space="preserve">Fuel (3.47%)</t>
  </si>
  <si>
    <t xml:space="preserve">Fuel (4.5%)</t>
  </si>
  <si>
    <t xml:space="preserve">Total Variable</t>
  </si>
  <si>
    <t xml:space="preserve">Permian-Border</t>
  </si>
  <si>
    <t xml:space="preserve">La Plata to EOT</t>
  </si>
  <si>
    <t xml:space="preserve">Fuel (1.56%)</t>
  </si>
  <si>
    <t xml:space="preserve">San Juan-Waha</t>
  </si>
  <si>
    <t xml:space="preserve">San Juan to EOT</t>
  </si>
  <si>
    <t xml:space="preserve">Fuel (1.31%)</t>
  </si>
  <si>
    <t xml:space="preserve">Permian-Waha</t>
  </si>
  <si>
    <t xml:space="preserve">Thoreau to EOT</t>
  </si>
  <si>
    <t xml:space="preserve">Fuel (1.55%)</t>
  </si>
  <si>
    <t xml:space="preserve">San Juan-AZ/Nev</t>
  </si>
  <si>
    <t xml:space="preserve">West Texas to EOT</t>
  </si>
  <si>
    <t xml:space="preserve">Permian-AZ/Nev</t>
  </si>
  <si>
    <t xml:space="preserve">IB Link to SJ Pool</t>
  </si>
  <si>
    <t xml:space="preserve">Fuel (3.88%)</t>
  </si>
  <si>
    <t xml:space="preserve">Fuel (.25%)</t>
  </si>
  <si>
    <t xml:space="preserve">Permian-Waha IT</t>
  </si>
  <si>
    <t xml:space="preserve">IB Link to EP I/C</t>
  </si>
  <si>
    <t xml:space="preserve">Reservation</t>
  </si>
  <si>
    <t xml:space="preserve">9KUB</t>
  </si>
  <si>
    <t xml:space="preserve">Monthly</t>
  </si>
  <si>
    <t xml:space="preserve">9KUC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</si>
</sst>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56"/>
    <col collapsed="false" customWidth="true" hidden="false" outlineLevel="0" max="6" min="6" style="0" width="11.28"/>
    <col collapsed="false" customWidth="true" hidden="false" outlineLevel="0" max="7" min="7" style="0" width="10.99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1" t="s">
        <v>2</v>
      </c>
      <c r="F1" s="2" t="s">
        <v>1</v>
      </c>
    </row>
    <row r="2" customFormat="false" ht="12.75" hidden="false" customHeight="false" outlineLevel="0" collapsed="false">
      <c r="A2" s="0" t="s">
        <v>3</v>
      </c>
      <c r="C2" s="0" t="n">
        <v>5.045</v>
      </c>
      <c r="E2" s="0" t="s">
        <v>3</v>
      </c>
      <c r="F2" s="0" t="n">
        <v>5.045</v>
      </c>
    </row>
    <row r="3" customFormat="false" ht="12.75" hidden="false" customHeight="false" outlineLevel="0" collapsed="false">
      <c r="A3" s="0" t="s">
        <v>4</v>
      </c>
      <c r="C3" s="0" t="n">
        <v>5.125</v>
      </c>
      <c r="E3" s="0" t="s">
        <v>5</v>
      </c>
      <c r="F3" s="0" t="n">
        <v>5.115</v>
      </c>
    </row>
    <row r="5" customFormat="false" ht="12.75" hidden="false" customHeight="false" outlineLevel="0" collapsed="false">
      <c r="A5" s="1" t="s">
        <v>6</v>
      </c>
      <c r="E5" s="1" t="s">
        <v>7</v>
      </c>
    </row>
    <row r="6" customFormat="false" ht="12.75" hidden="false" customHeight="false" outlineLevel="0" collapsed="false">
      <c r="A6" s="0" t="s">
        <v>8</v>
      </c>
      <c r="C6" s="0" t="n">
        <v>0.0261</v>
      </c>
      <c r="E6" s="0" t="s">
        <v>8</v>
      </c>
      <c r="F6" s="0" t="n">
        <v>0.0253</v>
      </c>
    </row>
    <row r="7" customFormat="false" ht="13.5" hidden="false" customHeight="false" outlineLevel="0" collapsed="false">
      <c r="A7" s="0" t="s">
        <v>9</v>
      </c>
      <c r="C7" s="3" t="n">
        <f aca="false">C2*0.0347</f>
        <v>0.1750615</v>
      </c>
      <c r="E7" s="0" t="s">
        <v>10</v>
      </c>
    </row>
    <row r="8" customFormat="false" ht="12.75" hidden="false" customHeight="false" outlineLevel="0" collapsed="false">
      <c r="A8" s="0" t="s">
        <v>11</v>
      </c>
      <c r="C8" s="0" t="n">
        <f aca="false">SUM(C6:C7)</f>
        <v>0.2011615</v>
      </c>
      <c r="E8" s="0" t="s">
        <v>11</v>
      </c>
    </row>
    <row r="10" customFormat="false" ht="12.75" hidden="false" customHeight="false" outlineLevel="0" collapsed="false">
      <c r="A10" s="1" t="s">
        <v>12</v>
      </c>
      <c r="E10" s="1" t="s">
        <v>13</v>
      </c>
    </row>
    <row r="11" customFormat="false" ht="12.75" hidden="false" customHeight="false" outlineLevel="0" collapsed="false">
      <c r="A11" s="0" t="s">
        <v>8</v>
      </c>
      <c r="C11" s="0" t="n">
        <v>0.0435</v>
      </c>
      <c r="E11" s="0" t="s">
        <v>8</v>
      </c>
      <c r="F11" s="4" t="n">
        <v>0.0176</v>
      </c>
    </row>
    <row r="12" customFormat="false" ht="13.5" hidden="false" customHeight="false" outlineLevel="0" collapsed="false">
      <c r="A12" s="0" t="s">
        <v>9</v>
      </c>
      <c r="C12" s="3" t="n">
        <f aca="false">C3*0.0347</f>
        <v>0.1778375</v>
      </c>
      <c r="E12" s="0" t="s">
        <v>14</v>
      </c>
      <c r="F12" s="3" t="n">
        <f aca="false">F2*0.0156</f>
        <v>0.078702</v>
      </c>
    </row>
    <row r="13" customFormat="false" ht="12.75" hidden="false" customHeight="false" outlineLevel="0" collapsed="false">
      <c r="A13" s="0" t="s">
        <v>11</v>
      </c>
      <c r="C13" s="0" t="n">
        <f aca="false">SUM(C11:C12)</f>
        <v>0.2213375</v>
      </c>
      <c r="E13" s="0" t="s">
        <v>11</v>
      </c>
      <c r="F13" s="0" t="n">
        <f aca="false">SUM(F11:F12)</f>
        <v>0.096302</v>
      </c>
    </row>
    <row r="15" customFormat="false" ht="12.75" hidden="false" customHeight="false" outlineLevel="0" collapsed="false">
      <c r="A15" s="1" t="s">
        <v>15</v>
      </c>
      <c r="E15" s="1" t="s">
        <v>16</v>
      </c>
    </row>
    <row r="16" customFormat="false" ht="12.75" hidden="false" customHeight="false" outlineLevel="0" collapsed="false">
      <c r="A16" s="0" t="s">
        <v>8</v>
      </c>
      <c r="C16" s="0" t="n">
        <v>0.0053</v>
      </c>
      <c r="E16" s="0" t="s">
        <v>8</v>
      </c>
      <c r="F16" s="0" t="n">
        <v>0.0176</v>
      </c>
    </row>
    <row r="17" customFormat="false" ht="13.5" hidden="false" customHeight="false" outlineLevel="0" collapsed="false">
      <c r="A17" s="0" t="s">
        <v>9</v>
      </c>
      <c r="C17" s="3" t="n">
        <f aca="false">C2*0.0347</f>
        <v>0.1750615</v>
      </c>
      <c r="E17" s="0" t="s">
        <v>17</v>
      </c>
      <c r="F17" s="3" t="n">
        <f aca="false">F2*0.0131</f>
        <v>0.0660895</v>
      </c>
    </row>
    <row r="18" customFormat="false" ht="12.75" hidden="false" customHeight="false" outlineLevel="0" collapsed="false">
      <c r="A18" s="0" t="s">
        <v>11</v>
      </c>
      <c r="C18" s="0" t="n">
        <f aca="false">SUM(C16:C17)</f>
        <v>0.1803615</v>
      </c>
      <c r="E18" s="0" t="s">
        <v>11</v>
      </c>
      <c r="F18" s="0" t="n">
        <f aca="false">SUM(F16:F17)</f>
        <v>0.0836895</v>
      </c>
    </row>
    <row r="20" customFormat="false" ht="12.75" hidden="false" customHeight="false" outlineLevel="0" collapsed="false">
      <c r="A20" s="1" t="s">
        <v>18</v>
      </c>
      <c r="E20" s="1" t="s">
        <v>19</v>
      </c>
    </row>
    <row r="21" customFormat="false" ht="12.75" hidden="false" customHeight="false" outlineLevel="0" collapsed="false">
      <c r="A21" s="0" t="s">
        <v>8</v>
      </c>
      <c r="C21" s="0" t="n">
        <v>0.0053</v>
      </c>
      <c r="E21" s="0" t="s">
        <v>8</v>
      </c>
      <c r="F21" s="0" t="n">
        <v>0.0165</v>
      </c>
    </row>
    <row r="22" customFormat="false" ht="13.5" hidden="false" customHeight="false" outlineLevel="0" collapsed="false">
      <c r="A22" s="0" t="s">
        <v>20</v>
      </c>
      <c r="C22" s="3" t="n">
        <f aca="false">C3*0.0155</f>
        <v>0.0794375</v>
      </c>
      <c r="E22" s="0" t="s">
        <v>17</v>
      </c>
      <c r="F22" s="3" t="n">
        <f aca="false">F2*0.0131</f>
        <v>0.0660895</v>
      </c>
    </row>
    <row r="23" customFormat="false" ht="12.75" hidden="false" customHeight="false" outlineLevel="0" collapsed="false">
      <c r="A23" s="0" t="s">
        <v>11</v>
      </c>
      <c r="C23" s="0" t="n">
        <f aca="false">SUM(C21:C22)</f>
        <v>0.0847375</v>
      </c>
      <c r="E23" s="0" t="s">
        <v>11</v>
      </c>
      <c r="F23" s="0" t="n">
        <f aca="false">SUM(F21:F22)</f>
        <v>0.0825895</v>
      </c>
    </row>
    <row r="25" customFormat="false" ht="12.75" hidden="false" customHeight="false" outlineLevel="0" collapsed="false">
      <c r="A25" s="1" t="s">
        <v>21</v>
      </c>
      <c r="E25" s="1" t="s">
        <v>22</v>
      </c>
    </row>
    <row r="26" customFormat="false" ht="12.75" hidden="false" customHeight="false" outlineLevel="0" collapsed="false">
      <c r="A26" s="0" t="s">
        <v>8</v>
      </c>
      <c r="C26" s="0" t="n">
        <v>0.0289</v>
      </c>
      <c r="E26" s="0" t="s">
        <v>8</v>
      </c>
      <c r="F26" s="0" t="n">
        <v>0</v>
      </c>
    </row>
    <row r="27" customFormat="false" ht="13.5" hidden="false" customHeight="false" outlineLevel="0" collapsed="false">
      <c r="A27" s="0" t="s">
        <v>9</v>
      </c>
      <c r="C27" s="3" t="n">
        <f aca="false">C2*0.0388</f>
        <v>0.195746</v>
      </c>
      <c r="E27" s="0" t="s">
        <v>17</v>
      </c>
      <c r="F27" s="3" t="n">
        <f aca="false">F3*0.0131</f>
        <v>0.0670065</v>
      </c>
    </row>
    <row r="28" customFormat="false" ht="12.75" hidden="false" customHeight="false" outlineLevel="0" collapsed="false">
      <c r="A28" s="0" t="s">
        <v>11</v>
      </c>
      <c r="C28" s="0" t="n">
        <f aca="false">SUM(C26:C27)</f>
        <v>0.224646</v>
      </c>
      <c r="E28" s="0" t="s">
        <v>11</v>
      </c>
      <c r="F28" s="0" t="n">
        <f aca="false">SUM(F26:F27)</f>
        <v>0.0670065</v>
      </c>
    </row>
    <row r="30" customFormat="false" ht="12.75" hidden="false" customHeight="false" outlineLevel="0" collapsed="false">
      <c r="A30" s="1" t="s">
        <v>23</v>
      </c>
      <c r="E30" s="1" t="s">
        <v>24</v>
      </c>
    </row>
    <row r="31" customFormat="false" ht="12.75" hidden="false" customHeight="false" outlineLevel="0" collapsed="false">
      <c r="A31" s="0" t="s">
        <v>8</v>
      </c>
      <c r="C31" s="0" t="n">
        <v>0.0316</v>
      </c>
      <c r="E31" s="0" t="s">
        <v>8</v>
      </c>
      <c r="F31" s="0" t="n">
        <v>0.0011</v>
      </c>
    </row>
    <row r="32" customFormat="false" ht="13.5" hidden="false" customHeight="false" outlineLevel="0" collapsed="false">
      <c r="A32" s="0" t="s">
        <v>25</v>
      </c>
      <c r="C32" s="3" t="n">
        <f aca="false">C3*0.0388</f>
        <v>0.19885</v>
      </c>
      <c r="E32" s="0" t="s">
        <v>26</v>
      </c>
      <c r="F32" s="3" t="n">
        <f aca="false">F2*0.0025</f>
        <v>0.0126125</v>
      </c>
    </row>
    <row r="33" customFormat="false" ht="12.75" hidden="false" customHeight="false" outlineLevel="0" collapsed="false">
      <c r="A33" s="0" t="s">
        <v>11</v>
      </c>
      <c r="C33" s="0" t="n">
        <f aca="false">SUM(C31:C32)</f>
        <v>0.23045</v>
      </c>
      <c r="E33" s="0" t="s">
        <v>11</v>
      </c>
      <c r="F33" s="0" t="n">
        <f aca="false">SUM(F31:F32)</f>
        <v>0.0137125</v>
      </c>
    </row>
    <row r="35" customFormat="false" ht="12.75" hidden="false" customHeight="false" outlineLevel="0" collapsed="false">
      <c r="A35" s="1" t="s">
        <v>27</v>
      </c>
      <c r="E35" s="1" t="s">
        <v>28</v>
      </c>
    </row>
    <row r="36" customFormat="false" ht="12.75" hidden="false" customHeight="false" outlineLevel="0" collapsed="false">
      <c r="A36" s="0" t="s">
        <v>8</v>
      </c>
      <c r="C36" s="0" t="n">
        <v>0.045</v>
      </c>
      <c r="E36" s="0" t="s">
        <v>8</v>
      </c>
      <c r="F36" s="0" t="n">
        <v>0.0033</v>
      </c>
    </row>
    <row r="37" customFormat="false" ht="13.5" hidden="false" customHeight="false" outlineLevel="0" collapsed="false">
      <c r="A37" s="0" t="s">
        <v>20</v>
      </c>
      <c r="C37" s="5" t="n">
        <f aca="false">C3*0.0155</f>
        <v>0.0794375</v>
      </c>
      <c r="E37" s="0" t="s">
        <v>26</v>
      </c>
      <c r="F37" s="3" t="n">
        <f aca="false">F2*0.0025</f>
        <v>0.0126125</v>
      </c>
    </row>
    <row r="38" customFormat="false" ht="12.75" hidden="false" customHeight="false" outlineLevel="0" collapsed="false">
      <c r="C38" s="0" t="n">
        <f aca="false">SUM(C36:C37)</f>
        <v>0.1244375</v>
      </c>
      <c r="E38" s="0" t="s">
        <v>11</v>
      </c>
      <c r="F38" s="0" t="n">
        <f aca="false">SUM(F36:F37)</f>
        <v>0.0159125</v>
      </c>
    </row>
    <row r="40" customFormat="false" ht="12.75" hidden="false" customHeight="false" outlineLevel="0" collapsed="false">
      <c r="A40" s="1" t="s">
        <v>29</v>
      </c>
    </row>
    <row r="42" customFormat="false" ht="12.75" hidden="false" customHeight="false" outlineLevel="0" collapsed="false">
      <c r="A42" s="0" t="s">
        <v>30</v>
      </c>
      <c r="B42" s="0" t="n">
        <v>5.8</v>
      </c>
      <c r="C42" s="0" t="s">
        <v>31</v>
      </c>
    </row>
    <row r="43" customFormat="false" ht="12.75" hidden="false" customHeight="false" outlineLevel="0" collapsed="false">
      <c r="A43" s="0" t="s">
        <v>32</v>
      </c>
      <c r="B43" s="0" t="n">
        <v>5.8</v>
      </c>
      <c r="C43" s="0" t="s">
        <v>31</v>
      </c>
    </row>
    <row r="44" customFormat="false" ht="12.75" hidden="false" customHeight="false" outlineLevel="0" collapsed="false">
      <c r="A44" s="0" t="n">
        <v>24568</v>
      </c>
      <c r="B44" s="0" t="n">
        <v>0.2125</v>
      </c>
    </row>
    <row r="45" customFormat="false" ht="12.75" hidden="false" customHeight="false" outlineLevel="0" collapsed="false">
      <c r="A45" s="0" t="n">
        <v>24654</v>
      </c>
      <c r="B45" s="0" t="n">
        <v>0.2125</v>
      </c>
    </row>
    <row r="46" customFormat="false" ht="12.75" hidden="false" customHeight="false" outlineLevel="0" collapsed="false">
      <c r="A46" s="0" t="n">
        <v>26740</v>
      </c>
      <c r="B46" s="0" t="n">
        <v>0.05</v>
      </c>
    </row>
    <row r="47" customFormat="false" ht="12.75" hidden="false" customHeight="false" outlineLevel="0" collapsed="false">
      <c r="A47" s="0" t="n">
        <v>24924</v>
      </c>
      <c r="B47" s="0" t="n">
        <v>0.06</v>
      </c>
    </row>
    <row r="48" customFormat="false" ht="12.75" hidden="false" customHeight="false" outlineLevel="0" collapsed="false">
      <c r="A48" s="0" t="n">
        <v>26519</v>
      </c>
      <c r="B48" s="0" t="n">
        <v>0.1031</v>
      </c>
    </row>
    <row r="49" customFormat="false" ht="12.75" hidden="false" customHeight="false" outlineLevel="0" collapsed="false">
      <c r="A49" s="0" t="n">
        <v>26520</v>
      </c>
      <c r="B49" s="0" t="n">
        <v>0.2082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2000-02-08T16:45:37Z</dcterms:created>
  <dc:creator>psulliv</dc:creator>
  <dc:description/>
  <dc:language>en-US</dc:language>
  <cp:lastModifiedBy>tevans</cp:lastModifiedBy>
  <cp:lastPrinted>2001-01-09T09:49:02Z</cp:lastPrinted>
  <cp:revision>0</cp:revision>
  <dc:subject/>
  <dc:title/>
</cp:coreProperties>
</file>