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<sst xmlns="http://schemas.openxmlformats.org/spreadsheetml/2006/main" count="44" uniqueCount="27">
  <si>
    <t xml:space="preserve">Open</t>
  </si>
  <si>
    <t xml:space="preserve">Close</t>
  </si>
  <si>
    <t xml:space="preserve">SHARES</t>
  </si>
  <si>
    <t xml:space="preserve">PURCHASE PRICE</t>
  </si>
  <si>
    <t xml:space="preserve">SALE PRICE</t>
  </si>
  <si>
    <t xml:space="preserve">068/22/00</t>
  </si>
  <si>
    <t xml:space="preserve">CSCO</t>
  </si>
  <si>
    <t xml:space="preserve">MOT</t>
  </si>
  <si>
    <t xml:space="preserve">G</t>
  </si>
  <si>
    <t xml:space="preserve">EOG</t>
  </si>
  <si>
    <t xml:space="preserve">BHI</t>
  </si>
  <si>
    <t xml:space="preserve">INTC</t>
  </si>
  <si>
    <t xml:space="preserve">QQQ</t>
  </si>
  <si>
    <t xml:space="preserve">SS</t>
  </si>
  <si>
    <t xml:space="preserve">cover short in 2001</t>
  </si>
  <si>
    <t xml:space="preserve">Janus Fund:</t>
  </si>
  <si>
    <t xml:space="preserve">Long term capital gains 1414.67</t>
  </si>
  <si>
    <t xml:space="preserve">Dividend 847.62</t>
  </si>
  <si>
    <t xml:space="preserve">OPTIONS</t>
  </si>
  <si>
    <t xml:space="preserve">DEBIT</t>
  </si>
  <si>
    <t xml:space="preserve">CREDIT</t>
  </si>
  <si>
    <t xml:space="preserve">CSCO AUG 65 CALLS</t>
  </si>
  <si>
    <t xml:space="preserve">DELL AUG 55 CALL</t>
  </si>
  <si>
    <t xml:space="preserve">CSCO SEP 60 PUTS</t>
  </si>
  <si>
    <t xml:space="preserve">INTC NOV 40 CALLS</t>
  </si>
  <si>
    <t xml:space="preserve">CSCO DEC 50 PUTS</t>
  </si>
  <si>
    <t xml:space="preserve">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</si>
</sst>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13"/>
    <col collapsed="false" customWidth="true" hidden="false" outlineLevel="0" max="6" min="6" style="0" width="17.7"/>
    <col collapsed="false" customWidth="true" hidden="false" outlineLevel="0" max="7" min="7" style="0" width="11.99"/>
    <col collapsed="false" customWidth="true" hidden="false" outlineLevel="0" max="8" min="8" style="0" width="17.7"/>
    <col collapsed="false" customWidth="true" hidden="false" outlineLevel="0" max="9" min="9" style="0" width="11.99"/>
  </cols>
  <sheetData>
    <row r="1" customFormat="false" ht="12.75" hidden="false" customHeight="false" outlineLevel="0" collapsed="false">
      <c r="B1" s="0" t="s">
        <v>0</v>
      </c>
      <c r="C1" s="0" t="s">
        <v>1</v>
      </c>
      <c r="E1" s="0" t="s">
        <v>2</v>
      </c>
      <c r="F1" s="0" t="s">
        <v>3</v>
      </c>
      <c r="G1" s="0" t="s">
        <v>4</v>
      </c>
      <c r="H1" s="0" t="s">
        <v>3</v>
      </c>
      <c r="I1" s="0" t="s">
        <v>4</v>
      </c>
    </row>
    <row r="2" customFormat="false" ht="12.75" hidden="false" customHeight="false" outlineLevel="0" collapsed="false">
      <c r="B2" s="0" t="s">
        <v>5</v>
      </c>
      <c r="C2" s="1" t="n">
        <v>36735</v>
      </c>
      <c r="D2" s="0" t="s">
        <v>6</v>
      </c>
      <c r="E2" s="0" t="n">
        <v>50</v>
      </c>
      <c r="F2" s="0" t="n">
        <v>68.375</v>
      </c>
      <c r="G2" s="0" t="n">
        <v>67.9375</v>
      </c>
      <c r="H2" s="0" t="n">
        <v>3430.75</v>
      </c>
      <c r="I2" s="0" t="n">
        <v>3384.76</v>
      </c>
      <c r="K2" s="0" t="n">
        <f aca="false">I2-H2</f>
        <v>-45.9899999999998</v>
      </c>
    </row>
    <row r="3" customFormat="false" ht="12.75" hidden="false" customHeight="false" outlineLevel="0" collapsed="false">
      <c r="B3" s="1" t="n">
        <v>36775</v>
      </c>
      <c r="C3" s="1" t="n">
        <v>36783</v>
      </c>
      <c r="D3" s="0" t="s">
        <v>7</v>
      </c>
      <c r="E3" s="0" t="n">
        <v>50</v>
      </c>
      <c r="F3" s="0" t="n">
        <v>36.0625</v>
      </c>
      <c r="G3" s="0" t="n">
        <v>33.125</v>
      </c>
      <c r="H3" s="0" t="n">
        <v>1815.13</v>
      </c>
      <c r="I3" s="0" t="n">
        <v>1644.19</v>
      </c>
      <c r="K3" s="0" t="n">
        <f aca="false">I3-H3</f>
        <v>-170.94</v>
      </c>
    </row>
    <row r="4" customFormat="false" ht="12.75" hidden="false" customHeight="false" outlineLevel="0" collapsed="false">
      <c r="B4" s="1" t="n">
        <v>36763</v>
      </c>
      <c r="C4" s="1" t="n">
        <v>36790</v>
      </c>
      <c r="D4" s="0" t="s">
        <v>8</v>
      </c>
      <c r="E4" s="0" t="n">
        <v>50</v>
      </c>
      <c r="F4" s="0" t="n">
        <v>30.375</v>
      </c>
      <c r="G4" s="0" t="n">
        <v>27.8125</v>
      </c>
      <c r="H4" s="0" t="n">
        <v>1530.75</v>
      </c>
      <c r="I4" s="0" t="n">
        <v>1378.58</v>
      </c>
      <c r="K4" s="0" t="n">
        <f aca="false">I4-H4</f>
        <v>-152.17</v>
      </c>
    </row>
    <row r="5" customFormat="false" ht="12.75" hidden="false" customHeight="false" outlineLevel="0" collapsed="false">
      <c r="B5" s="1" t="n">
        <v>36776</v>
      </c>
      <c r="C5" s="1" t="n">
        <v>36816</v>
      </c>
      <c r="D5" s="0" t="s">
        <v>9</v>
      </c>
      <c r="E5" s="0" t="n">
        <v>50</v>
      </c>
      <c r="F5" s="0" t="n">
        <v>39.25</v>
      </c>
      <c r="G5" s="0" t="n">
        <v>42.9375</v>
      </c>
      <c r="H5" s="0" t="n">
        <v>1974.5</v>
      </c>
      <c r="I5" s="0" t="n">
        <v>2134.8</v>
      </c>
      <c r="K5" s="0" t="n">
        <f aca="false">I5-H5</f>
        <v>160.3</v>
      </c>
    </row>
    <row r="6" customFormat="false" ht="12.75" hidden="false" customHeight="false" outlineLevel="0" collapsed="false">
      <c r="B6" s="1" t="n">
        <v>36794</v>
      </c>
      <c r="C6" s="1" t="n">
        <v>36818</v>
      </c>
      <c r="D6" s="0" t="s">
        <v>10</v>
      </c>
      <c r="E6" s="0" t="n">
        <v>50</v>
      </c>
      <c r="F6" s="0" t="n">
        <v>36.5</v>
      </c>
      <c r="G6" s="0" t="n">
        <v>36.1875</v>
      </c>
      <c r="H6" s="0" t="n">
        <v>1840</v>
      </c>
      <c r="I6" s="0" t="n">
        <v>1794.31</v>
      </c>
      <c r="K6" s="0" t="n">
        <f aca="false">I6-H6</f>
        <v>-45.6900000000001</v>
      </c>
    </row>
    <row r="7" customFormat="false" ht="12.75" hidden="false" customHeight="false" outlineLevel="0" collapsed="false">
      <c r="B7" s="1" t="n">
        <v>36825</v>
      </c>
      <c r="C7" s="1" t="n">
        <v>36831</v>
      </c>
      <c r="D7" s="0" t="s">
        <v>11</v>
      </c>
      <c r="E7" s="0" t="n">
        <v>50</v>
      </c>
      <c r="F7" s="0" t="n">
        <v>44.9375</v>
      </c>
      <c r="G7" s="0" t="n">
        <v>45.5</v>
      </c>
      <c r="H7" s="0" t="n">
        <v>2258.88</v>
      </c>
      <c r="I7" s="0" t="n">
        <v>2262.92</v>
      </c>
      <c r="K7" s="0" t="n">
        <f aca="false">I7-H7</f>
        <v>4.03999999999996</v>
      </c>
    </row>
    <row r="8" customFormat="false" ht="12.75" hidden="false" customHeight="false" outlineLevel="0" collapsed="false">
      <c r="C8" s="1"/>
    </row>
    <row r="9" customFormat="false" ht="12.75" hidden="false" customHeight="false" outlineLevel="0" collapsed="false">
      <c r="B9" s="1" t="n">
        <v>36836</v>
      </c>
      <c r="C9" s="1"/>
      <c r="D9" s="0" t="s">
        <v>11</v>
      </c>
      <c r="E9" s="0" t="n">
        <v>50</v>
      </c>
      <c r="F9" s="0" t="n">
        <v>45.3125</v>
      </c>
      <c r="H9" s="0" t="n">
        <v>2277.63</v>
      </c>
      <c r="K9" s="0" t="n">
        <f aca="false">I9-H9</f>
        <v>-2277.63</v>
      </c>
    </row>
    <row r="10" customFormat="false" ht="12.75" hidden="false" customHeight="false" outlineLevel="0" collapsed="false">
      <c r="B10" s="1" t="n">
        <v>36837</v>
      </c>
      <c r="E10" s="0" t="n">
        <v>50</v>
      </c>
      <c r="F10" s="0" t="n">
        <v>46.9375</v>
      </c>
      <c r="H10" s="0" t="n">
        <v>2358.88</v>
      </c>
      <c r="I10" s="0" t="n">
        <v>4387.98</v>
      </c>
      <c r="K10" s="0" t="n">
        <f aca="false">I10-H10</f>
        <v>2029.1</v>
      </c>
    </row>
    <row r="11" customFormat="false" ht="12.75" hidden="false" customHeight="false" outlineLevel="0" collapsed="false">
      <c r="C11" s="1" t="n">
        <v>36843</v>
      </c>
      <c r="E11" s="0" t="n">
        <v>100</v>
      </c>
      <c r="G11" s="0" t="n">
        <v>44.0313</v>
      </c>
    </row>
    <row r="12" customFormat="false" ht="12.75" hidden="false" customHeight="false" outlineLevel="0" collapsed="false">
      <c r="B12" s="1" t="n">
        <v>36867</v>
      </c>
      <c r="C12" s="1" t="n">
        <v>36873</v>
      </c>
      <c r="D12" s="0" t="s">
        <v>12</v>
      </c>
      <c r="E12" s="0" t="n">
        <v>50</v>
      </c>
      <c r="F12" s="0" t="n">
        <v>64.625</v>
      </c>
      <c r="G12" s="0" t="n">
        <v>71.25</v>
      </c>
      <c r="H12" s="0" t="n">
        <v>3243.25</v>
      </c>
      <c r="I12" s="0" t="n">
        <v>3550.38</v>
      </c>
      <c r="K12" s="0" t="n">
        <f aca="false">I12-H12</f>
        <v>307.13</v>
      </c>
    </row>
    <row r="13" customFormat="false" ht="12.75" hidden="false" customHeight="false" outlineLevel="0" collapsed="false">
      <c r="B13" s="1" t="n">
        <v>36874</v>
      </c>
      <c r="C13" s="1" t="n">
        <v>36878</v>
      </c>
      <c r="D13" s="0" t="s">
        <v>12</v>
      </c>
      <c r="E13" s="0" t="n">
        <v>50</v>
      </c>
      <c r="F13" s="0" t="n">
        <v>73.4375</v>
      </c>
      <c r="G13" s="0" t="n">
        <v>69.7</v>
      </c>
      <c r="H13" s="0" t="n">
        <v>3683.88</v>
      </c>
      <c r="I13" s="0" t="n">
        <v>3475.38</v>
      </c>
      <c r="K13" s="0" t="n">
        <f aca="false">I13-H13</f>
        <v>-208.5</v>
      </c>
    </row>
    <row r="14" customFormat="false" ht="12.75" hidden="false" customHeight="false" outlineLevel="0" collapsed="false">
      <c r="A14" s="2" t="s">
        <v>13</v>
      </c>
      <c r="B14" s="1" t="n">
        <v>36879</v>
      </c>
      <c r="C14" s="1" t="n">
        <v>36880</v>
      </c>
      <c r="D14" s="0" t="s">
        <v>12</v>
      </c>
      <c r="E14" s="0" t="n">
        <v>100</v>
      </c>
      <c r="F14" s="2" t="n">
        <v>63.4688</v>
      </c>
      <c r="G14" s="2" t="n">
        <v>68.1406</v>
      </c>
      <c r="H14" s="0" t="n">
        <v>6358.88</v>
      </c>
      <c r="I14" s="0" t="n">
        <v>6801.83</v>
      </c>
      <c r="K14" s="0" t="n">
        <f aca="false">I14-H14</f>
        <v>442.95</v>
      </c>
    </row>
    <row r="15" customFormat="false" ht="12.75" hidden="false" customHeight="false" outlineLevel="0" collapsed="false">
      <c r="A15" s="2" t="s">
        <v>13</v>
      </c>
      <c r="B15" s="1" t="n">
        <v>36881</v>
      </c>
      <c r="C15" s="1" t="n">
        <v>36882</v>
      </c>
      <c r="D15" s="0" t="s">
        <v>12</v>
      </c>
      <c r="E15" s="0" t="n">
        <v>100</v>
      </c>
      <c r="F15" s="2" t="n">
        <v>64.9844</v>
      </c>
      <c r="G15" s="2" t="n">
        <v>63.5781</v>
      </c>
      <c r="H15" s="0" t="n">
        <v>6510.44</v>
      </c>
      <c r="I15" s="0" t="n">
        <v>6345.59</v>
      </c>
      <c r="K15" s="0" t="n">
        <f aca="false">I15-H15</f>
        <v>-164.849999999999</v>
      </c>
    </row>
    <row r="16" customFormat="false" ht="12.75" hidden="false" customHeight="false" outlineLevel="0" collapsed="false">
      <c r="A16" s="2" t="s">
        <v>13</v>
      </c>
      <c r="B16" s="1" t="n">
        <v>36886</v>
      </c>
      <c r="C16" s="1" t="n">
        <v>36886</v>
      </c>
      <c r="D16" s="0" t="s">
        <v>12</v>
      </c>
      <c r="E16" s="0" t="n">
        <v>100</v>
      </c>
      <c r="F16" s="2" t="n">
        <v>56.5</v>
      </c>
      <c r="G16" s="2" t="n">
        <v>57.3906</v>
      </c>
      <c r="H16" s="0" t="n">
        <v>5599.5</v>
      </c>
      <c r="I16" s="0" t="n">
        <v>5726.86</v>
      </c>
      <c r="K16" s="0" t="n">
        <f aca="false">I16-H16</f>
        <v>127.36</v>
      </c>
    </row>
    <row r="17" customFormat="false" ht="12.75" hidden="false" customHeight="false" outlineLevel="0" collapsed="false">
      <c r="B17" s="1" t="n">
        <v>36887</v>
      </c>
      <c r="C17" s="1" t="n">
        <v>36888</v>
      </c>
      <c r="D17" s="0" t="s">
        <v>12</v>
      </c>
      <c r="E17" s="0" t="n">
        <v>50</v>
      </c>
      <c r="F17" s="0" t="n">
        <v>56.5</v>
      </c>
      <c r="G17" s="0" t="n">
        <v>59.8125</v>
      </c>
      <c r="H17" s="0" t="n">
        <v>2837</v>
      </c>
      <c r="I17" s="0" t="n">
        <v>2978.53</v>
      </c>
      <c r="K17" s="0" t="n">
        <f aca="false">I17-H17</f>
        <v>141.53</v>
      </c>
    </row>
    <row r="18" customFormat="false" ht="12.75" hidden="false" customHeight="false" outlineLevel="0" collapsed="false">
      <c r="A18" s="2" t="s">
        <v>13</v>
      </c>
      <c r="B18" s="1" t="n">
        <v>36889</v>
      </c>
      <c r="C18" s="1" t="n">
        <v>36886</v>
      </c>
      <c r="D18" s="0" t="s">
        <v>12</v>
      </c>
      <c r="E18" s="0" t="n">
        <v>100</v>
      </c>
      <c r="F18" s="2"/>
      <c r="G18" s="2" t="n">
        <v>59.8906</v>
      </c>
      <c r="H18" s="0" t="n">
        <v>6072.94</v>
      </c>
      <c r="I18" s="0" t="n">
        <v>5976.86</v>
      </c>
      <c r="K18" s="3" t="n">
        <f aca="false">I18-H18</f>
        <v>-96.0799999999999</v>
      </c>
      <c r="L18" s="0" t="s">
        <v>14</v>
      </c>
    </row>
    <row r="19" customFormat="false" ht="12.75" hidden="false" customHeight="false" outlineLevel="0" collapsed="false">
      <c r="F19" s="0" t="n">
        <f aca="false">SUM(H2:H18)</f>
        <v>51792.41</v>
      </c>
      <c r="G19" s="4" t="n">
        <f aca="false">SUM(I2:I18)</f>
        <v>51842.97</v>
      </c>
      <c r="H19" s="4"/>
      <c r="J19" s="5"/>
    </row>
    <row r="20" customFormat="false" ht="12.75" hidden="false" customHeight="false" outlineLevel="0" collapsed="false">
      <c r="G20" s="4"/>
      <c r="H20" s="4"/>
      <c r="I20" s="6" t="n">
        <f aca="false">SUM(I2:I19)</f>
        <v>51842.97</v>
      </c>
    </row>
    <row r="22" customFormat="false" ht="12.75" hidden="false" customHeight="false" outlineLevel="0" collapsed="false">
      <c r="B22" s="7" t="s">
        <v>15</v>
      </c>
      <c r="C22" s="7"/>
      <c r="D22" s="7"/>
    </row>
    <row r="23" customFormat="false" ht="12.75" hidden="false" customHeight="false" outlineLevel="0" collapsed="false">
      <c r="B23" s="7" t="s">
        <v>16</v>
      </c>
      <c r="C23" s="7"/>
      <c r="D23" s="7"/>
    </row>
    <row r="24" customFormat="false" ht="12.75" hidden="false" customHeight="false" outlineLevel="0" collapsed="false">
      <c r="B24" s="7" t="s">
        <v>17</v>
      </c>
      <c r="C24" s="7"/>
      <c r="D24" s="7"/>
    </row>
    <row r="26" customFormat="false" ht="12.75" hidden="false" customHeight="false" outlineLevel="0" collapsed="false">
      <c r="C26" s="8" t="s">
        <v>18</v>
      </c>
    </row>
    <row r="27" customFormat="false" ht="12.75" hidden="false" customHeight="false" outlineLevel="0" collapsed="false">
      <c r="G27" s="0" t="s">
        <v>19</v>
      </c>
      <c r="I27" s="0" t="s">
        <v>20</v>
      </c>
    </row>
    <row r="28" customFormat="false" ht="12.75" hidden="false" customHeight="false" outlineLevel="0" collapsed="false">
      <c r="C28" s="1" t="n">
        <v>36720</v>
      </c>
      <c r="D28" s="0" t="s">
        <v>21</v>
      </c>
      <c r="G28" s="0" t="n">
        <v>829.25</v>
      </c>
    </row>
    <row r="29" customFormat="false" ht="12.75" hidden="false" customHeight="false" outlineLevel="0" collapsed="false">
      <c r="C29" s="1" t="n">
        <v>36727</v>
      </c>
      <c r="D29" s="0" t="s">
        <v>21</v>
      </c>
      <c r="I29" s="0" t="n">
        <v>1020.71</v>
      </c>
    </row>
    <row r="31" customFormat="false" ht="12.75" hidden="false" customHeight="false" outlineLevel="0" collapsed="false">
      <c r="C31" s="1" t="n">
        <v>36728</v>
      </c>
      <c r="D31" s="0" t="s">
        <v>22</v>
      </c>
      <c r="G31" s="0" t="n">
        <v>404.25</v>
      </c>
    </row>
    <row r="32" customFormat="false" ht="12.75" hidden="false" customHeight="false" outlineLevel="0" collapsed="false">
      <c r="D32" s="0" t="s">
        <v>22</v>
      </c>
      <c r="I32" s="0" t="n">
        <v>195.74</v>
      </c>
    </row>
    <row r="34" customFormat="false" ht="12.75" hidden="false" customHeight="false" outlineLevel="0" collapsed="false">
      <c r="C34" s="1" t="n">
        <v>36749</v>
      </c>
      <c r="D34" s="0" t="s">
        <v>23</v>
      </c>
      <c r="G34" s="0" t="n">
        <v>529.25</v>
      </c>
    </row>
    <row r="35" customFormat="false" ht="12.75" hidden="false" customHeight="false" outlineLevel="0" collapsed="false">
      <c r="C35" s="1" t="n">
        <v>36770</v>
      </c>
      <c r="D35" s="0" t="s">
        <v>23</v>
      </c>
      <c r="I35" s="0" t="n">
        <v>20.74</v>
      </c>
    </row>
    <row r="37" customFormat="false" ht="12.75" hidden="false" customHeight="false" outlineLevel="0" collapsed="false">
      <c r="C37" s="1" t="n">
        <v>36812</v>
      </c>
      <c r="D37" s="0" t="s">
        <v>24</v>
      </c>
      <c r="G37" s="0" t="n">
        <v>259.38</v>
      </c>
    </row>
    <row r="38" customFormat="false" ht="12.75" hidden="false" customHeight="false" outlineLevel="0" collapsed="false">
      <c r="C38" s="1" t="n">
        <v>36819</v>
      </c>
      <c r="D38" s="0" t="s">
        <v>24</v>
      </c>
      <c r="I38" s="0" t="n">
        <v>396.85</v>
      </c>
    </row>
    <row r="40" customFormat="false" ht="12.75" hidden="false" customHeight="false" outlineLevel="0" collapsed="false">
      <c r="C40" s="1" t="n">
        <v>36825</v>
      </c>
      <c r="D40" s="0" t="s">
        <v>25</v>
      </c>
      <c r="G40" s="0" t="n">
        <v>515.63</v>
      </c>
    </row>
    <row r="41" customFormat="false" ht="12.75" hidden="false" customHeight="false" outlineLevel="0" collapsed="false">
      <c r="C41" s="1" t="n">
        <v>36830</v>
      </c>
      <c r="D41" s="0" t="s">
        <v>25</v>
      </c>
      <c r="I41" s="0" t="n">
        <v>709.34</v>
      </c>
    </row>
    <row r="43" customFormat="false" ht="12.75" hidden="false" customHeight="false" outlineLevel="0" collapsed="false">
      <c r="G43" s="0" t="n">
        <f aca="false">SUM(G28:G40)</f>
        <v>2537.76</v>
      </c>
      <c r="I43" s="0" t="n">
        <f aca="false">SUM(I28:I41)</f>
        <v>2343.38</v>
      </c>
    </row>
    <row r="45" customFormat="false" ht="12.75" hidden="false" customHeight="false" outlineLevel="0" collapsed="false">
      <c r="I45" s="9" t="n">
        <f aca="false">I43-G43</f>
        <v>-194.38</v>
      </c>
    </row>
    <row r="47" customFormat="false" ht="13.5" hidden="false" customHeight="false" outlineLevel="0" collapsed="false">
      <c r="F47" s="0" t="s">
        <v>26</v>
      </c>
      <c r="I47" s="10" t="n">
        <f aca="false">I20+I45</f>
        <v>51648.59</v>
      </c>
    </row>
    <row r="48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2001-04-07T00:02:18Z</dcterms:created>
  <dc:creator>Joseph H Parks Jr</dc:creator>
  <dc:description/>
  <dc:language>en-US</dc:language>
  <cp:lastModifiedBy>Joseph H Parks Jr</cp:lastModifiedBy>
  <dcterms:modified xsi:type="dcterms:W3CDTF">2001-04-14T20:16:44Z</dcterms:modified>
  <cp:revision>0</cp:revision>
  <dc:subject/>
  <dc:title/>
</cp:coreProperties>
</file>