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<sst xmlns="http://schemas.openxmlformats.org/spreadsheetml/2006/main" count="13" uniqueCount="12">
  <si>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All figures in $/kw-yr</t>
  </si>
  <si>
    <t xml:space="preserve">Marketing revenues</t>
  </si>
  <si>
    <t xml:space="preserve">Fin. energy pmts</t>
  </si>
  <si>
    <t xml:space="preserve">Debt service/fixed pmt</t>
  </si>
  <si>
    <t xml:space="preserve">O&amp;M</t>
  </si>
  <si>
    <t xml:space="preserve">Revenues</t>
  </si>
  <si>
    <t xml:space="preserve">Debt service</t>
  </si>
  <si>
    <t xml:space="preserve">Financial buy net</t>
  </si>
  <si>
    <t xml:space="preserve">Financial sell energy</t>
  </si>
  <si>
    <t xml:space="preserve">Financial buy demand</t>
  </si>
  <si>
    <t xml:space="preserve">Net</t>
  </si>
  <si>
    <t xml:space="preserve">Equity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</si>
</sst>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Y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41"/>
  </cols>
  <sheetData>
    <row r="3" customFormat="false" ht="14.65" hidden="false" customHeight="false" outlineLevel="0" collapsed="false">
      <c r="A3" s="0" t="s">
        <v>0</v>
      </c>
    </row>
    <row r="5" customFormat="false" ht="14.65" hidden="false" customHeight="false" outlineLevel="0" collapsed="false">
      <c r="C5" s="0" t="n">
        <v>1</v>
      </c>
      <c r="D5" s="0" t="n">
        <v>2</v>
      </c>
      <c r="E5" s="0" t="n">
        <v>3</v>
      </c>
      <c r="G5" s="0" t="n">
        <v>4</v>
      </c>
      <c r="H5" s="0" t="n">
        <v>5</v>
      </c>
      <c r="I5" s="0" t="n">
        <v>6</v>
      </c>
      <c r="K5" s="0" t="n">
        <v>7</v>
      </c>
      <c r="L5" s="0" t="n">
        <v>8</v>
      </c>
      <c r="M5" s="0" t="n">
        <v>9</v>
      </c>
    </row>
    <row r="7" customFormat="false" ht="14.65" hidden="false" customHeight="false" outlineLevel="0" collapsed="false">
      <c r="A7" s="0" t="s">
        <v>1</v>
      </c>
      <c r="C7" s="0" t="n">
        <v>100</v>
      </c>
      <c r="D7" s="0" t="n">
        <v>50</v>
      </c>
      <c r="E7" s="0" t="n">
        <v>0</v>
      </c>
      <c r="G7" s="0" t="n">
        <v>100</v>
      </c>
      <c r="H7" s="0" t="n">
        <v>50</v>
      </c>
      <c r="I7" s="0" t="n">
        <v>0</v>
      </c>
      <c r="K7" s="0" t="n">
        <v>100</v>
      </c>
      <c r="L7" s="0" t="n">
        <v>50</v>
      </c>
      <c r="M7" s="0" t="n">
        <v>0</v>
      </c>
    </row>
    <row r="8" customFormat="false" ht="14.65" hidden="false" customHeight="false" outlineLevel="0" collapsed="false">
      <c r="A8" s="0" t="s">
        <v>2</v>
      </c>
      <c r="C8" s="0" t="n">
        <v>50</v>
      </c>
      <c r="D8" s="0" t="n">
        <v>50</v>
      </c>
      <c r="E8" s="0" t="n">
        <v>50</v>
      </c>
      <c r="G8" s="0" t="n">
        <v>100</v>
      </c>
      <c r="H8" s="0" t="n">
        <v>100</v>
      </c>
      <c r="I8" s="0" t="n">
        <v>100</v>
      </c>
      <c r="K8" s="0" t="n">
        <v>0</v>
      </c>
      <c r="L8" s="0" t="n">
        <v>0</v>
      </c>
      <c r="M8" s="0" t="n">
        <v>0</v>
      </c>
    </row>
    <row r="9" customFormat="false" ht="14.65" hidden="false" customHeight="false" outlineLevel="0" collapsed="false">
      <c r="A9" s="0" t="s">
        <v>3</v>
      </c>
      <c r="C9" s="0" t="n">
        <v>40</v>
      </c>
      <c r="D9" s="0" t="n">
        <f aca="false">C9</f>
        <v>40</v>
      </c>
      <c r="E9" s="0" t="n">
        <f aca="false">D9</f>
        <v>40</v>
      </c>
      <c r="G9" s="0" t="n">
        <v>40</v>
      </c>
      <c r="H9" s="0" t="n">
        <v>40</v>
      </c>
      <c r="I9" s="0" t="n">
        <v>40</v>
      </c>
      <c r="K9" s="0" t="n">
        <v>40</v>
      </c>
      <c r="L9" s="0" t="n">
        <v>40</v>
      </c>
      <c r="M9" s="0" t="n">
        <v>40</v>
      </c>
    </row>
    <row r="10" customFormat="false" ht="14.65" hidden="false" customHeight="false" outlineLevel="0" collapsed="false">
      <c r="A10" s="0" t="s">
        <v>4</v>
      </c>
      <c r="C10" s="0" t="n">
        <v>9</v>
      </c>
      <c r="D10" s="0" t="n">
        <f aca="false">C10</f>
        <v>9</v>
      </c>
      <c r="E10" s="0" t="n">
        <f aca="false">D10</f>
        <v>9</v>
      </c>
      <c r="G10" s="0" t="n">
        <v>9</v>
      </c>
      <c r="H10" s="0" t="n">
        <v>9</v>
      </c>
      <c r="I10" s="0" t="n">
        <v>9</v>
      </c>
      <c r="K10" s="0" t="n">
        <v>9</v>
      </c>
      <c r="L10" s="0" t="n">
        <v>9</v>
      </c>
      <c r="M10" s="0" t="n">
        <v>9</v>
      </c>
    </row>
    <row r="13" customFormat="false" ht="14.65" hidden="false" customHeight="false" outlineLevel="0" collapsed="false">
      <c r="A13" s="0" t="s">
        <v>5</v>
      </c>
      <c r="C13" s="0" t="n">
        <f aca="false">C7</f>
        <v>100</v>
      </c>
      <c r="D13" s="0" t="n">
        <f aca="false">D7</f>
        <v>50</v>
      </c>
      <c r="E13" s="0" t="n">
        <f aca="false">E7</f>
        <v>0</v>
      </c>
      <c r="G13" s="0" t="n">
        <f aca="false">G7</f>
        <v>100</v>
      </c>
      <c r="H13" s="0" t="n">
        <f aca="false">H7</f>
        <v>50</v>
      </c>
      <c r="I13" s="0" t="n">
        <f aca="false">I7</f>
        <v>0</v>
      </c>
      <c r="K13" s="0" t="n">
        <f aca="false">K7</f>
        <v>100</v>
      </c>
      <c r="L13" s="0" t="n">
        <f aca="false">L7</f>
        <v>50</v>
      </c>
      <c r="M13" s="0" t="n">
        <f aca="false">M7</f>
        <v>0</v>
      </c>
    </row>
    <row r="15" customFormat="false" ht="14.65" hidden="false" customHeight="false" outlineLevel="0" collapsed="false">
      <c r="A15" s="0" t="s">
        <v>6</v>
      </c>
      <c r="C15" s="0" t="n">
        <f aca="false">-C9</f>
        <v>-40</v>
      </c>
      <c r="D15" s="0" t="n">
        <f aca="false">-D9</f>
        <v>-40</v>
      </c>
      <c r="E15" s="0" t="n">
        <f aca="false">-E9</f>
        <v>-40</v>
      </c>
      <c r="G15" s="0" t="n">
        <f aca="false">-G9</f>
        <v>-40</v>
      </c>
      <c r="H15" s="0" t="n">
        <f aca="false">-H9</f>
        <v>-40</v>
      </c>
      <c r="I15" s="0" t="n">
        <f aca="false">-I9</f>
        <v>-40</v>
      </c>
      <c r="K15" s="0" t="n">
        <f aca="false">-K9</f>
        <v>-40</v>
      </c>
      <c r="L15" s="0" t="n">
        <f aca="false">-L9</f>
        <v>-40</v>
      </c>
      <c r="M15" s="0" t="n">
        <f aca="false">-M9</f>
        <v>-40</v>
      </c>
    </row>
    <row r="16" customFormat="false" ht="14.65" hidden="false" customHeight="false" outlineLevel="0" collapsed="false">
      <c r="A16" s="0" t="s">
        <v>7</v>
      </c>
      <c r="C16" s="0" t="n">
        <f aca="false">C9-C8</f>
        <v>-10</v>
      </c>
      <c r="D16" s="0" t="n">
        <f aca="false">D9-D8</f>
        <v>-10</v>
      </c>
      <c r="E16" s="0" t="n">
        <f aca="false">E9-E8</f>
        <v>-10</v>
      </c>
      <c r="G16" s="0" t="n">
        <f aca="false">G9-G8</f>
        <v>-60</v>
      </c>
      <c r="H16" s="0" t="n">
        <f aca="false">H9-H8</f>
        <v>-60</v>
      </c>
      <c r="I16" s="0" t="n">
        <f aca="false">I9-I8</f>
        <v>-60</v>
      </c>
      <c r="K16" s="0" t="n">
        <f aca="false">K9-K8</f>
        <v>40</v>
      </c>
      <c r="L16" s="0" t="n">
        <f aca="false">L9-L8</f>
        <v>40</v>
      </c>
      <c r="M16" s="0" t="n">
        <f aca="false">M9-M8</f>
        <v>40</v>
      </c>
    </row>
    <row r="17" customFormat="false" ht="14.65" hidden="false" customHeight="false" outlineLevel="0" collapsed="false">
      <c r="A17" s="0" t="s">
        <v>8</v>
      </c>
      <c r="C17" s="0" t="n">
        <f aca="false">+C8</f>
        <v>50</v>
      </c>
      <c r="D17" s="0" t="n">
        <f aca="false">+D8</f>
        <v>50</v>
      </c>
      <c r="E17" s="0" t="n">
        <f aca="false">+E8</f>
        <v>50</v>
      </c>
      <c r="G17" s="0" t="n">
        <f aca="false">+G8</f>
        <v>100</v>
      </c>
      <c r="H17" s="0" t="n">
        <f aca="false">+H8</f>
        <v>100</v>
      </c>
      <c r="I17" s="0" t="n">
        <f aca="false">+I8</f>
        <v>100</v>
      </c>
      <c r="K17" s="0" t="n">
        <f aca="false">+K8</f>
        <v>0</v>
      </c>
      <c r="L17" s="0" t="n">
        <f aca="false">+L8</f>
        <v>0</v>
      </c>
      <c r="M17" s="0" t="n">
        <f aca="false">+M8</f>
        <v>0</v>
      </c>
    </row>
    <row r="18" customFormat="false" ht="14.65" hidden="false" customHeight="false" outlineLevel="0" collapsed="false">
      <c r="A18" s="0" t="s">
        <v>9</v>
      </c>
      <c r="C18" s="1" t="n">
        <f aca="false">-C9</f>
        <v>-40</v>
      </c>
      <c r="D18" s="1" t="n">
        <f aca="false">-D9</f>
        <v>-40</v>
      </c>
      <c r="E18" s="1" t="n">
        <f aca="false">-E9</f>
        <v>-40</v>
      </c>
      <c r="F18" s="1"/>
      <c r="G18" s="1" t="n">
        <f aca="false">-G9</f>
        <v>-40</v>
      </c>
      <c r="H18" s="1" t="n">
        <f aca="false">-H9</f>
        <v>-40</v>
      </c>
      <c r="I18" s="1" t="n">
        <f aca="false">-I9</f>
        <v>-40</v>
      </c>
      <c r="J18" s="1"/>
      <c r="K18" s="1" t="n">
        <f aca="false">-K9</f>
        <v>-40</v>
      </c>
      <c r="L18" s="1" t="n">
        <f aca="false">-L9</f>
        <v>-40</v>
      </c>
      <c r="M18" s="1" t="n">
        <f aca="false">-M9</f>
        <v>-40</v>
      </c>
    </row>
    <row r="19" customFormat="false" ht="14.65" hidden="false" customHeight="false" outlineLevel="0" collapsed="false">
      <c r="A19" s="0" t="s">
        <v>10</v>
      </c>
      <c r="C19" s="0" t="n">
        <f aca="false">SUM(C13:C18)</f>
        <v>60</v>
      </c>
      <c r="D19" s="0" t="n">
        <f aca="false">SUM(D13:D18)</f>
        <v>10</v>
      </c>
      <c r="E19" s="0" t="n">
        <f aca="false">SUM(E13:E18)</f>
        <v>-40</v>
      </c>
      <c r="G19" s="0" t="n">
        <f aca="false">SUM(G13:G18)</f>
        <v>60</v>
      </c>
      <c r="H19" s="0" t="n">
        <f aca="false">SUM(H13:H18)</f>
        <v>10</v>
      </c>
      <c r="I19" s="0" t="n">
        <f aca="false">SUM(I13:I18)</f>
        <v>-40</v>
      </c>
      <c r="K19" s="0" t="n">
        <f aca="false">SUM(K13:K18)</f>
        <v>60</v>
      </c>
      <c r="L19" s="0" t="n">
        <f aca="false">SUM(L13:L18)</f>
        <v>10</v>
      </c>
      <c r="M19" s="0" t="n">
        <f aca="false">SUM(M13:M18)</f>
        <v>-40</v>
      </c>
    </row>
    <row r="20" customFormat="false" ht="14.65" hidden="false" customHeight="false" outlineLevel="0" collapsed="false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customFormat="false" ht="14.65" hidden="false" customHeight="false" outlineLevel="0" collapsed="false">
      <c r="A21" s="0" t="s">
        <v>4</v>
      </c>
      <c r="C21" s="1" t="n">
        <f aca="false">-C10</f>
        <v>-9</v>
      </c>
      <c r="D21" s="1" t="n">
        <f aca="false">-D10</f>
        <v>-9</v>
      </c>
      <c r="E21" s="1" t="n">
        <f aca="false">-E10</f>
        <v>-9</v>
      </c>
      <c r="F21" s="1"/>
      <c r="G21" s="1" t="n">
        <f aca="false">-G10</f>
        <v>-9</v>
      </c>
      <c r="H21" s="1" t="n">
        <f aca="false">-H10</f>
        <v>-9</v>
      </c>
      <c r="I21" s="1" t="n">
        <f aca="false">-I10</f>
        <v>-9</v>
      </c>
      <c r="J21" s="1"/>
      <c r="K21" s="1" t="n">
        <f aca="false">-K10</f>
        <v>-9</v>
      </c>
      <c r="L21" s="1" t="n">
        <f aca="false">-L10</f>
        <v>-9</v>
      </c>
      <c r="M21" s="1" t="n">
        <f aca="false">-M10</f>
        <v>-9</v>
      </c>
    </row>
    <row r="22" customFormat="false" ht="14.65" hidden="false" customHeight="false" outlineLevel="0" collapsed="false">
      <c r="A22" s="0" t="s">
        <v>11</v>
      </c>
      <c r="C22" s="0" t="n">
        <f aca="false">C19+C21</f>
        <v>51</v>
      </c>
      <c r="D22" s="0" t="n">
        <f aca="false">D19+D21</f>
        <v>1</v>
      </c>
      <c r="E22" s="0" t="n">
        <f aca="false">E19+E21</f>
        <v>-49</v>
      </c>
      <c r="G22" s="0" t="n">
        <f aca="false">G19+G21</f>
        <v>51</v>
      </c>
      <c r="H22" s="0" t="n">
        <f aca="false">H19+H21</f>
        <v>1</v>
      </c>
      <c r="I22" s="0" t="n">
        <f aca="false">I19+I21</f>
        <v>-49</v>
      </c>
      <c r="K22" s="0" t="n">
        <f aca="false">K19+K21</f>
        <v>51</v>
      </c>
      <c r="L22" s="0" t="n">
        <f aca="false">L19+L21</f>
        <v>1</v>
      </c>
      <c r="M22" s="0" t="n">
        <f aca="false">M19+M21</f>
        <v>-49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