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ility" sheetId="1" state="visible" r:id="rId3"/>
    <sheet name="pivot" sheetId="2" state="visible" r:id="rId4"/>
    <sheet name="Checkbook" sheetId="3" state="visible" r:id="rId5"/>
    <sheet name="Categories" sheetId="4" state="visible" r:id="rId6"/>
  </sheets>
  <definedNames>
    <definedName function="false" hidden="false" localSheetId="2" name="_xlnm.Print_Area" vbProcedure="false">Checkbook!$A$2:$I$350</definedName>
    <definedName function="false" hidden="false" localSheetId="2" name="_xlnm.Print_Titles" vbProcedure="false">Checkbook!$1:$2</definedName>
    <definedName function="false" hidden="false" name="Major" vbProcedure="false">Categories!$J$3:$K$7</definedName>
    <definedName function="false" hidden="false" name="Minor" vbProcedure="false">Categories!$L$3:$M$37</definedName>
    <definedName function="false" hidden="false" localSheetId="2" name="Excel_BuiltIn__FilterDatabase" vbProcedure="false">Checkbook!$A$2:$I$326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<sst xmlns="http://schemas.openxmlformats.org/spreadsheetml/2006/main" count="1683" uniqueCount="306">
  <si>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</si>
  <si>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</si>
  <si>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</si>
  <si>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</si>
  <si>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</si>
  <si>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</si>
  <si>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</si>
  <si>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</si>
  <si>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</si>
  <si>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</si>
  <si>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</si>
  <si>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</si>
  <si>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</si>
  <si>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</si>
  <si>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</si>
  <si>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</si>
  <si>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</si>
  <si>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</si>
  <si>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</si>
  <si>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Sum of Amount</t>
  </si>
  <si>
    <t xml:space="preserve">Cleared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</si>
  <si>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</si>
  <si>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</si>
  <si>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</si>
  <si>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</si>
  <si>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</si>
  <si>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</si>
  <si>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</si>
  <si>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</si>
  <si>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Grand Total</t>
  </si>
  <si>
    <t xml:space="preserve">Income</t>
  </si>
  <si>
    <t xml:space="preserve">Labor</t>
  </si>
  <si>
    <t xml:space="preserve">Materials</t>
  </si>
  <si>
    <t xml:space="preserve">Other</t>
  </si>
  <si>
    <t xml:space="preserve">Services</t>
  </si>
  <si>
    <t xml:space="preserve">Utilities</t>
  </si>
  <si>
    <t xml:space="preserve">Date </t>
  </si>
  <si>
    <t xml:space="preserve">Month</t>
  </si>
  <si>
    <t xml:space="preserve">Check </t>
  </si>
  <si>
    <t xml:space="preserve">Major</t>
  </si>
  <si>
    <t xml:space="preserve">Minor</t>
  </si>
  <si>
    <t xml:space="preserve">Number</t>
  </si>
  <si>
    <t xml:space="preserve">Amount</t>
  </si>
  <si>
    <t xml:space="preserve">Unit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</si>
  <si>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</si>
  <si>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</si>
  <si>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</si>
  <si>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</si>
  <si>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</si>
  <si>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</si>
  <si>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</si>
  <si>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</si>
  <si>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</si>
  <si>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</si>
  <si>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</si>
  <si>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</si>
  <si>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</si>
  <si>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</si>
  <si>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</si>
  <si>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</si>
  <si>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</si>
  <si>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</si>
  <si>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</si>
  <si>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</si>
  <si>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</si>
  <si>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</si>
  <si>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</si>
  <si>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</si>
  <si>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</si>
  <si>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</si>
  <si>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</si>
  <si>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</si>
  <si>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</si>
  <si>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Telephone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</si>
  <si>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</si>
  <si>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</si>
  <si>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</si>
  <si>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</si>
  <si>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</si>
  <si>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 Office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</si>
  <si>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</si>
  <si>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</si>
  <si>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</si>
  <si>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</si>
  <si>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</si>
  <si>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</si>
  <si>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</si>
  <si>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O'Neill</t>
  </si>
  <si>
    <t xml:space="preserve">Maintenance</t>
  </si>
  <si>
    <t xml:space="preserve">1st Source</t>
  </si>
  <si>
    <t xml:space="preserve">Parts</t>
  </si>
  <si>
    <t xml:space="preserve">National Tenant Network</t>
  </si>
  <si>
    <t xml:space="preserve">Background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</si>
  <si>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</si>
  <si>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</si>
  <si>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</si>
  <si>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</si>
  <si>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</si>
  <si>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Transfer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</si>
  <si>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</si>
  <si>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</si>
  <si>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</si>
  <si>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</si>
  <si>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</si>
  <si>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</si>
  <si>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</si>
  <si>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</si>
  <si>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</t>
  </si>
  <si>
    <t xml:space="preserve">Jan bill</t>
  </si>
  <si>
    <t xml:space="preserve">Carpet</t>
  </si>
  <si>
    <t xml:space="preserve">Century</t>
  </si>
  <si>
    <t xml:space="preserve">A/C or appliance</t>
  </si>
  <si>
    <t xml:space="preserve">Appliance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</si>
  <si>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</si>
  <si>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</si>
  <si>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</si>
  <si>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</si>
  <si>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Phone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</si>
  <si>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</si>
  <si>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</si>
  <si>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</si>
  <si>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</si>
  <si>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</si>
  <si>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</si>
  <si>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</si>
  <si>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</si>
  <si>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</si>
  <si>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</si>
  <si>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</si>
  <si>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</si>
  <si>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</si>
  <si>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</si>
  <si>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</si>
  <si>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</si>
  <si>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</si>
  <si>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</si>
  <si>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</si>
  <si>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</si>
  <si>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</si>
  <si>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</si>
  <si>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 tool rental</t>
  </si>
  <si>
    <t xml:space="preserve">Pape Floors</t>
  </si>
  <si>
    <t xml:space="preserve"> Wages feb-mar.labor</t>
  </si>
  <si>
    <t xml:space="preserve">True Value-photo cell</t>
  </si>
  <si>
    <t xml:space="preserve">SWBell</t>
  </si>
  <si>
    <t xml:space="preserve">Wal-mart</t>
  </si>
  <si>
    <t xml:space="preserve">clean Sup.</t>
  </si>
  <si>
    <t xml:space="preserve">John Rolls-2rolls pad</t>
  </si>
  <si>
    <t xml:space="preserve">Pape Lumber</t>
  </si>
  <si>
    <t xml:space="preserve">WW Pest</t>
  </si>
  <si>
    <t xml:space="preserve">Wages feb</t>
  </si>
  <si>
    <t xml:space="preserve">JPSQuick Stop</t>
  </si>
  <si>
    <t xml:space="preserve">Feb electric/water</t>
  </si>
  <si>
    <t xml:space="preserve">Feb gas </t>
  </si>
  <si>
    <t xml:space="preserve">background checks</t>
  </si>
  <si>
    <t xml:space="preserve">P&amp;G Prop.</t>
  </si>
  <si>
    <t xml:space="preserve">Supplies</t>
  </si>
  <si>
    <t xml:space="preserve">Wages mar</t>
  </si>
  <si>
    <t xml:space="preserve">SherWilliams</t>
  </si>
  <si>
    <t xml:space="preserve">Paint</t>
  </si>
  <si>
    <t xml:space="preserve">Wages-mow</t>
  </si>
  <si>
    <t xml:space="preserve">KWJ-toolren.</t>
  </si>
  <si>
    <t xml:space="preserve">snake</t>
  </si>
  <si>
    <t xml:space="preserve">Gary sup.</t>
  </si>
  <si>
    <t xml:space="preserve">Wages</t>
  </si>
  <si>
    <t xml:space="preserve">miniblind</t>
  </si>
  <si>
    <t xml:space="preserve">Office Supplies</t>
  </si>
  <si>
    <t xml:space="preserve">Century Main</t>
  </si>
  <si>
    <t xml:space="preserve">a/c</t>
  </si>
  <si>
    <t xml:space="preserve">Robert Mims-Contract labor</t>
  </si>
  <si>
    <t xml:space="preserve">Crumps-plexi glass</t>
  </si>
  <si>
    <t xml:space="preserve">parts</t>
  </si>
  <si>
    <t xml:space="preserve">Ranft Appliance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</si>
  <si>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</si>
  <si>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</si>
  <si>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</si>
  <si>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</si>
  <si>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</si>
  <si>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</si>
  <si>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State Bank</t>
  </si>
  <si>
    <t xml:space="preserve">Service Charge</t>
  </si>
  <si>
    <t xml:space="preserve">Yessnia Camper</t>
  </si>
  <si>
    <t xml:space="preserve">Wages Apr</t>
  </si>
  <si>
    <t xml:space="preserve">Mar bill</t>
  </si>
  <si>
    <t xml:space="preserve">Apr bill</t>
  </si>
  <si>
    <t xml:space="preserve">Robert Mims-</t>
  </si>
  <si>
    <t xml:space="preserve">Contract labor</t>
  </si>
  <si>
    <t xml:space="preserve">mow&amp;weed</t>
  </si>
  <si>
    <t xml:space="preserve">KWJ Tool ren.</t>
  </si>
  <si>
    <t xml:space="preserve">Robert Mims</t>
  </si>
  <si>
    <t xml:space="preserve">gas</t>
  </si>
  <si>
    <t xml:space="preserve">Sckeel Materials</t>
  </si>
  <si>
    <t xml:space="preserve">top soil</t>
  </si>
  <si>
    <t xml:space="preserve">Landscape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</si>
  <si>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</si>
  <si>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</si>
  <si>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</si>
  <si>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</si>
  <si>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</si>
  <si>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</si>
  <si>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April bill</t>
  </si>
  <si>
    <t xml:space="preserve">Seguin Gazette</t>
  </si>
  <si>
    <t xml:space="preserve">Advertising</t>
  </si>
  <si>
    <t xml:space="preserve">J.P.'s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</si>
  <si>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</si>
  <si>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</si>
  <si>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</si>
  <si>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</si>
  <si>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</si>
  <si>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</si>
  <si>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</si>
  <si>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</si>
  <si>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</si>
  <si>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</si>
  <si>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</si>
  <si>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</si>
  <si>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</si>
  <si>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</si>
  <si>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</si>
  <si>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</si>
  <si>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</si>
  <si>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</si>
  <si>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</si>
  <si>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</si>
  <si>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</si>
  <si>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</si>
  <si>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</si>
  <si>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</si>
  <si>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</si>
  <si>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</si>
  <si>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Ranft</t>
  </si>
  <si>
    <t xml:space="preserve">Crump</t>
  </si>
  <si>
    <t xml:space="preserve">paint and locks</t>
  </si>
  <si>
    <t xml:space="preserve">Green Gate</t>
  </si>
  <si>
    <t xml:space="preserve">landscaping</t>
  </si>
  <si>
    <t xml:space="preserve">Landscaping</t>
  </si>
  <si>
    <t xml:space="preserve">Wages Jun 2-9</t>
  </si>
  <si>
    <t xml:space="preserve">June bill</t>
  </si>
  <si>
    <t xml:space="preserve">Century Maintenance</t>
  </si>
  <si>
    <t xml:space="preserve">air conditioner</t>
  </si>
  <si>
    <t xml:space="preserve">Air Conditioner</t>
  </si>
  <si>
    <t xml:space="preserve">Scheel Materials</t>
  </si>
  <si>
    <t xml:space="preserve">gravel</t>
  </si>
  <si>
    <t xml:space="preserve">Wages Jun 12-16</t>
  </si>
  <si>
    <t xml:space="preserve">paint</t>
  </si>
  <si>
    <t xml:space="preserve">vacation pay</t>
  </si>
  <si>
    <t xml:space="preserve">J. P.s</t>
  </si>
  <si>
    <t xml:space="preserve">Wages Jun 19-23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</si>
  <si>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</si>
  <si>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</si>
  <si>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</si>
  <si>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</si>
  <si>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</si>
  <si>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</si>
  <si>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</si>
  <si>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</si>
  <si>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</si>
  <si>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</si>
  <si>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</si>
  <si>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</si>
  <si>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Steelmans</t>
  </si>
  <si>
    <t xml:space="preserve">office chair</t>
  </si>
  <si>
    <t xml:space="preserve">Wages mowing?</t>
  </si>
  <si>
    <t xml:space="preserve">washing machine</t>
  </si>
  <si>
    <t xml:space="preserve">Papes Floors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</si>
  <si>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</si>
  <si>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</si>
  <si>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</si>
  <si>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</si>
  <si>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</si>
  <si>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</si>
  <si>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a/c #3</t>
  </si>
  <si>
    <t xml:space="preserve">advance</t>
  </si>
  <si>
    <t xml:space="preserve">a/c supplies</t>
  </si>
  <si>
    <t xml:space="preserve">Rotary hammer</t>
  </si>
  <si>
    <t xml:space="preserve">ac #16</t>
  </si>
  <si>
    <t xml:space="preserve">Wages Jul 8-14</t>
  </si>
  <si>
    <t xml:space="preserve">Miguel Galvan</t>
  </si>
  <si>
    <t xml:space="preserve">labor-painting</t>
  </si>
  <si>
    <t xml:space="preserve">John Strauss</t>
  </si>
  <si>
    <t xml:space="preserve">security</t>
  </si>
  <si>
    <t xml:space="preserve">Security</t>
  </si>
  <si>
    <t xml:space="preserve">Moses Vidal</t>
  </si>
  <si>
    <t xml:space="preserve">?????????</t>
  </si>
  <si>
    <t xml:space="preserve">Auto Zone</t>
  </si>
  <si>
    <t xml:space="preserve">fix car</t>
  </si>
  <si>
    <t xml:space="preserve">office???</t>
  </si>
  <si>
    <t xml:space="preserve">office/cleaning</t>
  </si>
  <si>
    <t xml:space="preserve">tool rental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</si>
  <si>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</si>
  <si>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</si>
  <si>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</si>
  <si>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</si>
  <si>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Deposit Return?</t>
  </si>
  <si>
    <t xml:space="preserve"> wages Jul 16</t>
  </si>
  <si>
    <t xml:space="preserve">Jack #44</t>
  </si>
  <si>
    <t xml:space="preserve">Wages Jul 24-28</t>
  </si>
  <si>
    <t xml:space="preserve">Application Fee</t>
  </si>
  <si>
    <t xml:space="preserve">Late Charges</t>
  </si>
  <si>
    <t xml:space="preserve">Deposit Receipt</t>
  </si>
  <si>
    <t xml:space="preserve">Deposit Refund</t>
  </si>
  <si>
    <t xml:space="preserve">Background Check</t>
  </si>
  <si>
    <t xml:space="preserve">Electrical</t>
  </si>
  <si>
    <t xml:space="preserve">Plumbing</t>
  </si>
  <si>
    <t xml:space="preserve">Roofing</t>
  </si>
  <si>
    <t xml:space="preserve">Water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</si>
</sst>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24" createdVersion="3">
  <cacheSource type="worksheet">
    <worksheetSource ref="A2:H326" sheet="Checkbook"/>
  </cacheSource>
  <cacheFields count="8">
    <cacheField name="Written" numFmtId="0">
      <sharedItems containsSemiMixedTypes="0" containsNonDate="0" containsDate="1" containsString="0" minDate="1999-12-08T00:00:00" maxDate="2000-07-28T00:00:00" count="125">
        <d v="1999-12-08T00:00:00"/>
        <d v="1999-12-27T00:00:00"/>
        <d v="1999-12-29T00:00:00"/>
        <d v="1999-12-30T00:00:00"/>
        <d v="1999-12-31T00:00:00"/>
        <d v="2000-01-03T00:00:00"/>
        <d v="2000-01-04T00:00:00"/>
        <d v="2000-01-05T00:00:00"/>
        <d v="2000-01-06T00:00:00"/>
        <d v="2000-01-07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2-01T00:00:00"/>
        <d v="2000-02-02T00:00:00"/>
        <d v="2000-02-03T00:00:00"/>
        <d v="2000-02-04T00:00:00"/>
        <d v="2000-02-07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21T00:00:00"/>
        <d v="2000-04-24T00:00:00"/>
        <d v="2000-04-25T00:00:00"/>
        <d v="2000-04-27T00:00:00"/>
        <d v="2000-04-28T00:00:00"/>
        <d v="2000-05-01T00:00:00"/>
        <d v="2000-05-03T00:00:00"/>
        <d v="2000-05-05T00:00:00"/>
        <d v="2000-05-08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20T00:00:00"/>
        <d v="2000-06-21T00:00:00"/>
        <d v="2000-06-23T00:00:00"/>
        <d v="2000-06-24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5T00:00:00"/>
        <d v="2000-07-26T00:00:00"/>
        <d v="2000-07-28T00:00:00"/>
      </sharedItems>
    </cacheField>
    <cacheField name="Cleared" numFmtId="0">
      <sharedItems count="7">
        <s v="April"/>
        <s v="February"/>
        <s v="January"/>
        <s v="July"/>
        <s v="June"/>
        <s v="March"/>
        <s v="May"/>
      </sharedItems>
    </cacheField>
    <cacheField name="Number" numFmtId="0">
      <sharedItems containsString="0" containsBlank="1" containsNumber="1" containsInteger="1" minValue="1119" maxValue="1405" count="259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400"/>
        <n v="1401"/>
        <n v="1402"/>
        <n v="1403"/>
        <n v="1404"/>
        <n v="1405"/>
        <m/>
      </sharedItems>
    </cacheField>
    <cacheField name="Vendor" numFmtId="0">
      <sharedItems count="72">
        <s v=" KWJ tool rental"/>
        <s v="1st Source"/>
        <s v="Abbey M"/>
        <s v="AT&amp;T"/>
        <s v="Auto Zone"/>
        <s v="Blanca Cantu"/>
        <s v="Century"/>
        <s v="Century Main"/>
        <s v="Century Maintenance"/>
        <s v="City of Seguin"/>
        <s v="Crump"/>
        <s v="Crumps"/>
        <s v="Crumps-plexi glass"/>
        <s v="Domingo Salazar"/>
        <s v="Eagle Rental"/>
        <s v="Entex"/>
        <s v="FrankPera"/>
        <s v="Green Gate"/>
        <s v="Home Depot"/>
        <s v="Internet banking"/>
        <s v="J. P.s"/>
        <s v="J.P.'s"/>
        <s v="Jim Johnson"/>
        <s v="John Rolls-2rolls pad"/>
        <s v="John Strauss"/>
        <s v="JPSQuick Stop"/>
        <s v="Juan Armendariz"/>
        <s v="KWJ"/>
        <s v="KWJ Tool ren."/>
        <s v="KWJ-toolren."/>
        <s v="Lucy Gonzales"/>
        <s v="Mary Richards"/>
        <s v="Miguel Galvan"/>
        <s v="Miller Locks"/>
        <s v="Modesta Ramos"/>
        <s v="Moses Vidal"/>
        <s v="National Tenant Network"/>
        <s v="P&amp;G Prop."/>
        <s v="P&amp;G Properties"/>
        <s v="Pape Floors"/>
        <s v="Pape Lumber"/>
        <s v="Papes Floor"/>
        <s v="Papes Floors"/>
        <s v="Papes Lumber"/>
        <s v="Radio Shack"/>
        <s v="Ranft"/>
        <s v="Ranft Appliance"/>
        <s v="Rent"/>
        <s v="Returned check"/>
        <s v="Robert Mims"/>
        <s v="Robert Mims-"/>
        <s v="Robert Mims-Contract labor"/>
        <s v="Sanya Vidal"/>
        <s v="Scheel Materials"/>
        <s v="Sckeel Materials"/>
        <s v="Seguin Gazette"/>
        <s v="SherWilliams"/>
        <s v="Southwestern Bell"/>
        <s v="state bank"/>
        <s v="Steelman's Office"/>
        <s v="Steelmans"/>
        <s v="Stephen Luman"/>
        <s v="SWBell"/>
        <s v="Texas Poster Compliance"/>
        <s v="True Value-photo cell"/>
        <s v="USPS"/>
        <s v="Wade O'Neill"/>
        <s v="Wal-mart"/>
        <s v="Walmart"/>
        <s v="Worldwide Pest"/>
        <s v="WW Pest"/>
        <s v="Yessnia Camper"/>
      </sharedItems>
    </cacheField>
    <cacheField name="Description" numFmtId="0">
      <sharedItems containsBlank="1" count="155">
        <s v=" Wages feb-mar.labor"/>
        <s v=" wages Jul 16"/>
        <s v="?????????"/>
        <s v="#5 Security Deposit"/>
        <s v="a/c"/>
        <s v="a/c #3"/>
        <s v="A/C or appliance"/>
        <s v="a/c supplies"/>
        <s v="ac #16"/>
        <s v="ac#44"/>
        <s v="advance"/>
        <s v="Advertising"/>
        <s v="air conditioner"/>
        <s v="Appliance parts"/>
        <s v="Apr bill"/>
        <s v="Apr electric/water"/>
        <s v="Apr gas "/>
        <s v="April bill"/>
        <s v="background checks"/>
        <s v="bee infestation"/>
        <s v="Bonus"/>
        <s v="Checks"/>
        <s v="Clean #9 &amp; #16"/>
        <s v="clean Sup."/>
        <s v="Cleaning supplies"/>
        <s v="Contract labor"/>
        <s v="Correction "/>
        <s v="Dec bill"/>
        <s v="Dec electric/water"/>
        <s v="Dec gas"/>
        <s v="Deposit Return"/>
        <s v="Deposit Return?"/>
        <s v="Exterminator"/>
        <s v="fax film"/>
        <s v="Feb bill"/>
        <s v="Feb electric/water"/>
        <s v="Feb gas "/>
        <s v="feb long distance"/>
        <s v="Fed &amp; State Poster"/>
        <s v="fix car"/>
        <s v="Gary sup."/>
        <s v="Gas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y bill"/>
        <s v="Jun electric/water"/>
        <s v="Jun gas"/>
        <s v="June bill"/>
        <s v="labor-painting"/>
        <s v="landscaping"/>
        <s v="locks"/>
        <s v="lumber#27"/>
        <s v="maintenance help"/>
        <s v="Mar bill"/>
        <s v="Mar electric/water"/>
        <s v="Mar gas "/>
        <s v="May bill"/>
        <s v="May electric/water"/>
        <s v="May gas "/>
        <s v="miniblind"/>
        <s v="Misc supplies"/>
        <s v="mow&amp;weed"/>
        <s v="office chair"/>
        <s v="Office supplies"/>
        <s v="office???"/>
        <s v="office/cleaning"/>
        <s v="Oven switch"/>
        <s v="Paint"/>
        <s v="paint and locks"/>
        <s v="parts"/>
        <s v="Refund"/>
        <s v="Rent snake"/>
        <s v="Returned check"/>
        <s v="Rotary hammer"/>
        <s v="security"/>
        <s v="service charge"/>
        <s v="snake"/>
        <s v="stamps"/>
        <s v="Stove pans"/>
        <s v="Supplies"/>
        <s v="Telephone"/>
        <s v="tool rental"/>
        <s v="top soil"/>
        <s v="translate rules"/>
        <s v="vacation pay"/>
        <s v="vinyl flooring"/>
        <s v="Wages"/>
        <s v="Wages Apr"/>
        <s v="Wages Apr 29-May 5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-mow"/>
        <s v="washing machine"/>
        <s v="Week ended Apr 1"/>
        <s v="Week ended Apr 15"/>
        <s v="Week ended Apr 22"/>
        <s v="Week ended Apr 29"/>
        <s v="Week ended Apr 8"/>
        <s v="Week ended Feb 12"/>
        <s v="Week ended Feb 19"/>
        <s v="Week ended Feb 26"/>
        <s v="Week ended Feb 5"/>
        <s v="Week ended Jan 28"/>
        <s v="Week ended Jul 10"/>
        <s v="Week ended Jul 16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Xfer to 38855"/>
        <m/>
      </sharedItems>
    </cacheField>
    <cacheField name="Category" numFmtId="0">
      <sharedItems count="6">
        <s v="Income"/>
        <s v="Labor"/>
        <s v="Materials"/>
        <s v="Other"/>
        <s v="Services"/>
        <s v="Utilities"/>
      </sharedItems>
    </cacheField>
    <cacheField name="Category2" numFmtId="0">
      <sharedItems count="29">
        <s v="Advertising"/>
        <s v="Air Conditioner"/>
        <s v="Appliance"/>
        <s v="Background"/>
        <s v="Carpet"/>
        <s v="Cleaning"/>
        <s v="Deposit Return"/>
        <s v="Elect/Water"/>
        <s v="Gas"/>
        <s v="Landscape"/>
        <s v="Landscaping"/>
        <s v="Lumber"/>
        <s v="Maintenance"/>
        <s v="Management"/>
        <s v="Materials"/>
        <s v="Miscellaneous"/>
        <s v="Office"/>
        <s v="Paint"/>
        <s v="Parts"/>
        <s v="Pest Control"/>
        <s v="Phone"/>
        <s v="Professional"/>
        <s v="Rent"/>
        <s v="Returned Checks"/>
        <s v="Security"/>
        <s v="Telephone"/>
        <s v="Tools"/>
        <s v="Transfer"/>
        <s v="Vinyl"/>
      </sharedItems>
    </cacheField>
    <cacheField name="Amount" numFmtId="0">
      <sharedItems containsSemiMixedTypes="0" containsString="0" containsNumber="1" minValue="-10000" maxValue="6071.72" count="246">
        <n v="-10000"/>
        <n v="-4748.19"/>
        <n v="-3697.31"/>
        <n v="-3477.25"/>
        <n v="-3408.34"/>
        <n v="-3397.5"/>
        <n v="-3354.55"/>
        <n v="-2877.22"/>
        <n v="-1204.65"/>
        <n v="-1055.34"/>
        <n v="-1000"/>
        <n v="-986.26"/>
        <n v="-820.33"/>
        <n v="-815.37"/>
        <n v="-810.93"/>
        <n v="-791.24"/>
        <n v="-754"/>
        <n v="-700.16"/>
        <n v="-691.87"/>
        <n v="-580.26"/>
        <n v="-580"/>
        <n v="-570.24"/>
        <n v="-470"/>
        <n v="-463"/>
        <n v="-440"/>
        <n v="-430"/>
        <n v="-423"/>
        <n v="-418.97"/>
        <n v="-417.36"/>
        <n v="-408.28"/>
        <n v="-408"/>
        <n v="-400"/>
        <n v="-383.5"/>
        <n v="-383"/>
        <n v="-370"/>
        <n v="-365"/>
        <n v="-360"/>
        <n v="-354.5"/>
        <n v="-350"/>
        <n v="-339.11"/>
        <n v="-336"/>
        <n v="-334.5"/>
        <n v="-315"/>
        <n v="-310"/>
        <n v="-304.5"/>
        <n v="-304"/>
        <n v="-300"/>
        <n v="-290"/>
        <n v="-280"/>
        <n v="-272"/>
        <n v="-270"/>
        <n v="-261.5"/>
        <n v="-260"/>
        <n v="-250"/>
        <n v="-240.53"/>
        <n v="-240"/>
        <n v="-220"/>
        <n v="-216.85"/>
        <n v="-211.98"/>
        <n v="-210.11"/>
        <n v="-210"/>
        <n v="-202.47"/>
        <n v="-200"/>
        <n v="-195.04"/>
        <n v="-185"/>
        <n v="-184.12"/>
        <n v="-184"/>
        <n v="-183.75"/>
        <n v="-177.79"/>
        <n v="-176.64"/>
        <n v="-175"/>
        <n v="-171.44"/>
        <n v="-168.89"/>
        <n v="-166.71"/>
        <n v="-160"/>
        <n v="-155.88"/>
        <n v="-151.5"/>
        <n v="-147.07"/>
        <n v="-145.65"/>
        <n v="-144.31"/>
        <n v="-140"/>
        <n v="-137.06"/>
        <n v="-133.92"/>
        <n v="-129.8"/>
        <n v="-127.62"/>
        <n v="-125.66"/>
        <n v="-125.25"/>
        <n v="-125.22"/>
        <n v="-125"/>
        <n v="-124.79"/>
        <n v="-121.45"/>
        <n v="-120"/>
        <n v="-119.72"/>
        <n v="-119.55"/>
        <n v="-115"/>
        <n v="-113.14"/>
        <n v="-111"/>
        <n v="-110"/>
        <n v="-108.05"/>
        <n v="-106.68"/>
        <n v="-105"/>
        <n v="-103.66"/>
        <n v="-100"/>
        <n v="-98.8"/>
        <n v="-96.69"/>
        <n v="-96.68"/>
        <n v="-96.01"/>
        <n v="-85.14"/>
        <n v="-85"/>
        <n v="-81.32"/>
        <n v="-80.81"/>
        <n v="-79.78"/>
        <n v="-77"/>
        <n v="-76.48"/>
        <n v="-75"/>
        <n v="-73.95"/>
        <n v="-73.16"/>
        <n v="-70.41"/>
        <n v="-70"/>
        <n v="-69.48"/>
        <n v="-65"/>
        <n v="-63.71"/>
        <n v="-63.36"/>
        <n v="-63"/>
        <n v="-62.06"/>
        <n v="-61.36"/>
        <n v="-60.39"/>
        <n v="-60"/>
        <n v="-59.49"/>
        <n v="-53.1"/>
        <n v="-52.5"/>
        <n v="-51.78"/>
        <n v="-50.99"/>
        <n v="-50"/>
        <n v="-49.61"/>
        <n v="-48.7"/>
        <n v="-48.45"/>
        <n v="-47.41"/>
        <n v="-44.51"/>
        <n v="-43.29"/>
        <n v="-42.25"/>
        <n v="-42.04"/>
        <n v="-41.5"/>
        <n v="-40.54"/>
        <n v="-40.04"/>
        <n v="-40"/>
        <n v="-39.56"/>
        <n v="-37.01"/>
        <n v="-35"/>
        <n v="-34.15"/>
        <n v="-32.48"/>
        <n v="-32.45"/>
        <n v="-32.44"/>
        <n v="-32.43"/>
        <n v="-32.4"/>
        <n v="-31.33"/>
        <n v="-30.12"/>
        <n v="-30"/>
        <n v="-28.99"/>
        <n v="-28.05"/>
        <n v="-25.98"/>
        <n v="-25.96"/>
        <n v="-25.45"/>
        <n v="-25"/>
        <n v="-24.36"/>
        <n v="-24.06"/>
        <n v="-23.84"/>
        <n v="-23.1"/>
        <n v="-22.73"/>
        <n v="-21.65"/>
        <n v="-20.32"/>
        <n v="-20"/>
        <n v="-19.92"/>
        <n v="-18.94"/>
        <n v="-17.6"/>
        <n v="-17.38"/>
        <n v="-17.08"/>
        <n v="-16.24"/>
        <n v="-16.16"/>
        <n v="-15.16"/>
        <n v="-13.2"/>
        <n v="-11.12"/>
        <n v="-11.07"/>
        <n v="-10.75"/>
        <n v="-10.23"/>
        <n v="-10.11"/>
        <n v="-10"/>
        <n v="-9.73"/>
        <n v="-9.09"/>
        <n v="-8.5"/>
        <n v="-8.12"/>
        <n v="-6.95"/>
        <n v="-6.81"/>
        <n v="-6.6"/>
        <n v="-6.31"/>
        <n v="-6.12"/>
        <n v="-6.02"/>
        <n v="-5.51"/>
        <n v="-5.37"/>
        <n v="-5.04"/>
        <n v="-5"/>
        <n v="-4"/>
        <n v="-3.09"/>
        <n v="-2.65"/>
        <n v="-2.31"/>
        <n v="-2.28"/>
        <n v="-1.94"/>
        <n v="100"/>
        <n v="200.16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89"/>
        <n v="3689"/>
        <n v="3693"/>
        <n v="3773"/>
        <n v="3964"/>
        <n v="4065"/>
        <n v="4090.47"/>
        <n v="4178.14"/>
        <n v="4236"/>
        <n v="4387"/>
        <n v="4460"/>
        <n v="4563.16"/>
        <n v="4628.4"/>
        <n v="4683"/>
        <n v="4765"/>
        <n v="4839.51"/>
        <n v="4907"/>
        <n v="4915.38"/>
        <n v="4926"/>
        <n v="5148"/>
        <n v="5745.82"/>
        <n v="5905"/>
        <n v="6071.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">
  <r>
    <x v="5"/>
    <x v="2"/>
    <x v="258"/>
    <x v="47"/>
    <x v="149"/>
    <x v="0"/>
    <x v="22"/>
    <x v="210"/>
  </r>
  <r>
    <x v="5"/>
    <x v="2"/>
    <x v="258"/>
    <x v="47"/>
    <x v="149"/>
    <x v="0"/>
    <x v="22"/>
    <x v="214"/>
  </r>
  <r>
    <x v="5"/>
    <x v="2"/>
    <x v="258"/>
    <x v="47"/>
    <x v="149"/>
    <x v="0"/>
    <x v="22"/>
    <x v="219"/>
  </r>
  <r>
    <x v="10"/>
    <x v="2"/>
    <x v="258"/>
    <x v="47"/>
    <x v="152"/>
    <x v="0"/>
    <x v="22"/>
    <x v="211"/>
  </r>
  <r>
    <x v="10"/>
    <x v="2"/>
    <x v="258"/>
    <x v="47"/>
    <x v="152"/>
    <x v="0"/>
    <x v="22"/>
    <x v="213"/>
  </r>
  <r>
    <x v="10"/>
    <x v="2"/>
    <x v="258"/>
    <x v="47"/>
    <x v="152"/>
    <x v="0"/>
    <x v="22"/>
    <x v="216"/>
  </r>
  <r>
    <x v="14"/>
    <x v="2"/>
    <x v="258"/>
    <x v="47"/>
    <x v="150"/>
    <x v="0"/>
    <x v="22"/>
    <x v="209"/>
  </r>
  <r>
    <x v="14"/>
    <x v="2"/>
    <x v="258"/>
    <x v="47"/>
    <x v="150"/>
    <x v="0"/>
    <x v="22"/>
    <x v="212"/>
  </r>
  <r>
    <x v="14"/>
    <x v="2"/>
    <x v="258"/>
    <x v="47"/>
    <x v="150"/>
    <x v="0"/>
    <x v="22"/>
    <x v="218"/>
  </r>
  <r>
    <x v="16"/>
    <x v="2"/>
    <x v="258"/>
    <x v="47"/>
    <x v="151"/>
    <x v="0"/>
    <x v="22"/>
    <x v="215"/>
  </r>
  <r>
    <x v="16"/>
    <x v="2"/>
    <x v="258"/>
    <x v="47"/>
    <x v="151"/>
    <x v="0"/>
    <x v="22"/>
    <x v="217"/>
  </r>
  <r>
    <x v="16"/>
    <x v="2"/>
    <x v="258"/>
    <x v="47"/>
    <x v="151"/>
    <x v="0"/>
    <x v="22"/>
    <x v="207"/>
  </r>
  <r>
    <x v="18"/>
    <x v="2"/>
    <x v="258"/>
    <x v="58"/>
    <x v="82"/>
    <x v="4"/>
    <x v="21"/>
    <x v="205"/>
  </r>
  <r>
    <x v="5"/>
    <x v="2"/>
    <x v="258"/>
    <x v="9"/>
    <x v="28"/>
    <x v="5"/>
    <x v="7"/>
    <x v="4"/>
  </r>
  <r>
    <x v="9"/>
    <x v="2"/>
    <x v="258"/>
    <x v="15"/>
    <x v="29"/>
    <x v="5"/>
    <x v="8"/>
    <x v="78"/>
  </r>
  <r>
    <x v="6"/>
    <x v="2"/>
    <x v="258"/>
    <x v="18"/>
    <x v="26"/>
    <x v="2"/>
    <x v="11"/>
    <x v="208"/>
  </r>
  <r>
    <x v="0"/>
    <x v="2"/>
    <x v="0"/>
    <x v="18"/>
    <x v="26"/>
    <x v="2"/>
    <x v="11"/>
    <x v="17"/>
  </r>
  <r>
    <x v="1"/>
    <x v="2"/>
    <x v="1"/>
    <x v="2"/>
    <x v="43"/>
    <x v="1"/>
    <x v="13"/>
    <x v="200"/>
  </r>
  <r>
    <x v="1"/>
    <x v="2"/>
    <x v="2"/>
    <x v="13"/>
    <x v="3"/>
    <x v="0"/>
    <x v="6"/>
    <x v="102"/>
  </r>
  <r>
    <x v="2"/>
    <x v="2"/>
    <x v="3"/>
    <x v="27"/>
    <x v="78"/>
    <x v="2"/>
    <x v="26"/>
    <x v="177"/>
  </r>
  <r>
    <x v="3"/>
    <x v="2"/>
    <x v="4"/>
    <x v="31"/>
    <x v="20"/>
    <x v="1"/>
    <x v="13"/>
    <x v="88"/>
  </r>
  <r>
    <x v="4"/>
    <x v="2"/>
    <x v="5"/>
    <x v="57"/>
    <x v="27"/>
    <x v="5"/>
    <x v="25"/>
    <x v="90"/>
  </r>
  <r>
    <x v="4"/>
    <x v="2"/>
    <x v="6"/>
    <x v="27"/>
    <x v="78"/>
    <x v="2"/>
    <x v="26"/>
    <x v="188"/>
  </r>
  <r>
    <x v="4"/>
    <x v="2"/>
    <x v="7"/>
    <x v="68"/>
    <x v="70"/>
    <x v="2"/>
    <x v="16"/>
    <x v="138"/>
  </r>
  <r>
    <x v="4"/>
    <x v="2"/>
    <x v="8"/>
    <x v="65"/>
    <x v="84"/>
    <x v="2"/>
    <x v="16"/>
    <x v="193"/>
  </r>
  <r>
    <x v="5"/>
    <x v="2"/>
    <x v="9"/>
    <x v="27"/>
    <x v="78"/>
    <x v="2"/>
    <x v="26"/>
    <x v="160"/>
  </r>
  <r>
    <x v="5"/>
    <x v="2"/>
    <x v="10"/>
    <x v="59"/>
    <x v="70"/>
    <x v="2"/>
    <x v="16"/>
    <x v="143"/>
  </r>
  <r>
    <x v="5"/>
    <x v="2"/>
    <x v="11"/>
    <x v="68"/>
    <x v="87"/>
    <x v="2"/>
    <x v="16"/>
    <x v="153"/>
  </r>
  <r>
    <x v="6"/>
    <x v="2"/>
    <x v="12"/>
    <x v="18"/>
    <x v="27"/>
    <x v="2"/>
    <x v="15"/>
    <x v="66"/>
  </r>
  <r>
    <x v="6"/>
    <x v="2"/>
    <x v="13"/>
    <x v="44"/>
    <x v="87"/>
    <x v="2"/>
    <x v="16"/>
    <x v="128"/>
  </r>
  <r>
    <x v="6"/>
    <x v="2"/>
    <x v="14"/>
    <x v="44"/>
    <x v="87"/>
    <x v="2"/>
    <x v="16"/>
    <x v="150"/>
  </r>
  <r>
    <x v="7"/>
    <x v="2"/>
    <x v="15"/>
    <x v="69"/>
    <x v="32"/>
    <x v="4"/>
    <x v="19"/>
    <x v="137"/>
  </r>
  <r>
    <x v="7"/>
    <x v="2"/>
    <x v="16"/>
    <x v="43"/>
    <x v="27"/>
    <x v="2"/>
    <x v="11"/>
    <x v="12"/>
  </r>
  <r>
    <x v="8"/>
    <x v="2"/>
    <x v="17"/>
    <x v="31"/>
    <x v="100"/>
    <x v="1"/>
    <x v="13"/>
    <x v="52"/>
  </r>
  <r>
    <x v="8"/>
    <x v="2"/>
    <x v="18"/>
    <x v="66"/>
    <x v="100"/>
    <x v="1"/>
    <x v="12"/>
    <x v="48"/>
  </r>
  <r>
    <x v="10"/>
    <x v="2"/>
    <x v="19"/>
    <x v="27"/>
    <x v="78"/>
    <x v="2"/>
    <x v="26"/>
    <x v="160"/>
  </r>
  <r>
    <x v="11"/>
    <x v="2"/>
    <x v="20"/>
    <x v="1"/>
    <x v="27"/>
    <x v="2"/>
    <x v="18"/>
    <x v="129"/>
  </r>
  <r>
    <x v="11"/>
    <x v="2"/>
    <x v="21"/>
    <x v="36"/>
    <x v="27"/>
    <x v="0"/>
    <x v="3"/>
    <x v="95"/>
  </r>
  <r>
    <x v="12"/>
    <x v="2"/>
    <x v="22"/>
    <x v="59"/>
    <x v="33"/>
    <x v="2"/>
    <x v="16"/>
    <x v="144"/>
  </r>
  <r>
    <x v="15"/>
    <x v="2"/>
    <x v="23"/>
    <x v="66"/>
    <x v="101"/>
    <x v="1"/>
    <x v="12"/>
    <x v="42"/>
  </r>
  <r>
    <x v="13"/>
    <x v="2"/>
    <x v="24"/>
    <x v="31"/>
    <x v="104"/>
    <x v="1"/>
    <x v="13"/>
    <x v="52"/>
  </r>
  <r>
    <x v="13"/>
    <x v="2"/>
    <x v="25"/>
    <x v="66"/>
    <x v="104"/>
    <x v="1"/>
    <x v="12"/>
    <x v="43"/>
  </r>
  <r>
    <x v="15"/>
    <x v="2"/>
    <x v="26"/>
    <x v="31"/>
    <x v="101"/>
    <x v="1"/>
    <x v="13"/>
    <x v="52"/>
  </r>
  <r>
    <x v="20"/>
    <x v="1"/>
    <x v="258"/>
    <x v="19"/>
    <x v="153"/>
    <x v="3"/>
    <x v="27"/>
    <x v="0"/>
  </r>
  <r>
    <x v="21"/>
    <x v="1"/>
    <x v="258"/>
    <x v="47"/>
    <x v="132"/>
    <x v="0"/>
    <x v="22"/>
    <x v="237"/>
  </r>
  <r>
    <x v="22"/>
    <x v="1"/>
    <x v="258"/>
    <x v="9"/>
    <x v="48"/>
    <x v="5"/>
    <x v="7"/>
    <x v="1"/>
  </r>
  <r>
    <x v="24"/>
    <x v="1"/>
    <x v="258"/>
    <x v="47"/>
    <x v="131"/>
    <x v="0"/>
    <x v="22"/>
    <x v="234"/>
  </r>
  <r>
    <x v="24"/>
    <x v="1"/>
    <x v="258"/>
    <x v="15"/>
    <x v="49"/>
    <x v="5"/>
    <x v="8"/>
    <x v="65"/>
  </r>
  <r>
    <x v="26"/>
    <x v="1"/>
    <x v="258"/>
    <x v="47"/>
    <x v="128"/>
    <x v="0"/>
    <x v="22"/>
    <x v="223"/>
  </r>
  <r>
    <x v="27"/>
    <x v="1"/>
    <x v="258"/>
    <x v="47"/>
    <x v="79"/>
    <x v="0"/>
    <x v="22"/>
    <x v="100"/>
  </r>
  <r>
    <x v="32"/>
    <x v="1"/>
    <x v="258"/>
    <x v="47"/>
    <x v="129"/>
    <x v="0"/>
    <x v="22"/>
    <x v="244"/>
  </r>
  <r>
    <x v="32"/>
    <x v="1"/>
    <x v="258"/>
    <x v="47"/>
    <x v="130"/>
    <x v="0"/>
    <x v="22"/>
    <x v="227"/>
  </r>
  <r>
    <x v="36"/>
    <x v="1"/>
    <x v="258"/>
    <x v="19"/>
    <x v="153"/>
    <x v="3"/>
    <x v="27"/>
    <x v="0"/>
  </r>
  <r>
    <x v="15"/>
    <x v="1"/>
    <x v="27"/>
    <x v="27"/>
    <x v="78"/>
    <x v="2"/>
    <x v="26"/>
    <x v="177"/>
  </r>
  <r>
    <x v="16"/>
    <x v="1"/>
    <x v="28"/>
    <x v="27"/>
    <x v="78"/>
    <x v="2"/>
    <x v="26"/>
    <x v="160"/>
  </r>
  <r>
    <x v="16"/>
    <x v="1"/>
    <x v="29"/>
    <x v="41"/>
    <x v="47"/>
    <x v="2"/>
    <x v="4"/>
    <x v="39"/>
  </r>
  <r>
    <x v="16"/>
    <x v="1"/>
    <x v="30"/>
    <x v="6"/>
    <x v="6"/>
    <x v="2"/>
    <x v="2"/>
    <x v="29"/>
  </r>
  <r>
    <x v="16"/>
    <x v="1"/>
    <x v="31"/>
    <x v="38"/>
    <x v="67"/>
    <x v="2"/>
    <x v="15"/>
    <x v="15"/>
  </r>
  <r>
    <x v="17"/>
    <x v="1"/>
    <x v="32"/>
    <x v="3"/>
    <x v="50"/>
    <x v="5"/>
    <x v="20"/>
    <x v="181"/>
  </r>
  <r>
    <x v="19"/>
    <x v="1"/>
    <x v="33"/>
    <x v="66"/>
    <x v="105"/>
    <x v="1"/>
    <x v="12"/>
    <x v="32"/>
  </r>
  <r>
    <x v="19"/>
    <x v="1"/>
    <x v="34"/>
    <x v="31"/>
    <x v="102"/>
    <x v="1"/>
    <x v="13"/>
    <x v="60"/>
  </r>
  <r>
    <x v="19"/>
    <x v="1"/>
    <x v="35"/>
    <x v="57"/>
    <x v="47"/>
    <x v="5"/>
    <x v="20"/>
    <x v="84"/>
  </r>
  <r>
    <x v="20"/>
    <x v="1"/>
    <x v="36"/>
    <x v="68"/>
    <x v="70"/>
    <x v="2"/>
    <x v="16"/>
    <x v="185"/>
  </r>
  <r>
    <x v="21"/>
    <x v="1"/>
    <x v="37"/>
    <x v="65"/>
    <x v="84"/>
    <x v="2"/>
    <x v="16"/>
    <x v="193"/>
  </r>
  <r>
    <x v="21"/>
    <x v="1"/>
    <x v="38"/>
    <x v="16"/>
    <x v="44"/>
    <x v="1"/>
    <x v="12"/>
    <x v="127"/>
  </r>
  <r>
    <x v="22"/>
    <x v="1"/>
    <x v="39"/>
    <x v="43"/>
    <x v="47"/>
    <x v="2"/>
    <x v="11"/>
    <x v="19"/>
  </r>
  <r>
    <x v="22"/>
    <x v="1"/>
    <x v="40"/>
    <x v="69"/>
    <x v="34"/>
    <x v="4"/>
    <x v="19"/>
    <x v="137"/>
  </r>
  <r>
    <x v="23"/>
    <x v="1"/>
    <x v="41"/>
    <x v="31"/>
    <x v="103"/>
    <x v="1"/>
    <x v="13"/>
    <x v="52"/>
  </r>
  <r>
    <x v="23"/>
    <x v="1"/>
    <x v="42"/>
    <x v="66"/>
    <x v="103"/>
    <x v="1"/>
    <x v="12"/>
    <x v="48"/>
  </r>
  <r>
    <x v="24"/>
    <x v="1"/>
    <x v="43"/>
    <x v="31"/>
    <x v="99"/>
    <x v="1"/>
    <x v="13"/>
    <x v="91"/>
  </r>
  <r>
    <x v="24"/>
    <x v="1"/>
    <x v="44"/>
    <x v="18"/>
    <x v="47"/>
    <x v="2"/>
    <x v="15"/>
    <x v="13"/>
  </r>
  <r>
    <x v="25"/>
    <x v="1"/>
    <x v="45"/>
    <x v="31"/>
    <x v="99"/>
    <x v="1"/>
    <x v="13"/>
    <x v="80"/>
  </r>
  <r>
    <x v="25"/>
    <x v="1"/>
    <x v="46"/>
    <x v="66"/>
    <x v="99"/>
    <x v="1"/>
    <x v="12"/>
    <x v="44"/>
  </r>
  <r>
    <x v="25"/>
    <x v="1"/>
    <x v="47"/>
    <x v="34"/>
    <x v="22"/>
    <x v="1"/>
    <x v="12"/>
    <x v="142"/>
  </r>
  <r>
    <x v="26"/>
    <x v="1"/>
    <x v="48"/>
    <x v="27"/>
    <x v="78"/>
    <x v="2"/>
    <x v="26"/>
    <x v="160"/>
  </r>
  <r>
    <x v="26"/>
    <x v="1"/>
    <x v="49"/>
    <x v="68"/>
    <x v="24"/>
    <x v="2"/>
    <x v="5"/>
    <x v="147"/>
  </r>
  <r>
    <x v="26"/>
    <x v="1"/>
    <x v="50"/>
    <x v="6"/>
    <x v="73"/>
    <x v="2"/>
    <x v="2"/>
    <x v="156"/>
  </r>
  <r>
    <x v="27"/>
    <x v="1"/>
    <x v="51"/>
    <x v="68"/>
    <x v="70"/>
    <x v="2"/>
    <x v="16"/>
    <x v="162"/>
  </r>
  <r>
    <x v="28"/>
    <x v="1"/>
    <x v="52"/>
    <x v="27"/>
    <x v="78"/>
    <x v="2"/>
    <x v="26"/>
    <x v="188"/>
  </r>
  <r>
    <x v="29"/>
    <x v="1"/>
    <x v="53"/>
    <x v="68"/>
    <x v="85"/>
    <x v="2"/>
    <x v="2"/>
    <x v="170"/>
  </r>
  <r>
    <x v="30"/>
    <x v="1"/>
    <x v="54"/>
    <x v="66"/>
    <x v="97"/>
    <x v="1"/>
    <x v="12"/>
    <x v="26"/>
  </r>
  <r>
    <x v="30"/>
    <x v="1"/>
    <x v="55"/>
    <x v="31"/>
    <x v="97"/>
    <x v="1"/>
    <x v="13"/>
    <x v="60"/>
  </r>
  <r>
    <x v="30"/>
    <x v="1"/>
    <x v="56"/>
    <x v="27"/>
    <x v="78"/>
    <x v="2"/>
    <x v="26"/>
    <x v="177"/>
  </r>
  <r>
    <x v="31"/>
    <x v="1"/>
    <x v="57"/>
    <x v="27"/>
    <x v="78"/>
    <x v="2"/>
    <x v="26"/>
    <x v="160"/>
  </r>
  <r>
    <x v="32"/>
    <x v="1"/>
    <x v="58"/>
    <x v="65"/>
    <x v="84"/>
    <x v="2"/>
    <x v="16"/>
    <x v="193"/>
  </r>
  <r>
    <x v="33"/>
    <x v="1"/>
    <x v="60"/>
    <x v="3"/>
    <x v="37"/>
    <x v="5"/>
    <x v="20"/>
    <x v="184"/>
  </r>
  <r>
    <x v="34"/>
    <x v="1"/>
    <x v="61"/>
    <x v="36"/>
    <x v="34"/>
    <x v="0"/>
    <x v="3"/>
    <x v="110"/>
  </r>
  <r>
    <x v="34"/>
    <x v="1"/>
    <x v="62"/>
    <x v="31"/>
    <x v="98"/>
    <x v="1"/>
    <x v="13"/>
    <x v="52"/>
  </r>
  <r>
    <x v="34"/>
    <x v="1"/>
    <x v="63"/>
    <x v="11"/>
    <x v="58"/>
    <x v="2"/>
    <x v="11"/>
    <x v="151"/>
  </r>
  <r>
    <x v="35"/>
    <x v="1"/>
    <x v="64"/>
    <x v="66"/>
    <x v="98"/>
    <x v="1"/>
    <x v="12"/>
    <x v="48"/>
  </r>
  <r>
    <x v="40"/>
    <x v="5"/>
    <x v="258"/>
    <x v="47"/>
    <x v="144"/>
    <x v="0"/>
    <x v="22"/>
    <x v="235"/>
  </r>
  <r>
    <x v="43"/>
    <x v="5"/>
    <x v="258"/>
    <x v="47"/>
    <x v="141"/>
    <x v="0"/>
    <x v="22"/>
    <x v="221"/>
  </r>
  <r>
    <x v="46"/>
    <x v="5"/>
    <x v="258"/>
    <x v="47"/>
    <x v="142"/>
    <x v="0"/>
    <x v="22"/>
    <x v="228"/>
  </r>
  <r>
    <x v="49"/>
    <x v="5"/>
    <x v="258"/>
    <x v="47"/>
    <x v="143"/>
    <x v="0"/>
    <x v="22"/>
    <x v="232"/>
  </r>
  <r>
    <x v="51"/>
    <x v="5"/>
    <x v="258"/>
    <x v="19"/>
    <x v="153"/>
    <x v="3"/>
    <x v="27"/>
    <x v="0"/>
  </r>
  <r>
    <x v="33"/>
    <x v="5"/>
    <x v="59"/>
    <x v="0"/>
    <x v="154"/>
    <x v="2"/>
    <x v="26"/>
    <x v="160"/>
  </r>
  <r>
    <x v="35"/>
    <x v="5"/>
    <x v="65"/>
    <x v="39"/>
    <x v="34"/>
    <x v="2"/>
    <x v="4"/>
    <x v="61"/>
  </r>
  <r>
    <x v="36"/>
    <x v="5"/>
    <x v="66"/>
    <x v="31"/>
    <x v="0"/>
    <x v="1"/>
    <x v="13"/>
    <x v="52"/>
  </r>
  <r>
    <x v="36"/>
    <x v="5"/>
    <x v="67"/>
    <x v="64"/>
    <x v="154"/>
    <x v="2"/>
    <x v="16"/>
    <x v="187"/>
  </r>
  <r>
    <x v="36"/>
    <x v="5"/>
    <x v="68"/>
    <x v="62"/>
    <x v="154"/>
    <x v="5"/>
    <x v="20"/>
    <x v="81"/>
  </r>
  <r>
    <x v="37"/>
    <x v="5"/>
    <x v="69"/>
    <x v="67"/>
    <x v="23"/>
    <x v="2"/>
    <x v="5"/>
    <x v="136"/>
  </r>
  <r>
    <x v="38"/>
    <x v="5"/>
    <x v="70"/>
    <x v="23"/>
    <x v="154"/>
    <x v="2"/>
    <x v="4"/>
    <x v="145"/>
  </r>
  <r>
    <x v="38"/>
    <x v="5"/>
    <x v="71"/>
    <x v="40"/>
    <x v="154"/>
    <x v="2"/>
    <x v="11"/>
    <x v="21"/>
  </r>
  <r>
    <x v="38"/>
    <x v="5"/>
    <x v="72"/>
    <x v="70"/>
    <x v="154"/>
    <x v="4"/>
    <x v="19"/>
    <x v="137"/>
  </r>
  <r>
    <x v="39"/>
    <x v="5"/>
    <x v="73"/>
    <x v="66"/>
    <x v="96"/>
    <x v="1"/>
    <x v="12"/>
    <x v="51"/>
  </r>
  <r>
    <x v="39"/>
    <x v="5"/>
    <x v="74"/>
    <x v="68"/>
    <x v="70"/>
    <x v="2"/>
    <x v="16"/>
    <x v="57"/>
  </r>
  <r>
    <x v="39"/>
    <x v="5"/>
    <x v="75"/>
    <x v="25"/>
    <x v="41"/>
    <x v="2"/>
    <x v="15"/>
    <x v="197"/>
  </r>
  <r>
    <x v="40"/>
    <x v="5"/>
    <x v="76"/>
    <x v="18"/>
    <x v="34"/>
    <x v="2"/>
    <x v="15"/>
    <x v="126"/>
  </r>
  <r>
    <x v="39"/>
    <x v="5"/>
    <x v="258"/>
    <x v="9"/>
    <x v="35"/>
    <x v="5"/>
    <x v="7"/>
    <x v="3"/>
  </r>
  <r>
    <x v="39"/>
    <x v="5"/>
    <x v="258"/>
    <x v="15"/>
    <x v="36"/>
    <x v="5"/>
    <x v="8"/>
    <x v="54"/>
  </r>
  <r>
    <x v="40"/>
    <x v="5"/>
    <x v="77"/>
    <x v="36"/>
    <x v="18"/>
    <x v="0"/>
    <x v="3"/>
    <x v="178"/>
  </r>
  <r>
    <x v="40"/>
    <x v="5"/>
    <x v="78"/>
    <x v="37"/>
    <x v="86"/>
    <x v="2"/>
    <x v="15"/>
    <x v="102"/>
  </r>
  <r>
    <x v="41"/>
    <x v="5"/>
    <x v="79"/>
    <x v="31"/>
    <x v="114"/>
    <x v="1"/>
    <x v="13"/>
    <x v="60"/>
  </r>
  <r>
    <x v="41"/>
    <x v="5"/>
    <x v="80"/>
    <x v="56"/>
    <x v="154"/>
    <x v="2"/>
    <x v="17"/>
    <x v="111"/>
  </r>
  <r>
    <x v="42"/>
    <x v="5"/>
    <x v="81"/>
    <x v="66"/>
    <x v="114"/>
    <x v="1"/>
    <x v="12"/>
    <x v="47"/>
  </r>
  <r>
    <x v="42"/>
    <x v="5"/>
    <x v="82"/>
    <x v="66"/>
    <x v="121"/>
    <x v="1"/>
    <x v="12"/>
    <x v="102"/>
  </r>
  <r>
    <x v="42"/>
    <x v="5"/>
    <x v="83"/>
    <x v="29"/>
    <x v="83"/>
    <x v="2"/>
    <x v="26"/>
    <x v="160"/>
  </r>
  <r>
    <x v="42"/>
    <x v="5"/>
    <x v="84"/>
    <x v="37"/>
    <x v="40"/>
    <x v="2"/>
    <x v="15"/>
    <x v="63"/>
  </r>
  <r>
    <x v="43"/>
    <x v="5"/>
    <x v="85"/>
    <x v="65"/>
    <x v="84"/>
    <x v="2"/>
    <x v="16"/>
    <x v="193"/>
  </r>
  <r>
    <x v="44"/>
    <x v="5"/>
    <x v="86"/>
    <x v="31"/>
    <x v="93"/>
    <x v="1"/>
    <x v="13"/>
    <x v="52"/>
  </r>
  <r>
    <x v="47"/>
    <x v="5"/>
    <x v="87"/>
    <x v="29"/>
    <x v="83"/>
    <x v="2"/>
    <x v="26"/>
    <x v="160"/>
  </r>
  <r>
    <x v="44"/>
    <x v="5"/>
    <x v="88"/>
    <x v="68"/>
    <x v="66"/>
    <x v="2"/>
    <x v="14"/>
    <x v="166"/>
  </r>
  <r>
    <x v="45"/>
    <x v="5"/>
    <x v="89"/>
    <x v="66"/>
    <x v="114"/>
    <x v="1"/>
    <x v="12"/>
    <x v="50"/>
  </r>
  <r>
    <x v="47"/>
    <x v="5"/>
    <x v="90"/>
    <x v="59"/>
    <x v="70"/>
    <x v="2"/>
    <x v="16"/>
    <x v="125"/>
  </r>
  <r>
    <x v="47"/>
    <x v="5"/>
    <x v="91"/>
    <x v="3"/>
    <x v="154"/>
    <x v="5"/>
    <x v="20"/>
    <x v="204"/>
  </r>
  <r>
    <x v="47"/>
    <x v="5"/>
    <x v="92"/>
    <x v="7"/>
    <x v="4"/>
    <x v="2"/>
    <x v="2"/>
    <x v="8"/>
  </r>
  <r>
    <x v="48"/>
    <x v="5"/>
    <x v="93"/>
    <x v="66"/>
    <x v="114"/>
    <x v="1"/>
    <x v="12"/>
    <x v="37"/>
  </r>
  <r>
    <x v="48"/>
    <x v="5"/>
    <x v="94"/>
    <x v="31"/>
    <x v="114"/>
    <x v="1"/>
    <x v="13"/>
    <x v="52"/>
  </r>
  <r>
    <x v="48"/>
    <x v="5"/>
    <x v="95"/>
    <x v="51"/>
    <x v="154"/>
    <x v="1"/>
    <x v="12"/>
    <x v="123"/>
  </r>
  <r>
    <x v="49"/>
    <x v="5"/>
    <x v="97"/>
    <x v="12"/>
    <x v="154"/>
    <x v="2"/>
    <x v="15"/>
    <x v="92"/>
  </r>
  <r>
    <x v="50"/>
    <x v="5"/>
    <x v="98"/>
    <x v="1"/>
    <x v="76"/>
    <x v="2"/>
    <x v="2"/>
    <x v="152"/>
  </r>
  <r>
    <x v="50"/>
    <x v="5"/>
    <x v="101"/>
    <x v="46"/>
    <x v="76"/>
    <x v="2"/>
    <x v="2"/>
    <x v="169"/>
  </r>
  <r>
    <x v="51"/>
    <x v="5"/>
    <x v="102"/>
    <x v="68"/>
    <x v="154"/>
    <x v="2"/>
    <x v="5"/>
    <x v="159"/>
  </r>
  <r>
    <x v="53"/>
    <x v="5"/>
    <x v="104"/>
    <x v="31"/>
    <x v="114"/>
    <x v="1"/>
    <x v="13"/>
    <x v="74"/>
  </r>
  <r>
    <x v="53"/>
    <x v="5"/>
    <x v="105"/>
    <x v="66"/>
    <x v="114"/>
    <x v="1"/>
    <x v="12"/>
    <x v="46"/>
  </r>
  <r>
    <x v="54"/>
    <x v="0"/>
    <x v="258"/>
    <x v="9"/>
    <x v="61"/>
    <x v="5"/>
    <x v="7"/>
    <x v="2"/>
  </r>
  <r>
    <x v="56"/>
    <x v="0"/>
    <x v="258"/>
    <x v="15"/>
    <x v="62"/>
    <x v="5"/>
    <x v="8"/>
    <x v="101"/>
  </r>
  <r>
    <x v="55"/>
    <x v="0"/>
    <x v="258"/>
    <x v="47"/>
    <x v="123"/>
    <x v="0"/>
    <x v="22"/>
    <x v="241"/>
  </r>
  <r>
    <x v="60"/>
    <x v="0"/>
    <x v="258"/>
    <x v="47"/>
    <x v="127"/>
    <x v="0"/>
    <x v="22"/>
    <x v="229"/>
  </r>
  <r>
    <x v="63"/>
    <x v="0"/>
    <x v="258"/>
    <x v="47"/>
    <x v="124"/>
    <x v="0"/>
    <x v="22"/>
    <x v="231"/>
  </r>
  <r>
    <x v="68"/>
    <x v="0"/>
    <x v="258"/>
    <x v="47"/>
    <x v="125"/>
    <x v="0"/>
    <x v="22"/>
    <x v="224"/>
  </r>
  <r>
    <x v="69"/>
    <x v="0"/>
    <x v="258"/>
    <x v="58"/>
    <x v="82"/>
    <x v="4"/>
    <x v="21"/>
    <x v="198"/>
  </r>
  <r>
    <x v="49"/>
    <x v="0"/>
    <x v="96"/>
    <x v="71"/>
    <x v="154"/>
    <x v="0"/>
    <x v="6"/>
    <x v="148"/>
  </r>
  <r>
    <x v="50"/>
    <x v="0"/>
    <x v="99"/>
    <x v="62"/>
    <x v="154"/>
    <x v="5"/>
    <x v="20"/>
    <x v="85"/>
  </r>
  <r>
    <x v="50"/>
    <x v="0"/>
    <x v="100"/>
    <x v="3"/>
    <x v="154"/>
    <x v="5"/>
    <x v="20"/>
    <x v="201"/>
  </r>
  <r>
    <x v="52"/>
    <x v="0"/>
    <x v="103"/>
    <x v="65"/>
    <x v="84"/>
    <x v="2"/>
    <x v="16"/>
    <x v="180"/>
  </r>
  <r>
    <x v="53"/>
    <x v="0"/>
    <x v="106"/>
    <x v="3"/>
    <x v="154"/>
    <x v="5"/>
    <x v="20"/>
    <x v="202"/>
  </r>
  <r>
    <x v="54"/>
    <x v="0"/>
    <x v="107"/>
    <x v="31"/>
    <x v="94"/>
    <x v="1"/>
    <x v="13"/>
    <x v="114"/>
  </r>
  <r>
    <x v="55"/>
    <x v="0"/>
    <x v="108"/>
    <x v="18"/>
    <x v="60"/>
    <x v="2"/>
    <x v="15"/>
    <x v="14"/>
  </r>
  <r>
    <x v="55"/>
    <x v="0"/>
    <x v="109"/>
    <x v="40"/>
    <x v="60"/>
    <x v="2"/>
    <x v="11"/>
    <x v="27"/>
  </r>
  <r>
    <x v="55"/>
    <x v="0"/>
    <x v="110"/>
    <x v="70"/>
    <x v="14"/>
    <x v="4"/>
    <x v="19"/>
    <x v="137"/>
  </r>
  <r>
    <x v="57"/>
    <x v="0"/>
    <x v="111"/>
    <x v="31"/>
    <x v="94"/>
    <x v="1"/>
    <x v="13"/>
    <x v="64"/>
  </r>
  <r>
    <x v="58"/>
    <x v="0"/>
    <x v="112"/>
    <x v="66"/>
    <x v="94"/>
    <x v="1"/>
    <x v="12"/>
    <x v="23"/>
  </r>
  <r>
    <x v="58"/>
    <x v="0"/>
    <x v="113"/>
    <x v="50"/>
    <x v="25"/>
    <x v="1"/>
    <x v="12"/>
    <x v="112"/>
  </r>
  <r>
    <x v="58"/>
    <x v="0"/>
    <x v="114"/>
    <x v="36"/>
    <x v="60"/>
    <x v="0"/>
    <x v="3"/>
    <x v="105"/>
  </r>
  <r>
    <x v="59"/>
    <x v="0"/>
    <x v="115"/>
    <x v="1"/>
    <x v="154"/>
    <x v="2"/>
    <x v="2"/>
    <x v="146"/>
  </r>
  <r>
    <x v="59"/>
    <x v="0"/>
    <x v="116"/>
    <x v="56"/>
    <x v="154"/>
    <x v="2"/>
    <x v="17"/>
    <x v="116"/>
  </r>
  <r>
    <x v="59"/>
    <x v="0"/>
    <x v="117"/>
    <x v="34"/>
    <x v="68"/>
    <x v="1"/>
    <x v="12"/>
    <x v="94"/>
  </r>
  <r>
    <x v="60"/>
    <x v="0"/>
    <x v="118"/>
    <x v="28"/>
    <x v="83"/>
    <x v="2"/>
    <x v="26"/>
    <x v="168"/>
  </r>
  <r>
    <x v="60"/>
    <x v="0"/>
    <x v="119"/>
    <x v="28"/>
    <x v="83"/>
    <x v="2"/>
    <x v="26"/>
    <x v="188"/>
  </r>
  <r>
    <x v="61"/>
    <x v="0"/>
    <x v="120"/>
    <x v="31"/>
    <x v="94"/>
    <x v="1"/>
    <x v="13"/>
    <x v="62"/>
  </r>
  <r>
    <x v="62"/>
    <x v="0"/>
    <x v="121"/>
    <x v="66"/>
    <x v="94"/>
    <x v="1"/>
    <x v="12"/>
    <x v="33"/>
  </r>
  <r>
    <x v="62"/>
    <x v="0"/>
    <x v="122"/>
    <x v="49"/>
    <x v="25"/>
    <x v="1"/>
    <x v="12"/>
    <x v="148"/>
  </r>
  <r>
    <x v="63"/>
    <x v="0"/>
    <x v="123"/>
    <x v="25"/>
    <x v="41"/>
    <x v="2"/>
    <x v="15"/>
    <x v="199"/>
  </r>
  <r>
    <x v="64"/>
    <x v="0"/>
    <x v="124"/>
    <x v="31"/>
    <x v="94"/>
    <x v="1"/>
    <x v="13"/>
    <x v="102"/>
  </r>
  <r>
    <x v="65"/>
    <x v="0"/>
    <x v="125"/>
    <x v="66"/>
    <x v="94"/>
    <x v="1"/>
    <x v="12"/>
    <x v="26"/>
  </r>
  <r>
    <x v="65"/>
    <x v="0"/>
    <x v="126"/>
    <x v="49"/>
    <x v="25"/>
    <x v="1"/>
    <x v="12"/>
    <x v="123"/>
  </r>
  <r>
    <x v="65"/>
    <x v="0"/>
    <x v="127"/>
    <x v="31"/>
    <x v="94"/>
    <x v="1"/>
    <x v="13"/>
    <x v="97"/>
  </r>
  <r>
    <x v="66"/>
    <x v="0"/>
    <x v="128"/>
    <x v="54"/>
    <x v="89"/>
    <x v="2"/>
    <x v="9"/>
    <x v="108"/>
  </r>
  <r>
    <x v="67"/>
    <x v="0"/>
    <x v="129"/>
    <x v="68"/>
    <x v="154"/>
    <x v="2"/>
    <x v="5"/>
    <x v="82"/>
  </r>
  <r>
    <x v="69"/>
    <x v="0"/>
    <x v="130"/>
    <x v="66"/>
    <x v="94"/>
    <x v="1"/>
    <x v="12"/>
    <x v="38"/>
  </r>
  <r>
    <x v="69"/>
    <x v="0"/>
    <x v="131"/>
    <x v="31"/>
    <x v="94"/>
    <x v="1"/>
    <x v="13"/>
    <x v="52"/>
  </r>
  <r>
    <x v="70"/>
    <x v="6"/>
    <x v="258"/>
    <x v="47"/>
    <x v="126"/>
    <x v="0"/>
    <x v="22"/>
    <x v="222"/>
  </r>
  <r>
    <x v="74"/>
    <x v="6"/>
    <x v="258"/>
    <x v="47"/>
    <x v="148"/>
    <x v="0"/>
    <x v="22"/>
    <x v="245"/>
  </r>
  <r>
    <x v="79"/>
    <x v="6"/>
    <x v="258"/>
    <x v="47"/>
    <x v="145"/>
    <x v="0"/>
    <x v="22"/>
    <x v="239"/>
  </r>
  <r>
    <x v="83"/>
    <x v="6"/>
    <x v="258"/>
    <x v="47"/>
    <x v="146"/>
    <x v="0"/>
    <x v="22"/>
    <x v="226"/>
  </r>
  <r>
    <x v="71"/>
    <x v="6"/>
    <x v="258"/>
    <x v="9"/>
    <x v="15"/>
    <x v="5"/>
    <x v="7"/>
    <x v="6"/>
  </r>
  <r>
    <x v="73"/>
    <x v="6"/>
    <x v="258"/>
    <x v="15"/>
    <x v="16"/>
    <x v="5"/>
    <x v="8"/>
    <x v="93"/>
  </r>
  <r>
    <x v="85"/>
    <x v="6"/>
    <x v="258"/>
    <x v="58"/>
    <x v="82"/>
    <x v="4"/>
    <x v="21"/>
    <x v="206"/>
  </r>
  <r>
    <x v="72"/>
    <x v="6"/>
    <x v="258"/>
    <x v="19"/>
    <x v="153"/>
    <x v="3"/>
    <x v="27"/>
    <x v="0"/>
  </r>
  <r>
    <x v="69"/>
    <x v="6"/>
    <x v="132"/>
    <x v="62"/>
    <x v="154"/>
    <x v="5"/>
    <x v="20"/>
    <x v="89"/>
  </r>
  <r>
    <x v="69"/>
    <x v="6"/>
    <x v="133"/>
    <x v="68"/>
    <x v="154"/>
    <x v="2"/>
    <x v="16"/>
    <x v="134"/>
  </r>
  <r>
    <x v="71"/>
    <x v="6"/>
    <x v="134"/>
    <x v="43"/>
    <x v="17"/>
    <x v="2"/>
    <x v="11"/>
    <x v="11"/>
  </r>
  <r>
    <x v="71"/>
    <x v="6"/>
    <x v="135"/>
    <x v="3"/>
    <x v="17"/>
    <x v="5"/>
    <x v="20"/>
    <x v="149"/>
  </r>
  <r>
    <x v="71"/>
    <x v="6"/>
    <x v="136"/>
    <x v="55"/>
    <x v="11"/>
    <x v="4"/>
    <x v="0"/>
    <x v="130"/>
  </r>
  <r>
    <x v="71"/>
    <x v="6"/>
    <x v="137"/>
    <x v="11"/>
    <x v="154"/>
    <x v="2"/>
    <x v="11"/>
    <x v="192"/>
  </r>
  <r>
    <x v="71"/>
    <x v="6"/>
    <x v="138"/>
    <x v="21"/>
    <x v="41"/>
    <x v="2"/>
    <x v="15"/>
    <x v="195"/>
  </r>
  <r>
    <x v="72"/>
    <x v="6"/>
    <x v="139"/>
    <x v="31"/>
    <x v="95"/>
    <x v="1"/>
    <x v="13"/>
    <x v="52"/>
  </r>
  <r>
    <x v="72"/>
    <x v="6"/>
    <x v="140"/>
    <x v="69"/>
    <x v="63"/>
    <x v="4"/>
    <x v="19"/>
    <x v="137"/>
  </r>
  <r>
    <x v="72"/>
    <x v="6"/>
    <x v="141"/>
    <x v="36"/>
    <x v="17"/>
    <x v="0"/>
    <x v="3"/>
    <x v="110"/>
  </r>
  <r>
    <x v="72"/>
    <x v="6"/>
    <x v="142"/>
    <x v="66"/>
    <x v="95"/>
    <x v="1"/>
    <x v="12"/>
    <x v="41"/>
  </r>
  <r>
    <x v="72"/>
    <x v="6"/>
    <x v="143"/>
    <x v="49"/>
    <x v="59"/>
    <x v="1"/>
    <x v="12"/>
    <x v="167"/>
  </r>
  <r>
    <x v="75"/>
    <x v="6"/>
    <x v="144"/>
    <x v="31"/>
    <x v="118"/>
    <x v="1"/>
    <x v="13"/>
    <x v="52"/>
  </r>
  <r>
    <x v="74"/>
    <x v="6"/>
    <x v="145"/>
    <x v="68"/>
    <x v="86"/>
    <x v="2"/>
    <x v="5"/>
    <x v="132"/>
  </r>
  <r>
    <x v="75"/>
    <x v="6"/>
    <x v="146"/>
    <x v="30"/>
    <x v="119"/>
    <x v="1"/>
    <x v="13"/>
    <x v="35"/>
  </r>
  <r>
    <x v="75"/>
    <x v="6"/>
    <x v="147"/>
    <x v="66"/>
    <x v="119"/>
    <x v="1"/>
    <x v="12"/>
    <x v="25"/>
  </r>
  <r>
    <x v="75"/>
    <x v="6"/>
    <x v="148"/>
    <x v="68"/>
    <x v="86"/>
    <x v="2"/>
    <x v="15"/>
    <x v="73"/>
  </r>
  <r>
    <x v="75"/>
    <x v="6"/>
    <x v="149"/>
    <x v="59"/>
    <x v="70"/>
    <x v="2"/>
    <x v="16"/>
    <x v="107"/>
  </r>
  <r>
    <x v="76"/>
    <x v="6"/>
    <x v="150"/>
    <x v="7"/>
    <x v="13"/>
    <x v="2"/>
    <x v="2"/>
    <x v="106"/>
  </r>
  <r>
    <x v="76"/>
    <x v="6"/>
    <x v="151"/>
    <x v="65"/>
    <x v="84"/>
    <x v="2"/>
    <x v="16"/>
    <x v="180"/>
  </r>
  <r>
    <x v="77"/>
    <x v="6"/>
    <x v="152"/>
    <x v="31"/>
    <x v="115"/>
    <x v="1"/>
    <x v="13"/>
    <x v="52"/>
  </r>
  <r>
    <x v="78"/>
    <x v="6"/>
    <x v="153"/>
    <x v="68"/>
    <x v="86"/>
    <x v="2"/>
    <x v="5"/>
    <x v="124"/>
  </r>
  <r>
    <x v="80"/>
    <x v="6"/>
    <x v="154"/>
    <x v="31"/>
    <x v="115"/>
    <x v="1"/>
    <x v="13"/>
    <x v="97"/>
  </r>
  <r>
    <x v="79"/>
    <x v="6"/>
    <x v="155"/>
    <x v="21"/>
    <x v="41"/>
    <x v="2"/>
    <x v="15"/>
    <x v="191"/>
  </r>
  <r>
    <x v="80"/>
    <x v="6"/>
    <x v="156"/>
    <x v="66"/>
    <x v="115"/>
    <x v="1"/>
    <x v="12"/>
    <x v="34"/>
  </r>
  <r>
    <x v="80"/>
    <x v="6"/>
    <x v="157"/>
    <x v="66"/>
    <x v="68"/>
    <x v="1"/>
    <x v="12"/>
    <x v="91"/>
  </r>
  <r>
    <x v="80"/>
    <x v="6"/>
    <x v="158"/>
    <x v="30"/>
    <x v="115"/>
    <x v="1"/>
    <x v="13"/>
    <x v="55"/>
  </r>
  <r>
    <x v="81"/>
    <x v="6"/>
    <x v="159"/>
    <x v="26"/>
    <x v="77"/>
    <x v="0"/>
    <x v="6"/>
    <x v="189"/>
  </r>
  <r>
    <x v="81"/>
    <x v="6"/>
    <x v="160"/>
    <x v="69"/>
    <x v="19"/>
    <x v="4"/>
    <x v="19"/>
    <x v="59"/>
  </r>
  <r>
    <x v="81"/>
    <x v="6"/>
    <x v="161"/>
    <x v="30"/>
    <x v="116"/>
    <x v="1"/>
    <x v="13"/>
    <x v="69"/>
  </r>
  <r>
    <x v="83"/>
    <x v="6"/>
    <x v="163"/>
    <x v="31"/>
    <x v="116"/>
    <x v="1"/>
    <x v="13"/>
    <x v="34"/>
  </r>
  <r>
    <x v="83"/>
    <x v="6"/>
    <x v="164"/>
    <x v="68"/>
    <x v="86"/>
    <x v="2"/>
    <x v="15"/>
    <x v="131"/>
  </r>
  <r>
    <x v="84"/>
    <x v="6"/>
    <x v="165"/>
    <x v="66"/>
    <x v="116"/>
    <x v="1"/>
    <x v="12"/>
    <x v="48"/>
  </r>
  <r>
    <x v="84"/>
    <x v="6"/>
    <x v="166"/>
    <x v="30"/>
    <x v="116"/>
    <x v="1"/>
    <x v="13"/>
    <x v="122"/>
  </r>
  <r>
    <x v="87"/>
    <x v="4"/>
    <x v="258"/>
    <x v="47"/>
    <x v="147"/>
    <x v="0"/>
    <x v="22"/>
    <x v="236"/>
  </r>
  <r>
    <x v="90"/>
    <x v="4"/>
    <x v="258"/>
    <x v="47"/>
    <x v="140"/>
    <x v="0"/>
    <x v="22"/>
    <x v="238"/>
  </r>
  <r>
    <x v="93"/>
    <x v="4"/>
    <x v="258"/>
    <x v="47"/>
    <x v="136"/>
    <x v="0"/>
    <x v="22"/>
    <x v="225"/>
  </r>
  <r>
    <x v="100"/>
    <x v="4"/>
    <x v="258"/>
    <x v="47"/>
    <x v="137"/>
    <x v="0"/>
    <x v="22"/>
    <x v="233"/>
  </r>
  <r>
    <x v="104"/>
    <x v="4"/>
    <x v="258"/>
    <x v="47"/>
    <x v="139"/>
    <x v="0"/>
    <x v="22"/>
    <x v="242"/>
  </r>
  <r>
    <x v="87"/>
    <x v="4"/>
    <x v="258"/>
    <x v="9"/>
    <x v="64"/>
    <x v="5"/>
    <x v="7"/>
    <x v="7"/>
  </r>
  <r>
    <x v="90"/>
    <x v="4"/>
    <x v="258"/>
    <x v="15"/>
    <x v="65"/>
    <x v="5"/>
    <x v="8"/>
    <x v="99"/>
  </r>
  <r>
    <x v="106"/>
    <x v="4"/>
    <x v="258"/>
    <x v="58"/>
    <x v="82"/>
    <x v="4"/>
    <x v="21"/>
    <x v="196"/>
  </r>
  <r>
    <x v="88"/>
    <x v="4"/>
    <x v="258"/>
    <x v="19"/>
    <x v="153"/>
    <x v="3"/>
    <x v="27"/>
    <x v="0"/>
  </r>
  <r>
    <x v="104"/>
    <x v="4"/>
    <x v="258"/>
    <x v="48"/>
    <x v="154"/>
    <x v="0"/>
    <x v="23"/>
    <x v="56"/>
  </r>
  <r>
    <x v="82"/>
    <x v="4"/>
    <x v="162"/>
    <x v="63"/>
    <x v="38"/>
    <x v="2"/>
    <x v="16"/>
    <x v="140"/>
  </r>
  <r>
    <x v="82"/>
    <x v="4"/>
    <x v="167"/>
    <x v="30"/>
    <x v="30"/>
    <x v="0"/>
    <x v="6"/>
    <x v="53"/>
  </r>
  <r>
    <x v="86"/>
    <x v="4"/>
    <x v="168"/>
    <x v="30"/>
    <x v="117"/>
    <x v="1"/>
    <x v="13"/>
    <x v="55"/>
  </r>
  <r>
    <x v="87"/>
    <x v="4"/>
    <x v="169"/>
    <x v="66"/>
    <x v="117"/>
    <x v="1"/>
    <x v="12"/>
    <x v="36"/>
  </r>
  <r>
    <x v="87"/>
    <x v="4"/>
    <x v="170"/>
    <x v="14"/>
    <x v="46"/>
    <x v="2"/>
    <x v="26"/>
    <x v="145"/>
  </r>
  <r>
    <x v="87"/>
    <x v="4"/>
    <x v="171"/>
    <x v="57"/>
    <x v="63"/>
    <x v="5"/>
    <x v="20"/>
    <x v="86"/>
  </r>
  <r>
    <x v="87"/>
    <x v="4"/>
    <x v="172"/>
    <x v="3"/>
    <x v="63"/>
    <x v="5"/>
    <x v="20"/>
    <x v="165"/>
  </r>
  <r>
    <x v="87"/>
    <x v="4"/>
    <x v="173"/>
    <x v="40"/>
    <x v="63"/>
    <x v="2"/>
    <x v="11"/>
    <x v="16"/>
  </r>
  <r>
    <x v="87"/>
    <x v="4"/>
    <x v="174"/>
    <x v="69"/>
    <x v="63"/>
    <x v="4"/>
    <x v="19"/>
    <x v="137"/>
  </r>
  <r>
    <x v="87"/>
    <x v="4"/>
    <x v="175"/>
    <x v="45"/>
    <x v="63"/>
    <x v="2"/>
    <x v="2"/>
    <x v="154"/>
  </r>
  <r>
    <x v="88"/>
    <x v="4"/>
    <x v="176"/>
    <x v="68"/>
    <x v="154"/>
    <x v="2"/>
    <x v="15"/>
    <x v="87"/>
  </r>
  <r>
    <x v="89"/>
    <x v="4"/>
    <x v="177"/>
    <x v="65"/>
    <x v="84"/>
    <x v="2"/>
    <x v="16"/>
    <x v="203"/>
  </r>
  <r>
    <x v="89"/>
    <x v="4"/>
    <x v="178"/>
    <x v="10"/>
    <x v="75"/>
    <x v="2"/>
    <x v="17"/>
    <x v="113"/>
  </r>
  <r>
    <x v="91"/>
    <x v="4"/>
    <x v="179"/>
    <x v="68"/>
    <x v="154"/>
    <x v="2"/>
    <x v="15"/>
    <x v="96"/>
  </r>
  <r>
    <x v="91"/>
    <x v="4"/>
    <x v="180"/>
    <x v="17"/>
    <x v="56"/>
    <x v="2"/>
    <x v="10"/>
    <x v="141"/>
  </r>
  <r>
    <x v="92"/>
    <x v="4"/>
    <x v="181"/>
    <x v="66"/>
    <x v="112"/>
    <x v="1"/>
    <x v="12"/>
    <x v="36"/>
  </r>
  <r>
    <x v="92"/>
    <x v="4"/>
    <x v="182"/>
    <x v="30"/>
    <x v="112"/>
    <x v="1"/>
    <x v="13"/>
    <x v="55"/>
  </r>
  <r>
    <x v="91"/>
    <x v="4"/>
    <x v="183"/>
    <x v="36"/>
    <x v="54"/>
    <x v="0"/>
    <x v="3"/>
    <x v="68"/>
  </r>
  <r>
    <x v="93"/>
    <x v="4"/>
    <x v="184"/>
    <x v="10"/>
    <x v="74"/>
    <x v="2"/>
    <x v="17"/>
    <x v="161"/>
  </r>
  <r>
    <x v="94"/>
    <x v="4"/>
    <x v="185"/>
    <x v="8"/>
    <x v="12"/>
    <x v="2"/>
    <x v="1"/>
    <x v="9"/>
  </r>
  <r>
    <x v="95"/>
    <x v="4"/>
    <x v="186"/>
    <x v="53"/>
    <x v="42"/>
    <x v="2"/>
    <x v="10"/>
    <x v="108"/>
  </r>
  <r>
    <x v="96"/>
    <x v="4"/>
    <x v="187"/>
    <x v="68"/>
    <x v="154"/>
    <x v="2"/>
    <x v="15"/>
    <x v="71"/>
  </r>
  <r>
    <x v="97"/>
    <x v="4"/>
    <x v="188"/>
    <x v="30"/>
    <x v="110"/>
    <x v="1"/>
    <x v="13"/>
    <x v="55"/>
  </r>
  <r>
    <x v="96"/>
    <x v="4"/>
    <x v="189"/>
    <x v="10"/>
    <x v="74"/>
    <x v="2"/>
    <x v="17"/>
    <x v="190"/>
  </r>
  <r>
    <x v="97"/>
    <x v="4"/>
    <x v="190"/>
    <x v="66"/>
    <x v="110"/>
    <x v="1"/>
    <x v="12"/>
    <x v="48"/>
  </r>
  <r>
    <x v="97"/>
    <x v="4"/>
    <x v="191"/>
    <x v="66"/>
    <x v="91"/>
    <x v="1"/>
    <x v="12"/>
    <x v="31"/>
  </r>
  <r>
    <x v="98"/>
    <x v="4"/>
    <x v="192"/>
    <x v="20"/>
    <x v="41"/>
    <x v="2"/>
    <x v="15"/>
    <x v="183"/>
  </r>
  <r>
    <x v="99"/>
    <x v="4"/>
    <x v="193"/>
    <x v="17"/>
    <x v="56"/>
    <x v="2"/>
    <x v="10"/>
    <x v="121"/>
  </r>
  <r>
    <x v="99"/>
    <x v="4"/>
    <x v="194"/>
    <x v="68"/>
    <x v="154"/>
    <x v="2"/>
    <x v="15"/>
    <x v="109"/>
  </r>
  <r>
    <x v="99"/>
    <x v="4"/>
    <x v="195"/>
    <x v="68"/>
    <x v="154"/>
    <x v="2"/>
    <x v="15"/>
    <x v="155"/>
  </r>
  <r>
    <x v="100"/>
    <x v="4"/>
    <x v="196"/>
    <x v="68"/>
    <x v="154"/>
    <x v="2"/>
    <x v="15"/>
    <x v="79"/>
  </r>
  <r>
    <x v="101"/>
    <x v="4"/>
    <x v="197"/>
    <x v="66"/>
    <x v="111"/>
    <x v="1"/>
    <x v="12"/>
    <x v="48"/>
  </r>
  <r>
    <x v="101"/>
    <x v="4"/>
    <x v="198"/>
    <x v="30"/>
    <x v="111"/>
    <x v="1"/>
    <x v="13"/>
    <x v="49"/>
  </r>
  <r>
    <x v="102"/>
    <x v="4"/>
    <x v="199"/>
    <x v="68"/>
    <x v="154"/>
    <x v="2"/>
    <x v="15"/>
    <x v="194"/>
  </r>
  <r>
    <x v="103"/>
    <x v="4"/>
    <x v="200"/>
    <x v="22"/>
    <x v="30"/>
    <x v="0"/>
    <x v="6"/>
    <x v="70"/>
  </r>
  <r>
    <x v="103"/>
    <x v="4"/>
    <x v="201"/>
    <x v="52"/>
    <x v="25"/>
    <x v="1"/>
    <x v="13"/>
    <x v="148"/>
  </r>
  <r>
    <x v="104"/>
    <x v="4"/>
    <x v="202"/>
    <x v="68"/>
    <x v="154"/>
    <x v="2"/>
    <x v="15"/>
    <x v="172"/>
  </r>
  <r>
    <x v="104"/>
    <x v="4"/>
    <x v="203"/>
    <x v="5"/>
    <x v="90"/>
    <x v="1"/>
    <x v="13"/>
    <x v="145"/>
  </r>
  <r>
    <x v="106"/>
    <x v="4"/>
    <x v="208"/>
    <x v="66"/>
    <x v="113"/>
    <x v="1"/>
    <x v="12"/>
    <x v="24"/>
  </r>
  <r>
    <x v="109"/>
    <x v="3"/>
    <x v="258"/>
    <x v="47"/>
    <x v="135"/>
    <x v="0"/>
    <x v="22"/>
    <x v="240"/>
  </r>
  <r>
    <x v="114"/>
    <x v="3"/>
    <x v="258"/>
    <x v="47"/>
    <x v="133"/>
    <x v="0"/>
    <x v="22"/>
    <x v="230"/>
  </r>
  <r>
    <x v="117"/>
    <x v="3"/>
    <x v="258"/>
    <x v="47"/>
    <x v="134"/>
    <x v="0"/>
    <x v="22"/>
    <x v="220"/>
  </r>
  <r>
    <x v="122"/>
    <x v="3"/>
    <x v="258"/>
    <x v="47"/>
    <x v="138"/>
    <x v="0"/>
    <x v="22"/>
    <x v="243"/>
  </r>
  <r>
    <x v="118"/>
    <x v="3"/>
    <x v="258"/>
    <x v="58"/>
    <x v="21"/>
    <x v="2"/>
    <x v="16"/>
    <x v="119"/>
  </r>
  <r>
    <x v="108"/>
    <x v="3"/>
    <x v="258"/>
    <x v="9"/>
    <x v="52"/>
    <x v="5"/>
    <x v="7"/>
    <x v="5"/>
  </r>
  <r>
    <x v="111"/>
    <x v="3"/>
    <x v="258"/>
    <x v="15"/>
    <x v="53"/>
    <x v="5"/>
    <x v="8"/>
    <x v="104"/>
  </r>
  <r>
    <x v="112"/>
    <x v="3"/>
    <x v="258"/>
    <x v="19"/>
    <x v="153"/>
    <x v="3"/>
    <x v="27"/>
    <x v="0"/>
  </r>
  <r>
    <x v="108"/>
    <x v="3"/>
    <x v="204"/>
    <x v="68"/>
    <x v="154"/>
    <x v="2"/>
    <x v="16"/>
    <x v="175"/>
  </r>
  <r>
    <x v="104"/>
    <x v="3"/>
    <x v="205"/>
    <x v="20"/>
    <x v="41"/>
    <x v="2"/>
    <x v="15"/>
    <x v="182"/>
  </r>
  <r>
    <x v="105"/>
    <x v="3"/>
    <x v="206"/>
    <x v="60"/>
    <x v="69"/>
    <x v="2"/>
    <x v="16"/>
    <x v="76"/>
  </r>
  <r>
    <x v="106"/>
    <x v="3"/>
    <x v="207"/>
    <x v="30"/>
    <x v="113"/>
    <x v="1"/>
    <x v="13"/>
    <x v="45"/>
  </r>
  <r>
    <x v="106"/>
    <x v="3"/>
    <x v="209"/>
    <x v="30"/>
    <x v="120"/>
    <x v="1"/>
    <x v="13"/>
    <x v="133"/>
  </r>
  <r>
    <x v="108"/>
    <x v="3"/>
    <x v="210"/>
    <x v="3"/>
    <x v="54"/>
    <x v="5"/>
    <x v="20"/>
    <x v="176"/>
  </r>
  <r>
    <x v="109"/>
    <x v="3"/>
    <x v="211"/>
    <x v="57"/>
    <x v="54"/>
    <x v="5"/>
    <x v="20"/>
    <x v="77"/>
  </r>
  <r>
    <x v="108"/>
    <x v="3"/>
    <x v="212"/>
    <x v="43"/>
    <x v="54"/>
    <x v="2"/>
    <x v="11"/>
    <x v="18"/>
  </r>
  <r>
    <x v="107"/>
    <x v="3"/>
    <x v="213"/>
    <x v="69"/>
    <x v="54"/>
    <x v="4"/>
    <x v="19"/>
    <x v="137"/>
  </r>
  <r>
    <x v="108"/>
    <x v="3"/>
    <x v="214"/>
    <x v="45"/>
    <x v="122"/>
    <x v="2"/>
    <x v="2"/>
    <x v="103"/>
  </r>
  <r>
    <x v="108"/>
    <x v="3"/>
    <x v="215"/>
    <x v="42"/>
    <x v="92"/>
    <x v="2"/>
    <x v="28"/>
    <x v="72"/>
  </r>
  <r>
    <x v="109"/>
    <x v="3"/>
    <x v="216"/>
    <x v="33"/>
    <x v="57"/>
    <x v="2"/>
    <x v="15"/>
    <x v="117"/>
  </r>
  <r>
    <x v="110"/>
    <x v="3"/>
    <x v="217"/>
    <x v="27"/>
    <x v="78"/>
    <x v="2"/>
    <x v="26"/>
    <x v="188"/>
  </r>
  <r>
    <x v="111"/>
    <x v="3"/>
    <x v="218"/>
    <x v="66"/>
    <x v="108"/>
    <x v="1"/>
    <x v="12"/>
    <x v="48"/>
  </r>
  <r>
    <x v="111"/>
    <x v="3"/>
    <x v="219"/>
    <x v="30"/>
    <x v="108"/>
    <x v="1"/>
    <x v="13"/>
    <x v="53"/>
  </r>
  <r>
    <x v="112"/>
    <x v="3"/>
    <x v="220"/>
    <x v="20"/>
    <x v="41"/>
    <x v="2"/>
    <x v="15"/>
    <x v="186"/>
  </r>
  <r>
    <x v="112"/>
    <x v="3"/>
    <x v="221"/>
    <x v="68"/>
    <x v="5"/>
    <x v="2"/>
    <x v="1"/>
    <x v="73"/>
  </r>
  <r>
    <x v="112"/>
    <x v="3"/>
    <x v="222"/>
    <x v="30"/>
    <x v="10"/>
    <x v="1"/>
    <x v="13"/>
    <x v="163"/>
  </r>
  <r>
    <x v="112"/>
    <x v="3"/>
    <x v="223"/>
    <x v="30"/>
    <x v="10"/>
    <x v="1"/>
    <x v="13"/>
    <x v="163"/>
  </r>
  <r>
    <x v="113"/>
    <x v="3"/>
    <x v="224"/>
    <x v="11"/>
    <x v="7"/>
    <x v="2"/>
    <x v="1"/>
    <x v="174"/>
  </r>
  <r>
    <x v="113"/>
    <x v="3"/>
    <x v="225"/>
    <x v="14"/>
    <x v="80"/>
    <x v="2"/>
    <x v="26"/>
    <x v="164"/>
  </r>
  <r>
    <x v="113"/>
    <x v="3"/>
    <x v="226"/>
    <x v="68"/>
    <x v="154"/>
    <x v="2"/>
    <x v="15"/>
    <x v="58"/>
  </r>
  <r>
    <x v="113"/>
    <x v="3"/>
    <x v="227"/>
    <x v="60"/>
    <x v="33"/>
    <x v="2"/>
    <x v="16"/>
    <x v="139"/>
  </r>
  <r>
    <x v="113"/>
    <x v="3"/>
    <x v="228"/>
    <x v="68"/>
    <x v="8"/>
    <x v="2"/>
    <x v="1"/>
    <x v="75"/>
  </r>
  <r>
    <x v="114"/>
    <x v="3"/>
    <x v="229"/>
    <x v="68"/>
    <x v="154"/>
    <x v="2"/>
    <x v="15"/>
    <x v="28"/>
  </r>
  <r>
    <x v="115"/>
    <x v="3"/>
    <x v="230"/>
    <x v="30"/>
    <x v="109"/>
    <x v="1"/>
    <x v="13"/>
    <x v="53"/>
  </r>
  <r>
    <x v="115"/>
    <x v="3"/>
    <x v="231"/>
    <x v="66"/>
    <x v="109"/>
    <x v="1"/>
    <x v="12"/>
    <x v="20"/>
  </r>
  <r>
    <x v="116"/>
    <x v="3"/>
    <x v="232"/>
    <x v="32"/>
    <x v="55"/>
    <x v="1"/>
    <x v="12"/>
    <x v="171"/>
  </r>
  <r>
    <x v="115"/>
    <x v="3"/>
    <x v="233"/>
    <x v="24"/>
    <x v="81"/>
    <x v="4"/>
    <x v="24"/>
    <x v="48"/>
  </r>
  <r>
    <x v="115"/>
    <x v="3"/>
    <x v="234"/>
    <x v="35"/>
    <x v="2"/>
    <x v="1"/>
    <x v="12"/>
    <x v="157"/>
  </r>
  <r>
    <x v="115"/>
    <x v="3"/>
    <x v="235"/>
    <x v="53"/>
    <x v="42"/>
    <x v="2"/>
    <x v="10"/>
    <x v="108"/>
  </r>
  <r>
    <x v="116"/>
    <x v="3"/>
    <x v="236"/>
    <x v="53"/>
    <x v="42"/>
    <x v="2"/>
    <x v="10"/>
    <x v="108"/>
  </r>
  <r>
    <x v="118"/>
    <x v="3"/>
    <x v="237"/>
    <x v="4"/>
    <x v="39"/>
    <x v="2"/>
    <x v="15"/>
    <x v="135"/>
  </r>
  <r>
    <x v="118"/>
    <x v="3"/>
    <x v="238"/>
    <x v="60"/>
    <x v="71"/>
    <x v="2"/>
    <x v="16"/>
    <x v="158"/>
  </r>
  <r>
    <x v="118"/>
    <x v="3"/>
    <x v="239"/>
    <x v="20"/>
    <x v="41"/>
    <x v="2"/>
    <x v="15"/>
    <x v="186"/>
  </r>
  <r>
    <x v="119"/>
    <x v="3"/>
    <x v="240"/>
    <x v="68"/>
    <x v="72"/>
    <x v="2"/>
    <x v="5"/>
    <x v="98"/>
  </r>
  <r>
    <x v="119"/>
    <x v="3"/>
    <x v="241"/>
    <x v="68"/>
    <x v="86"/>
    <x v="2"/>
    <x v="15"/>
    <x v="115"/>
  </r>
  <r>
    <x v="120"/>
    <x v="3"/>
    <x v="242"/>
    <x v="27"/>
    <x v="88"/>
    <x v="2"/>
    <x v="26"/>
    <x v="179"/>
  </r>
  <r>
    <x v="120"/>
    <x v="3"/>
    <x v="243"/>
    <x v="36"/>
    <x v="51"/>
    <x v="0"/>
    <x v="3"/>
    <x v="83"/>
  </r>
  <r>
    <x v="120"/>
    <x v="3"/>
    <x v="244"/>
    <x v="6"/>
    <x v="51"/>
    <x v="2"/>
    <x v="1"/>
    <x v="10"/>
  </r>
  <r>
    <x v="120"/>
    <x v="3"/>
    <x v="245"/>
    <x v="14"/>
    <x v="80"/>
    <x v="2"/>
    <x v="26"/>
    <x v="164"/>
  </r>
  <r>
    <x v="121"/>
    <x v="3"/>
    <x v="246"/>
    <x v="53"/>
    <x v="42"/>
    <x v="2"/>
    <x v="10"/>
    <x v="108"/>
  </r>
  <r>
    <x v="121"/>
    <x v="3"/>
    <x v="247"/>
    <x v="14"/>
    <x v="9"/>
    <x v="2"/>
    <x v="1"/>
    <x v="173"/>
  </r>
  <r>
    <x v="121"/>
    <x v="3"/>
    <x v="248"/>
    <x v="53"/>
    <x v="42"/>
    <x v="2"/>
    <x v="10"/>
    <x v="108"/>
  </r>
  <r>
    <x v="121"/>
    <x v="3"/>
    <x v="249"/>
    <x v="30"/>
    <x v="106"/>
    <x v="1"/>
    <x v="13"/>
    <x v="30"/>
  </r>
  <r>
    <x v="121"/>
    <x v="3"/>
    <x v="250"/>
    <x v="66"/>
    <x v="106"/>
    <x v="1"/>
    <x v="12"/>
    <x v="31"/>
  </r>
  <r>
    <x v="121"/>
    <x v="3"/>
    <x v="251"/>
    <x v="61"/>
    <x v="31"/>
    <x v="0"/>
    <x v="6"/>
    <x v="118"/>
  </r>
  <r>
    <x v="121"/>
    <x v="3"/>
    <x v="252"/>
    <x v="24"/>
    <x v="1"/>
    <x v="1"/>
    <x v="24"/>
    <x v="118"/>
  </r>
  <r>
    <x v="122"/>
    <x v="3"/>
    <x v="253"/>
    <x v="14"/>
    <x v="45"/>
    <x v="2"/>
    <x v="26"/>
    <x v="177"/>
  </r>
  <r>
    <x v="123"/>
    <x v="3"/>
    <x v="254"/>
    <x v="53"/>
    <x v="42"/>
    <x v="2"/>
    <x v="10"/>
    <x v="120"/>
  </r>
  <r>
    <x v="124"/>
    <x v="3"/>
    <x v="255"/>
    <x v="30"/>
    <x v="107"/>
    <x v="1"/>
    <x v="13"/>
    <x v="40"/>
  </r>
  <r>
    <x v="124"/>
    <x v="3"/>
    <x v="256"/>
    <x v="24"/>
    <x v="93"/>
    <x v="1"/>
    <x v="24"/>
    <x v="67"/>
  </r>
  <r>
    <x v="124"/>
    <x v="3"/>
    <x v="257"/>
    <x v="66"/>
    <x v="107"/>
    <x v="1"/>
    <x v="12"/>
    <x v="2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7:I15" firstHeaderRow="1" firstDataRow="2" firstDataCol="1" rowPageCount="4" colPageCount="1"/>
  <pivotFields count="8">
    <pivotField axis="axisPage" compact="0" showAll="0" outline="0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Page" compact="0" showAll="0" outline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axis="axisPage" compact="0" showAll="0" outline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t="default"/>
      </items>
    </pivotField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axis="axisPage" compact="0" showAll="0" outline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compact="0" showAll="0"/>
  </pivotFields>
  <rowFields count="1">
    <field x="5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1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pageFields count="4">
    <pageField fld="6" hier="-1"/>
    <pageField fld="4" hier="-1"/>
    <pageField fld="3" hier="-1"/>
    <pageField fld="0" hier="-1"/>
  </pageFields>
  <dataFields count="1">
    <dataField name="Sum of Amount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D1" s="1" t="s">
        <v>2</v>
      </c>
      <c r="E1" s="1" t="s">
        <v>3</v>
      </c>
      <c r="G1" s="1" t="s">
        <v>4</v>
      </c>
      <c r="H1" s="1" t="s">
        <v>5</v>
      </c>
      <c r="J1" s="1" t="s">
        <v>6</v>
      </c>
      <c r="K1" s="1" t="s">
        <v>7</v>
      </c>
      <c r="M1" s="1" t="s">
        <v>8</v>
      </c>
      <c r="N1" s="1" t="s">
        <v>9</v>
      </c>
      <c r="P1" s="1" t="s">
        <v>10</v>
      </c>
      <c r="Q1" s="1" t="s">
        <v>11</v>
      </c>
      <c r="S1" s="1" t="s">
        <v>12</v>
      </c>
      <c r="T1" s="1" t="s">
        <v>13</v>
      </c>
    </row>
    <row r="3" customFormat="false" ht="12.75" hidden="false" customHeight="false" outlineLevel="0" collapsed="false">
      <c r="A3" s="1" t="n">
        <v>938.73</v>
      </c>
      <c r="B3" s="1" t="n">
        <v>43.93</v>
      </c>
      <c r="D3" s="1" t="n">
        <v>980.63</v>
      </c>
      <c r="E3" s="1" t="n">
        <v>45.13</v>
      </c>
      <c r="G3" s="1" t="n">
        <v>699.45</v>
      </c>
      <c r="H3" s="1" t="n">
        <v>76.43</v>
      </c>
      <c r="J3" s="1" t="n">
        <v>838.69</v>
      </c>
      <c r="K3" s="1" t="n">
        <v>32.72</v>
      </c>
      <c r="M3" s="1" t="n">
        <v>712.6</v>
      </c>
      <c r="N3" s="1" t="n">
        <v>32.82</v>
      </c>
      <c r="P3" s="1" t="n">
        <v>604.88</v>
      </c>
      <c r="Q3" s="1" t="n">
        <v>25.37</v>
      </c>
      <c r="S3" s="1" t="n">
        <v>731.19</v>
      </c>
      <c r="T3" s="1" t="n">
        <v>27.03</v>
      </c>
    </row>
    <row r="4" customFormat="false" ht="12.75" hidden="false" customHeight="false" outlineLevel="0" collapsed="false">
      <c r="A4" s="1" t="n">
        <v>175.8</v>
      </c>
      <c r="B4" s="1" t="n">
        <v>30.25</v>
      </c>
      <c r="D4" s="1" t="n">
        <v>237.76</v>
      </c>
      <c r="E4" s="1" t="n">
        <v>44.23</v>
      </c>
      <c r="G4" s="1" t="n">
        <v>232.8</v>
      </c>
      <c r="H4" s="1" t="n">
        <v>49.89</v>
      </c>
      <c r="J4" s="1" t="n">
        <v>275.55</v>
      </c>
      <c r="K4" s="1" t="n">
        <v>28.27</v>
      </c>
      <c r="M4" s="1" t="n">
        <v>232.8</v>
      </c>
      <c r="N4" s="1" t="n">
        <v>27.44</v>
      </c>
      <c r="P4" s="1" t="n">
        <v>171.05</v>
      </c>
      <c r="Q4" s="1" t="n">
        <v>24.01</v>
      </c>
      <c r="S4" s="1" t="n">
        <v>161.55</v>
      </c>
      <c r="T4" s="1" t="n">
        <v>19.58</v>
      </c>
    </row>
    <row r="5" customFormat="false" ht="12.75" hidden="false" customHeight="false" outlineLevel="0" collapsed="false">
      <c r="A5" s="1" t="n">
        <v>144.52</v>
      </c>
      <c r="B5" s="1" t="n">
        <v>29.17</v>
      </c>
      <c r="D5" s="1" t="n">
        <v>224.18</v>
      </c>
      <c r="E5" s="1" t="n">
        <v>34.55</v>
      </c>
      <c r="G5" s="1" t="n">
        <v>169.61</v>
      </c>
      <c r="H5" s="1" t="n">
        <v>48.5</v>
      </c>
      <c r="J5" s="1" t="n">
        <v>261.3</v>
      </c>
      <c r="K5" s="1" t="n">
        <v>24.03</v>
      </c>
      <c r="M5" s="1" t="n">
        <v>223.3</v>
      </c>
      <c r="N5" s="1" t="n">
        <v>22.92</v>
      </c>
      <c r="P5" s="1" t="n">
        <v>147.3</v>
      </c>
      <c r="Q5" s="1" t="n">
        <v>22.89</v>
      </c>
      <c r="S5" s="1" t="n">
        <v>147.3</v>
      </c>
      <c r="T5" s="1" t="n">
        <v>18.35</v>
      </c>
    </row>
    <row r="6" customFormat="false" ht="12.75" hidden="false" customHeight="false" outlineLevel="0" collapsed="false">
      <c r="A6" s="1" t="n">
        <v>142.55</v>
      </c>
      <c r="B6" s="1" t="n">
        <v>26.38</v>
      </c>
      <c r="D6" s="1" t="n">
        <v>223.3</v>
      </c>
      <c r="E6" s="1" t="n">
        <v>30.96</v>
      </c>
      <c r="G6" s="1" t="n">
        <v>166.87</v>
      </c>
      <c r="H6" s="1" t="n">
        <v>41.68</v>
      </c>
      <c r="J6" s="1" t="n">
        <v>165.34</v>
      </c>
      <c r="K6" s="1" t="n">
        <v>18.64</v>
      </c>
      <c r="M6" s="1" t="n">
        <v>146.34</v>
      </c>
      <c r="N6" s="1" t="n">
        <v>20.65</v>
      </c>
      <c r="P6" s="1" t="n">
        <v>132.09</v>
      </c>
      <c r="Q6" s="1" t="n">
        <v>19.12</v>
      </c>
      <c r="S6" s="1" t="n">
        <v>146.34</v>
      </c>
      <c r="T6" s="1" t="n">
        <v>17.97</v>
      </c>
    </row>
    <row r="7" customFormat="false" ht="12.75" hidden="false" customHeight="false" outlineLevel="0" collapsed="false">
      <c r="A7" s="1" t="n">
        <v>127.34</v>
      </c>
      <c r="B7" s="1" t="n">
        <v>15.92</v>
      </c>
      <c r="D7" s="1" t="n">
        <v>194.8</v>
      </c>
      <c r="E7" s="1" t="n">
        <v>29.25</v>
      </c>
      <c r="G7" s="1" t="n">
        <v>109.3</v>
      </c>
      <c r="H7" s="1" t="n">
        <v>24.03</v>
      </c>
      <c r="J7" s="1" t="n">
        <v>155.64</v>
      </c>
      <c r="M7" s="1" t="n">
        <v>128.3</v>
      </c>
      <c r="N7" s="1" t="n">
        <v>15.72</v>
      </c>
      <c r="P7" s="1" t="n">
        <v>109.3</v>
      </c>
      <c r="Q7" s="1" t="n">
        <v>15.29</v>
      </c>
      <c r="S7" s="1" t="n">
        <v>133.61</v>
      </c>
      <c r="T7" s="1" t="n">
        <v>13.76</v>
      </c>
    </row>
    <row r="8" customFormat="false" ht="12.75" hidden="false" customHeight="false" outlineLevel="0" collapsed="false">
      <c r="A8" s="1" t="n">
        <v>122.35</v>
      </c>
      <c r="D8" s="1" t="n">
        <v>141.59</v>
      </c>
      <c r="G8" s="1" t="n">
        <v>94.09</v>
      </c>
      <c r="J8" s="1" t="n">
        <v>120.29</v>
      </c>
      <c r="M8" s="1" t="n">
        <v>118.22</v>
      </c>
      <c r="P8" s="1" t="n">
        <v>95.4</v>
      </c>
      <c r="S8" s="1" t="n">
        <v>109.3</v>
      </c>
    </row>
    <row r="9" customFormat="false" ht="12.75" hidden="false" customHeight="false" outlineLevel="0" collapsed="false">
      <c r="A9" s="1" t="n">
        <v>77.67</v>
      </c>
      <c r="B9" s="1" t="n">
        <f aca="false">SUM(B3:B7)</f>
        <v>145.65</v>
      </c>
      <c r="D9" s="1" t="n">
        <v>127.48</v>
      </c>
      <c r="E9" s="1" t="n">
        <f aca="false">SUM(E3:E7)</f>
        <v>184.12</v>
      </c>
      <c r="G9" s="1" t="n">
        <v>91.47</v>
      </c>
      <c r="H9" s="1" t="n">
        <f aca="false">SUM(H3:H7)</f>
        <v>240.53</v>
      </c>
      <c r="J9" s="1" t="n">
        <v>114.05</v>
      </c>
      <c r="K9" s="1" t="n">
        <f aca="false">SUM(K3:K7)</f>
        <v>103.66</v>
      </c>
      <c r="M9" s="1" t="n">
        <v>93.22</v>
      </c>
      <c r="N9" s="1" t="n">
        <f aca="false">SUM(N3:N7)</f>
        <v>119.55</v>
      </c>
      <c r="P9" s="1" t="n">
        <v>82.65</v>
      </c>
      <c r="Q9" s="1" t="n">
        <f aca="false">SUM(Q3:Q7)</f>
        <v>106.68</v>
      </c>
      <c r="S9" s="1" t="n">
        <v>99.46</v>
      </c>
      <c r="T9" s="1" t="n">
        <f aca="false">SUM(T3:T7)</f>
        <v>96.69</v>
      </c>
    </row>
    <row r="10" customFormat="false" ht="12.75" hidden="false" customHeight="false" outlineLevel="0" collapsed="false">
      <c r="A10" s="1" t="n">
        <v>76.3</v>
      </c>
      <c r="D10" s="1" t="n">
        <v>125.46</v>
      </c>
      <c r="G10" s="1" t="n">
        <v>85.55</v>
      </c>
      <c r="J10" s="1" t="n">
        <v>80.73</v>
      </c>
      <c r="M10" s="1" t="n">
        <v>78.91</v>
      </c>
      <c r="P10" s="1" t="n">
        <v>76.6</v>
      </c>
      <c r="S10" s="1" t="n">
        <v>97.46</v>
      </c>
    </row>
    <row r="11" customFormat="false" ht="12.75" hidden="false" customHeight="false" outlineLevel="0" collapsed="false">
      <c r="A11" s="1" t="n">
        <v>71.95</v>
      </c>
      <c r="D11" s="1" t="n">
        <v>121.28</v>
      </c>
      <c r="G11" s="1" t="n">
        <v>82.18</v>
      </c>
      <c r="J11" s="1" t="n">
        <v>78.86</v>
      </c>
      <c r="M11" s="1" t="n">
        <v>77.36</v>
      </c>
      <c r="P11" s="1" t="n">
        <v>70.37</v>
      </c>
      <c r="S11" s="1" t="n">
        <v>97.09</v>
      </c>
    </row>
    <row r="12" customFormat="false" ht="12.75" hidden="false" customHeight="false" outlineLevel="0" collapsed="false">
      <c r="A12" s="1" t="n">
        <v>66.55</v>
      </c>
      <c r="D12" s="1" t="n">
        <v>118.29</v>
      </c>
      <c r="G12" s="1" t="n">
        <v>80.14</v>
      </c>
      <c r="J12" s="1" t="n">
        <v>76.12</v>
      </c>
      <c r="M12" s="1" t="n">
        <v>68.98</v>
      </c>
      <c r="P12" s="1" t="n">
        <v>70.37</v>
      </c>
      <c r="S12" s="1" t="n">
        <v>93.15</v>
      </c>
    </row>
    <row r="13" customFormat="false" ht="12.75" hidden="false" customHeight="false" outlineLevel="0" collapsed="false">
      <c r="A13" s="1" t="n">
        <v>66.25</v>
      </c>
      <c r="D13" s="1" t="n">
        <v>116.38</v>
      </c>
      <c r="G13" s="1" t="n">
        <v>75.43</v>
      </c>
      <c r="J13" s="1" t="n">
        <v>72.96</v>
      </c>
      <c r="M13" s="1" t="n">
        <v>67.31</v>
      </c>
      <c r="P13" s="1" t="n">
        <v>62.76</v>
      </c>
      <c r="S13" s="1" t="n">
        <v>84.59</v>
      </c>
    </row>
    <row r="14" customFormat="false" ht="12.75" hidden="false" customHeight="false" outlineLevel="0" collapsed="false">
      <c r="A14" s="1" t="n">
        <v>64.23</v>
      </c>
      <c r="D14" s="1" t="n">
        <v>110.08</v>
      </c>
      <c r="G14" s="1" t="n">
        <v>73.27</v>
      </c>
      <c r="J14" s="1" t="n">
        <v>68.76</v>
      </c>
      <c r="M14" s="1" t="n">
        <v>65.97</v>
      </c>
      <c r="P14" s="1" t="n">
        <v>61.68</v>
      </c>
      <c r="S14" s="1" t="n">
        <v>79.9</v>
      </c>
    </row>
    <row r="15" customFormat="false" ht="12.75" hidden="false" customHeight="false" outlineLevel="0" collapsed="false">
      <c r="A15" s="1" t="n">
        <v>63.41</v>
      </c>
      <c r="D15" s="1" t="n">
        <v>106.38</v>
      </c>
      <c r="G15" s="1" t="n">
        <v>71.34</v>
      </c>
      <c r="J15" s="1" t="n">
        <v>67.59</v>
      </c>
      <c r="M15" s="1" t="n">
        <v>63.08</v>
      </c>
      <c r="P15" s="1" t="n">
        <v>60.4</v>
      </c>
      <c r="S15" s="1" t="n">
        <v>79.9</v>
      </c>
    </row>
    <row r="16" customFormat="false" ht="12.75" hidden="false" customHeight="false" outlineLevel="0" collapsed="false">
      <c r="A16" s="1" t="n">
        <v>63.37</v>
      </c>
      <c r="D16" s="1" t="n">
        <v>104.64</v>
      </c>
      <c r="G16" s="1" t="n">
        <v>69.31</v>
      </c>
      <c r="J16" s="1" t="n">
        <v>65.97</v>
      </c>
      <c r="M16" s="1" t="n">
        <v>62.49</v>
      </c>
      <c r="P16" s="1" t="n">
        <v>58.57</v>
      </c>
      <c r="S16" s="1" t="n">
        <v>79.31</v>
      </c>
    </row>
    <row r="17" customFormat="false" ht="12.75" hidden="false" customHeight="false" outlineLevel="0" collapsed="false">
      <c r="A17" s="1" t="n">
        <v>60.64</v>
      </c>
      <c r="D17" s="1" t="n">
        <v>102.78</v>
      </c>
      <c r="G17" s="1" t="n">
        <v>68.87</v>
      </c>
      <c r="J17" s="1" t="n">
        <v>62.05</v>
      </c>
      <c r="M17" s="1" t="n">
        <v>60.84</v>
      </c>
      <c r="P17" s="1" t="n">
        <v>54</v>
      </c>
      <c r="S17" s="1" t="n">
        <v>69.77</v>
      </c>
    </row>
    <row r="18" customFormat="false" ht="12.75" hidden="false" customHeight="false" outlineLevel="0" collapsed="false">
      <c r="A18" s="1" t="n">
        <v>58.95</v>
      </c>
      <c r="D18" s="1" t="n">
        <v>100.94</v>
      </c>
      <c r="G18" s="1" t="n">
        <v>67.37</v>
      </c>
      <c r="J18" s="1" t="n">
        <v>61.9</v>
      </c>
      <c r="M18" s="1" t="n">
        <v>60.34</v>
      </c>
      <c r="P18" s="1" t="n">
        <v>51.58</v>
      </c>
      <c r="S18" s="1" t="n">
        <v>69.23</v>
      </c>
    </row>
    <row r="19" customFormat="false" ht="12.75" hidden="false" customHeight="false" outlineLevel="0" collapsed="false">
      <c r="A19" s="1" t="n">
        <v>58.63</v>
      </c>
      <c r="D19" s="1" t="n">
        <v>95.23</v>
      </c>
      <c r="G19" s="1" t="n">
        <v>66.89</v>
      </c>
      <c r="J19" s="1" t="n">
        <v>60.93</v>
      </c>
      <c r="M19" s="1" t="n">
        <v>59.43</v>
      </c>
      <c r="P19" s="1" t="n">
        <v>51.54</v>
      </c>
      <c r="S19" s="1" t="n">
        <v>65.09</v>
      </c>
    </row>
    <row r="20" customFormat="false" ht="12.75" hidden="false" customHeight="false" outlineLevel="0" collapsed="false">
      <c r="A20" s="1" t="n">
        <v>55.64</v>
      </c>
      <c r="D20" s="1" t="n">
        <v>95.05</v>
      </c>
      <c r="G20" s="1" t="n">
        <v>66.14</v>
      </c>
      <c r="J20" s="1" t="n">
        <v>60.5</v>
      </c>
      <c r="M20" s="1" t="n">
        <v>59.26</v>
      </c>
      <c r="P20" s="1" t="n">
        <v>51.34</v>
      </c>
      <c r="S20" s="1" t="n">
        <v>63.14</v>
      </c>
    </row>
    <row r="21" customFormat="false" ht="12.75" hidden="false" customHeight="false" outlineLevel="0" collapsed="false">
      <c r="A21" s="1" t="n">
        <v>55.15</v>
      </c>
      <c r="D21" s="1" t="n">
        <v>92.46</v>
      </c>
      <c r="G21" s="1" t="n">
        <v>63.77</v>
      </c>
      <c r="J21" s="1" t="n">
        <v>59.64</v>
      </c>
      <c r="M21" s="1" t="n">
        <v>57.01</v>
      </c>
      <c r="P21" s="1" t="n">
        <v>50.94</v>
      </c>
      <c r="S21" s="1" t="n">
        <v>63.09</v>
      </c>
    </row>
    <row r="22" customFormat="false" ht="12.75" hidden="false" customHeight="false" outlineLevel="0" collapsed="false">
      <c r="A22" s="1" t="n">
        <v>53.57</v>
      </c>
      <c r="D22" s="1" t="n">
        <v>85.12</v>
      </c>
      <c r="G22" s="1" t="n">
        <v>63.02</v>
      </c>
      <c r="J22" s="1" t="n">
        <v>59.64</v>
      </c>
      <c r="M22" s="1" t="n">
        <v>55.89</v>
      </c>
      <c r="P22" s="1" t="n">
        <v>50.35</v>
      </c>
      <c r="S22" s="1" t="n">
        <v>60.67</v>
      </c>
    </row>
    <row r="23" customFormat="false" ht="12.75" hidden="false" customHeight="false" outlineLevel="0" collapsed="false">
      <c r="A23" s="1" t="n">
        <v>53.47</v>
      </c>
      <c r="D23" s="1" t="n">
        <v>81.85</v>
      </c>
      <c r="G23" s="1" t="n">
        <v>60.34</v>
      </c>
      <c r="J23" s="1" t="n">
        <v>59</v>
      </c>
      <c r="M23" s="1" t="n">
        <v>54.06</v>
      </c>
      <c r="P23" s="1" t="n">
        <v>50.04</v>
      </c>
      <c r="S23" s="1" t="n">
        <v>58.83</v>
      </c>
    </row>
    <row r="24" customFormat="false" ht="12.75" hidden="false" customHeight="false" outlineLevel="0" collapsed="false">
      <c r="A24" s="1" t="n">
        <v>52.38</v>
      </c>
      <c r="D24" s="1" t="n">
        <v>80.87</v>
      </c>
      <c r="G24" s="1" t="n">
        <v>60.01</v>
      </c>
      <c r="J24" s="1" t="n">
        <v>54.75</v>
      </c>
      <c r="M24" s="1" t="n">
        <v>52.88</v>
      </c>
      <c r="P24" s="1" t="n">
        <v>48.85</v>
      </c>
      <c r="S24" s="1" t="n">
        <v>55.92</v>
      </c>
    </row>
    <row r="25" customFormat="false" ht="12.75" hidden="false" customHeight="false" outlineLevel="0" collapsed="false">
      <c r="A25" s="1" t="n">
        <v>51.39</v>
      </c>
      <c r="D25" s="1" t="n">
        <v>80.22</v>
      </c>
      <c r="G25" s="1" t="n">
        <v>58.51</v>
      </c>
      <c r="J25" s="1" t="n">
        <v>53.2</v>
      </c>
      <c r="M25" s="1" t="n">
        <v>52.07</v>
      </c>
      <c r="P25" s="1" t="n">
        <v>45.79</v>
      </c>
      <c r="S25" s="1" t="n">
        <v>55.76</v>
      </c>
    </row>
    <row r="26" customFormat="false" ht="12.75" hidden="false" customHeight="false" outlineLevel="0" collapsed="false">
      <c r="A26" s="1" t="n">
        <v>51.34</v>
      </c>
      <c r="D26" s="1" t="n">
        <v>75.11</v>
      </c>
      <c r="G26" s="1" t="n">
        <v>58.51</v>
      </c>
      <c r="J26" s="1" t="n">
        <v>51.69</v>
      </c>
      <c r="M26" s="1" t="n">
        <v>50.3</v>
      </c>
      <c r="P26" s="1" t="n">
        <v>45.79</v>
      </c>
      <c r="S26" s="1" t="n">
        <v>48.22</v>
      </c>
    </row>
    <row r="27" customFormat="false" ht="12.75" hidden="false" customHeight="false" outlineLevel="0" collapsed="false">
      <c r="A27" s="1" t="n">
        <v>50.31</v>
      </c>
      <c r="D27" s="1" t="n">
        <v>74.83</v>
      </c>
      <c r="G27" s="1" t="n">
        <v>56.85</v>
      </c>
      <c r="J27" s="1" t="n">
        <v>51.34</v>
      </c>
      <c r="M27" s="1" t="n">
        <v>49.12</v>
      </c>
      <c r="P27" s="1" t="n">
        <v>44.23</v>
      </c>
      <c r="S27" s="1" t="n">
        <v>48.05</v>
      </c>
    </row>
    <row r="28" customFormat="false" ht="12.75" hidden="false" customHeight="false" outlineLevel="0" collapsed="false">
      <c r="A28" s="1" t="n">
        <v>48.4</v>
      </c>
      <c r="D28" s="1" t="n">
        <v>73.31</v>
      </c>
      <c r="G28" s="1" t="n">
        <v>55.72</v>
      </c>
      <c r="J28" s="1" t="n">
        <v>50.24</v>
      </c>
      <c r="M28" s="1" t="n">
        <v>48.74</v>
      </c>
      <c r="P28" s="1" t="n">
        <v>43.33</v>
      </c>
      <c r="S28" s="1" t="n">
        <v>47.52</v>
      </c>
    </row>
    <row r="29" customFormat="false" ht="12.75" hidden="false" customHeight="false" outlineLevel="0" collapsed="false">
      <c r="A29" s="1" t="n">
        <v>48.03</v>
      </c>
      <c r="D29" s="1" t="n">
        <v>71.79</v>
      </c>
      <c r="G29" s="1" t="n">
        <v>55.51</v>
      </c>
      <c r="J29" s="1" t="n">
        <v>50.04</v>
      </c>
      <c r="M29" s="1" t="n">
        <v>47.93</v>
      </c>
      <c r="P29" s="1" t="n">
        <v>43.27</v>
      </c>
      <c r="S29" s="1" t="n">
        <v>46.59</v>
      </c>
    </row>
    <row r="30" customFormat="false" ht="12.75" hidden="false" customHeight="false" outlineLevel="0" collapsed="false">
      <c r="A30" s="1" t="n">
        <v>47.7</v>
      </c>
      <c r="D30" s="1" t="n">
        <v>70.05</v>
      </c>
      <c r="G30" s="1" t="n">
        <v>54.64</v>
      </c>
      <c r="J30" s="1" t="n">
        <v>47.03</v>
      </c>
      <c r="M30" s="1" t="n">
        <v>47.13</v>
      </c>
      <c r="P30" s="1" t="n">
        <v>38.87</v>
      </c>
      <c r="S30" s="1" t="n">
        <v>43.32</v>
      </c>
    </row>
    <row r="31" customFormat="false" ht="12.75" hidden="false" customHeight="false" outlineLevel="0" collapsed="false">
      <c r="A31" s="1" t="n">
        <v>46.45</v>
      </c>
      <c r="D31" s="1" t="n">
        <v>68.85</v>
      </c>
      <c r="G31" s="1" t="n">
        <v>53.63</v>
      </c>
      <c r="J31" s="1" t="n">
        <v>46.76</v>
      </c>
      <c r="M31" s="1" t="n">
        <v>46.17</v>
      </c>
      <c r="P31" s="1" t="n">
        <v>38.38</v>
      </c>
      <c r="S31" s="1" t="n">
        <v>43.21</v>
      </c>
    </row>
    <row r="32" customFormat="false" ht="12.75" hidden="false" customHeight="false" outlineLevel="0" collapsed="false">
      <c r="A32" s="1" t="n">
        <v>45.04</v>
      </c>
      <c r="D32" s="1" t="n">
        <v>67.27</v>
      </c>
      <c r="G32" s="1" t="n">
        <v>52.29</v>
      </c>
      <c r="J32" s="1" t="n">
        <v>43.59</v>
      </c>
      <c r="M32" s="1" t="n">
        <v>44.67</v>
      </c>
      <c r="P32" s="1" t="n">
        <v>38.16</v>
      </c>
      <c r="S32" s="1" t="n">
        <v>42.67</v>
      </c>
    </row>
    <row r="33" customFormat="false" ht="12.75" hidden="false" customHeight="false" outlineLevel="0" collapsed="false">
      <c r="A33" s="1" t="n">
        <v>44.65</v>
      </c>
      <c r="D33" s="1" t="n">
        <v>66.79</v>
      </c>
      <c r="G33" s="1" t="n">
        <v>50.09</v>
      </c>
      <c r="J33" s="1" t="n">
        <v>41.71</v>
      </c>
      <c r="M33" s="1" t="n">
        <v>41.5</v>
      </c>
      <c r="P33" s="1" t="n">
        <v>37.52</v>
      </c>
      <c r="S33" s="1" t="n">
        <v>42.13</v>
      </c>
    </row>
    <row r="34" customFormat="false" ht="12.75" hidden="false" customHeight="false" outlineLevel="0" collapsed="false">
      <c r="A34" s="1" t="n">
        <v>43.52</v>
      </c>
      <c r="D34" s="1" t="n">
        <v>65.64</v>
      </c>
      <c r="G34" s="1" t="n">
        <v>46.59</v>
      </c>
      <c r="J34" s="1" t="n">
        <v>41.39</v>
      </c>
      <c r="M34" s="1" t="n">
        <v>41.5</v>
      </c>
      <c r="P34" s="1" t="n">
        <v>34.73</v>
      </c>
      <c r="S34" s="1" t="n">
        <v>41.37</v>
      </c>
    </row>
    <row r="35" customFormat="false" ht="12.75" hidden="false" customHeight="false" outlineLevel="0" collapsed="false">
      <c r="A35" s="1" t="n">
        <v>41.34</v>
      </c>
      <c r="D35" s="1" t="n">
        <v>57.11</v>
      </c>
      <c r="G35" s="1" t="n">
        <v>45.84</v>
      </c>
      <c r="J35" s="1" t="n">
        <v>40.91</v>
      </c>
      <c r="M35" s="1" t="n">
        <v>39.67</v>
      </c>
      <c r="P35" s="1" t="n">
        <v>33.66</v>
      </c>
      <c r="S35" s="1" t="n">
        <v>40.84</v>
      </c>
    </row>
    <row r="36" customFormat="false" ht="12.75" hidden="false" customHeight="false" outlineLevel="0" collapsed="false">
      <c r="A36" s="1" t="n">
        <v>40.69</v>
      </c>
      <c r="D36" s="1" t="n">
        <v>56.29</v>
      </c>
      <c r="G36" s="1" t="n">
        <v>45.68</v>
      </c>
      <c r="J36" s="1" t="n">
        <v>39.24</v>
      </c>
      <c r="M36" s="1" t="n">
        <v>37.85</v>
      </c>
      <c r="P36" s="1" t="n">
        <v>33.34</v>
      </c>
      <c r="S36" s="1" t="n">
        <v>40.36</v>
      </c>
    </row>
    <row r="37" customFormat="false" ht="12.75" hidden="false" customHeight="false" outlineLevel="0" collapsed="false">
      <c r="A37" s="1" t="n">
        <v>38.67</v>
      </c>
      <c r="D37" s="1" t="n">
        <v>51.34</v>
      </c>
      <c r="G37" s="1" t="n">
        <v>42.73</v>
      </c>
      <c r="J37" s="1" t="n">
        <v>39.19</v>
      </c>
      <c r="M37" s="1" t="n">
        <v>37.68</v>
      </c>
      <c r="P37" s="1" t="n">
        <v>33.28</v>
      </c>
      <c r="S37" s="1" t="n">
        <v>37.93</v>
      </c>
    </row>
    <row r="38" customFormat="false" ht="12.75" hidden="false" customHeight="false" outlineLevel="0" collapsed="false">
      <c r="A38" s="1" t="n">
        <v>34.6</v>
      </c>
      <c r="D38" s="1" t="n">
        <v>40.64</v>
      </c>
      <c r="G38" s="1" t="n">
        <v>37.26</v>
      </c>
      <c r="J38" s="1" t="n">
        <v>38.71</v>
      </c>
      <c r="M38" s="1" t="n">
        <v>36.99</v>
      </c>
      <c r="P38" s="1" t="n">
        <v>32.53</v>
      </c>
      <c r="S38" s="1" t="n">
        <v>37.39</v>
      </c>
    </row>
    <row r="39" customFormat="false" ht="12.75" hidden="false" customHeight="false" outlineLevel="0" collapsed="false">
      <c r="A39" s="1" t="n">
        <v>30.95</v>
      </c>
      <c r="D39" s="1" t="n">
        <v>38.08</v>
      </c>
      <c r="G39" s="1" t="n">
        <v>33.82</v>
      </c>
      <c r="J39" s="1" t="n">
        <v>34.73</v>
      </c>
      <c r="M39" s="1" t="n">
        <v>33.87</v>
      </c>
      <c r="P39" s="1" t="n">
        <v>32.26</v>
      </c>
      <c r="S39" s="1" t="n">
        <v>34.58</v>
      </c>
    </row>
    <row r="40" customFormat="false" ht="12.75" hidden="false" customHeight="false" outlineLevel="0" collapsed="false">
      <c r="A40" s="1" t="n">
        <v>30.63</v>
      </c>
      <c r="D40" s="1" t="n">
        <v>35.31</v>
      </c>
      <c r="G40" s="1" t="n">
        <v>30.66</v>
      </c>
      <c r="J40" s="1" t="n">
        <v>31.03</v>
      </c>
      <c r="M40" s="1" t="n">
        <v>29.1</v>
      </c>
      <c r="P40" s="1" t="n">
        <v>25.77</v>
      </c>
      <c r="S40" s="1" t="n">
        <v>32.65</v>
      </c>
    </row>
    <row r="41" customFormat="false" ht="12.75" hidden="false" customHeight="false" outlineLevel="0" collapsed="false">
      <c r="A41" s="1" t="n">
        <v>26.66</v>
      </c>
      <c r="D41" s="1" t="n">
        <v>34.27</v>
      </c>
      <c r="G41" s="1" t="n">
        <v>29.69</v>
      </c>
      <c r="J41" s="1" t="n">
        <v>30.22</v>
      </c>
      <c r="M41" s="1" t="n">
        <v>29.05</v>
      </c>
      <c r="P41" s="1" t="n">
        <v>23.73</v>
      </c>
      <c r="S41" s="1" t="n">
        <v>27.96</v>
      </c>
    </row>
    <row r="42" customFormat="false" ht="12.75" hidden="false" customHeight="false" outlineLevel="0" collapsed="false">
      <c r="A42" s="1" t="n">
        <v>19.48</v>
      </c>
      <c r="D42" s="1" t="n">
        <v>29.88</v>
      </c>
      <c r="G42" s="1" t="n">
        <v>28.88</v>
      </c>
      <c r="J42" s="1" t="n">
        <v>27.78</v>
      </c>
      <c r="M42" s="1" t="n">
        <v>25.76</v>
      </c>
      <c r="P42" s="1" t="n">
        <v>23.13</v>
      </c>
      <c r="S42" s="1" t="n">
        <v>23.34</v>
      </c>
    </row>
    <row r="43" customFormat="false" ht="12.75" hidden="false" customHeight="false" outlineLevel="0" collapsed="false">
      <c r="A43" s="1" t="n">
        <v>19.04</v>
      </c>
      <c r="D43" s="1" t="n">
        <v>24.86</v>
      </c>
      <c r="G43" s="1" t="n">
        <v>23.13</v>
      </c>
      <c r="J43" s="1" t="n">
        <v>18.25</v>
      </c>
      <c r="M43" s="1" t="n">
        <v>16.86</v>
      </c>
      <c r="P43" s="1" t="n">
        <v>17.39</v>
      </c>
      <c r="S43" s="1" t="n">
        <v>17.72</v>
      </c>
    </row>
    <row r="45" customFormat="false" ht="12.75" hidden="false" customHeight="false" outlineLevel="0" collapsed="false">
      <c r="A45" s="1" t="n">
        <f aca="false">SUM(A3:A44)</f>
        <v>3408.34</v>
      </c>
      <c r="D45" s="1" t="n">
        <f aca="false">SUM(D3:D43)</f>
        <v>4748.19</v>
      </c>
      <c r="G45" s="1" t="n">
        <f aca="false">SUM(G3:G44)</f>
        <v>3477.25</v>
      </c>
      <c r="J45" s="1" t="n">
        <f aca="false">SUM(J3:J44)</f>
        <v>3697.31</v>
      </c>
      <c r="M45" s="1" t="n">
        <f aca="false">SUM(M3:M44)</f>
        <v>3354.55</v>
      </c>
      <c r="P45" s="1" t="n">
        <f aca="false">SUM(P3:P44)</f>
        <v>2877.22</v>
      </c>
      <c r="S45" s="1" t="n">
        <f aca="false">SUM(S3:S44)</f>
        <v>3397.5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8" min="2" style="1" width="8.99"/>
    <col collapsed="false" customWidth="true" hidden="false" outlineLevel="0" max="10" min="9" style="1" width="10.56"/>
    <col collapsed="false" customWidth="true" hidden="false" outlineLevel="0" max="11" min="11" style="1" width="11.7"/>
    <col collapsed="false" customWidth="true" hidden="false" outlineLevel="0" max="12" min="12" style="1" width="8.28"/>
    <col collapsed="false" customWidth="true" hidden="false" outlineLevel="0" max="13" min="13" style="1" width="11.7"/>
    <col collapsed="false" customWidth="true" hidden="false" outlineLevel="0" max="14" min="14" style="1" width="8.28"/>
    <col collapsed="false" customWidth="true" hidden="false" outlineLevel="0" max="15" min="15" style="1" width="10.71"/>
    <col collapsed="false" customWidth="true" hidden="false" outlineLevel="0" max="16" min="16" style="1" width="8.28"/>
    <col collapsed="false" customWidth="true" hidden="false" outlineLevel="0" max="17" min="17" style="1" width="10.71"/>
    <col collapsed="false" customWidth="true" hidden="false" outlineLevel="0" max="18" min="18" style="1" width="8.28"/>
    <col collapsed="false" customWidth="true" hidden="false" outlineLevel="0" max="19" min="19" style="1" width="10.71"/>
    <col collapsed="false" customWidth="true" hidden="false" outlineLevel="0" max="20" min="20" style="1" width="8.28"/>
    <col collapsed="false" customWidth="true" hidden="false" outlineLevel="0" max="21" min="21" style="1" width="11.7"/>
    <col collapsed="false" customWidth="true" hidden="false" outlineLevel="0" max="22" min="22" style="1" width="8.28"/>
    <col collapsed="false" customWidth="true" hidden="false" outlineLevel="0" max="23" min="23" style="1" width="11.7"/>
    <col collapsed="false" customWidth="true" hidden="false" outlineLevel="0" max="24" min="24" style="1" width="8.28"/>
    <col collapsed="false" customWidth="true" hidden="false" outlineLevel="0" max="25" min="25" style="1" width="11.7"/>
    <col collapsed="false" customWidth="true" hidden="false" outlineLevel="0" max="26" min="26" style="1" width="8.28"/>
    <col collapsed="false" customWidth="true" hidden="false" outlineLevel="0" max="27" min="27" style="1" width="11.7"/>
    <col collapsed="false" customWidth="true" hidden="false" outlineLevel="0" max="28" min="28" style="1" width="7.14"/>
    <col collapsed="false" customWidth="true" hidden="false" outlineLevel="0" max="29" min="29" style="1" width="11.7"/>
    <col collapsed="false" customWidth="true" hidden="false" outlineLevel="0" max="30" min="30" style="1" width="6.56"/>
    <col collapsed="false" customWidth="true" hidden="false" outlineLevel="0" max="31" min="31" style="1" width="10.71"/>
    <col collapsed="false" customWidth="true" hidden="false" outlineLevel="0" max="32" min="32" style="1" width="6.13"/>
    <col collapsed="false" customWidth="true" hidden="false" outlineLevel="0" max="33" min="33" style="1" width="10.71"/>
    <col collapsed="false" customWidth="true" hidden="false" outlineLevel="0" max="34" min="34" style="1" width="7.14"/>
    <col collapsed="false" customWidth="true" hidden="false" outlineLevel="0" max="35" min="35" style="1" width="11.7"/>
    <col collapsed="false" customWidth="true" hidden="false" outlineLevel="0" max="36" min="36" style="1" width="7.14"/>
    <col collapsed="false" customWidth="true" hidden="false" outlineLevel="0" max="37" min="37" style="1" width="11.7"/>
    <col collapsed="false" customWidth="true" hidden="false" outlineLevel="0" max="38" min="38" style="1" width="7.14"/>
    <col collapsed="false" customWidth="true" hidden="false" outlineLevel="0" max="39" min="39" style="1" width="11.7"/>
    <col collapsed="false" customWidth="true" hidden="false" outlineLevel="0" max="40" min="40" style="1" width="7.14"/>
    <col collapsed="false" customWidth="true" hidden="false" outlineLevel="0" max="41" min="41" style="1" width="11.7"/>
    <col collapsed="false" customWidth="true" hidden="false" outlineLevel="0" max="42" min="42" style="1" width="7.14"/>
    <col collapsed="false" customWidth="true" hidden="false" outlineLevel="0" max="43" min="43" style="1" width="11.7"/>
    <col collapsed="false" customWidth="true" hidden="false" outlineLevel="0" max="44" min="44" style="1" width="6.13"/>
    <col collapsed="false" customWidth="true" hidden="false" outlineLevel="0" max="45" min="45" style="1" width="10.71"/>
    <col collapsed="false" customWidth="true" hidden="false" outlineLevel="0" max="46" min="46" style="1" width="6.13"/>
    <col collapsed="false" customWidth="true" hidden="false" outlineLevel="0" max="47" min="47" style="1" width="10.71"/>
    <col collapsed="false" customWidth="true" hidden="false" outlineLevel="0" max="48" min="48" style="1" width="6.13"/>
    <col collapsed="false" customWidth="true" hidden="false" outlineLevel="0" max="49" min="49" style="1" width="10.71"/>
    <col collapsed="false" customWidth="true" hidden="false" outlineLevel="0" max="50" min="50" style="1" width="7.14"/>
    <col collapsed="false" customWidth="true" hidden="false" outlineLevel="0" max="51" min="51" style="1" width="11.7"/>
    <col collapsed="false" customWidth="true" hidden="false" outlineLevel="0" max="52" min="52" style="1" width="7.14"/>
    <col collapsed="false" customWidth="true" hidden="false" outlineLevel="0" max="53" min="53" style="1" width="11.7"/>
    <col collapsed="false" customWidth="true" hidden="false" outlineLevel="0" max="54" min="54" style="1" width="7.14"/>
    <col collapsed="false" customWidth="true" hidden="false" outlineLevel="0" max="55" min="55" style="1" width="11.7"/>
    <col collapsed="false" customWidth="true" hidden="false" outlineLevel="0" max="56" min="56" style="1" width="7.14"/>
    <col collapsed="false" customWidth="true" hidden="false" outlineLevel="0" max="57" min="57" style="1" width="11.7"/>
    <col collapsed="false" customWidth="true" hidden="false" outlineLevel="0" max="58" min="58" style="1" width="7.14"/>
    <col collapsed="false" customWidth="true" hidden="false" outlineLevel="0" max="59" min="59" style="1" width="11.7"/>
    <col collapsed="false" customWidth="true" hidden="false" outlineLevel="0" max="60" min="60" style="1" width="7.14"/>
    <col collapsed="false" customWidth="true" hidden="false" outlineLevel="0" max="61" min="61" style="1" width="11.7"/>
    <col collapsed="false" customWidth="true" hidden="false" outlineLevel="0" max="62" min="62" style="1" width="6.56"/>
    <col collapsed="false" customWidth="true" hidden="false" outlineLevel="0" max="63" min="63" style="1" width="10.71"/>
    <col collapsed="false" customWidth="true" hidden="false" outlineLevel="0" max="64" min="64" style="1" width="7.14"/>
    <col collapsed="false" customWidth="true" hidden="false" outlineLevel="0" max="65" min="65" style="1" width="11.7"/>
    <col collapsed="false" customWidth="true" hidden="false" outlineLevel="0" max="66" min="66" style="1" width="7.14"/>
    <col collapsed="false" customWidth="true" hidden="false" outlineLevel="0" max="67" min="67" style="1" width="11.7"/>
    <col collapsed="false" customWidth="true" hidden="false" outlineLevel="0" max="68" min="68" style="1" width="7.14"/>
    <col collapsed="false" customWidth="true" hidden="false" outlineLevel="0" max="69" min="69" style="1" width="11.7"/>
    <col collapsed="false" customWidth="true" hidden="false" outlineLevel="0" max="70" min="70" style="1" width="7.56"/>
    <col collapsed="false" customWidth="true" hidden="false" outlineLevel="0" max="71" min="71" style="1" width="11.7"/>
    <col collapsed="false" customWidth="true" hidden="false" outlineLevel="0" max="72" min="72" style="1" width="7.14"/>
    <col collapsed="false" customWidth="true" hidden="false" outlineLevel="0" max="73" min="73" style="1" width="11.7"/>
    <col collapsed="false" customWidth="true" hidden="false" outlineLevel="0" max="74" min="74" style="1" width="7.56"/>
    <col collapsed="false" customWidth="true" hidden="false" outlineLevel="0" max="75" min="75" style="1" width="11.7"/>
    <col collapsed="false" customWidth="true" hidden="false" outlineLevel="0" max="76" min="76" style="1" width="6.13"/>
    <col collapsed="false" customWidth="true" hidden="false" outlineLevel="0" max="77" min="77" style="1" width="10.71"/>
    <col collapsed="false" customWidth="true" hidden="false" outlineLevel="0" max="78" min="78" style="1" width="6.13"/>
    <col collapsed="false" customWidth="true" hidden="false" outlineLevel="0" max="79" min="79" style="1" width="10.71"/>
    <col collapsed="false" customWidth="true" hidden="false" outlineLevel="0" max="80" min="80" style="1" width="6.13"/>
    <col collapsed="false" customWidth="true" hidden="false" outlineLevel="0" max="81" min="81" style="1" width="10.71"/>
    <col collapsed="false" customWidth="true" hidden="false" outlineLevel="0" max="82" min="82" style="1" width="7.14"/>
    <col collapsed="false" customWidth="true" hidden="false" outlineLevel="0" max="83" min="83" style="1" width="11.7"/>
    <col collapsed="false" customWidth="true" hidden="false" outlineLevel="0" max="84" min="84" style="1" width="7.14"/>
    <col collapsed="false" customWidth="true" hidden="false" outlineLevel="0" max="85" min="85" style="1" width="11.7"/>
    <col collapsed="false" customWidth="true" hidden="false" outlineLevel="0" max="86" min="86" style="1" width="7.14"/>
    <col collapsed="false" customWidth="true" hidden="false" outlineLevel="0" max="87" min="87" style="1" width="11.7"/>
    <col collapsed="false" customWidth="true" hidden="false" outlineLevel="0" max="88" min="88" style="1" width="7.14"/>
    <col collapsed="false" customWidth="true" hidden="false" outlineLevel="0" max="89" min="89" style="1" width="11.7"/>
    <col collapsed="false" customWidth="true" hidden="false" outlineLevel="0" max="91" min="90" style="1" width="7.14"/>
    <col collapsed="false" customWidth="true" hidden="false" outlineLevel="0" max="92" min="92" style="1" width="11.7"/>
    <col collapsed="false" customWidth="true" hidden="false" outlineLevel="0" max="93" min="93" style="1" width="6.13"/>
    <col collapsed="false" customWidth="true" hidden="false" outlineLevel="0" max="94" min="94" style="1" width="10.71"/>
    <col collapsed="false" customWidth="true" hidden="false" outlineLevel="0" max="95" min="95" style="1" width="7.14"/>
    <col collapsed="false" customWidth="true" hidden="false" outlineLevel="0" max="96" min="96" style="1" width="11.7"/>
    <col collapsed="false" customWidth="true" hidden="false" outlineLevel="0" max="97" min="97" style="1" width="7.14"/>
    <col collapsed="false" customWidth="true" hidden="false" outlineLevel="0" max="98" min="98" style="1" width="11.7"/>
    <col collapsed="false" customWidth="true" hidden="false" outlineLevel="0" max="99" min="99" style="1" width="7.14"/>
    <col collapsed="false" customWidth="true" hidden="false" outlineLevel="0" max="100" min="100" style="1" width="11.7"/>
    <col collapsed="false" customWidth="true" hidden="false" outlineLevel="0" max="101" min="101" style="1" width="7.14"/>
    <col collapsed="false" customWidth="true" hidden="false" outlineLevel="0" max="102" min="102" style="1" width="11.7"/>
    <col collapsed="false" customWidth="true" hidden="false" outlineLevel="0" max="103" min="103" style="1" width="7.56"/>
    <col collapsed="false" customWidth="true" hidden="false" outlineLevel="0" max="104" min="104" style="1" width="11.7"/>
    <col collapsed="false" customWidth="true" hidden="false" outlineLevel="0" max="105" min="105" style="1" width="10.56"/>
    <col collapsed="false" customWidth="true" hidden="false" outlineLevel="0" max="106" min="106" style="1" width="11.7"/>
    <col collapsed="false" customWidth="true" hidden="false" outlineLevel="0" max="107" min="107" style="1" width="16.28"/>
    <col collapsed="false" customWidth="true" hidden="false" outlineLevel="0" max="108" min="108" style="1" width="11.7"/>
    <col collapsed="false" customWidth="true" hidden="false" outlineLevel="0" max="109" min="109" style="1" width="12.99"/>
    <col collapsed="false" customWidth="true" hidden="false" outlineLevel="0" max="110" min="110" style="1" width="17.56"/>
    <col collapsed="false" customWidth="true" hidden="false" outlineLevel="0" max="111" min="111" style="1" width="11.7"/>
    <col collapsed="false" customWidth="true" hidden="false" outlineLevel="0" max="112" min="112" style="1" width="12.99"/>
    <col collapsed="false" customWidth="true" hidden="false" outlineLevel="0" max="113" min="113" style="1" width="17.56"/>
    <col collapsed="false" customWidth="true" hidden="false" outlineLevel="0" max="114" min="114" style="1" width="11.56"/>
    <col collapsed="false" customWidth="true" hidden="false" outlineLevel="0" max="115" min="115" style="1" width="16.13"/>
    <col collapsed="false" customWidth="true" hidden="false" outlineLevel="0" max="116" min="116" style="1" width="11.7"/>
    <col collapsed="false" customWidth="true" hidden="false" outlineLevel="0" max="117" min="117" style="1" width="16.28"/>
    <col collapsed="false" customWidth="true" hidden="false" outlineLevel="0" max="118" min="118" style="1" width="11.7"/>
    <col collapsed="false" customWidth="true" hidden="false" outlineLevel="0" max="119" min="119" style="1" width="12.99"/>
    <col collapsed="false" customWidth="true" hidden="false" outlineLevel="0" max="120" min="120" style="1" width="17.56"/>
    <col collapsed="false" customWidth="true" hidden="false" outlineLevel="0" max="121" min="121" style="1" width="11.7"/>
    <col collapsed="false" customWidth="true" hidden="false" outlineLevel="0" max="122" min="122" style="1" width="16.28"/>
    <col collapsed="false" customWidth="true" hidden="false" outlineLevel="0" max="123" min="123" style="1" width="11.7"/>
    <col collapsed="false" customWidth="true" hidden="false" outlineLevel="0" max="124" min="124" style="1" width="12.99"/>
    <col collapsed="false" customWidth="true" hidden="false" outlineLevel="0" max="125" min="125" style="1" width="17.56"/>
    <col collapsed="false" customWidth="true" hidden="false" outlineLevel="0" max="126" min="126" style="1" width="11.56"/>
    <col collapsed="false" customWidth="true" hidden="false" outlineLevel="0" max="127" min="127" style="1" width="16.13"/>
    <col collapsed="false" customWidth="true" hidden="false" outlineLevel="0" max="128" min="128" style="1" width="11.7"/>
    <col collapsed="false" customWidth="true" hidden="false" outlineLevel="0" max="129" min="129" style="1" width="16.28"/>
    <col collapsed="false" customWidth="true" hidden="false" outlineLevel="0" max="130" min="130" style="1" width="10.71"/>
    <col collapsed="false" customWidth="true" hidden="false" outlineLevel="0" max="131" min="131" style="1" width="12.99"/>
    <col collapsed="false" customWidth="true" hidden="false" outlineLevel="0" max="132" min="132" style="1" width="17.56"/>
    <col collapsed="false" customWidth="true" hidden="false" outlineLevel="0" max="133" min="133" style="1" width="11.7"/>
    <col collapsed="false" customWidth="true" hidden="false" outlineLevel="0" max="134" min="134" style="1" width="16.28"/>
    <col collapsed="false" customWidth="true" hidden="false" outlineLevel="0" max="135" min="135" style="1" width="13.41"/>
    <col collapsed="false" customWidth="true" hidden="false" outlineLevel="0" max="136" min="136" style="1" width="17.99"/>
    <col collapsed="false" customWidth="true" hidden="false" outlineLevel="0" max="137" min="137" style="1" width="11.7"/>
    <col collapsed="false" customWidth="true" hidden="false" outlineLevel="0" max="138" min="138" style="1" width="12.99"/>
    <col collapsed="false" customWidth="true" hidden="false" outlineLevel="0" max="139" min="139" style="1" width="17.56"/>
    <col collapsed="false" customWidth="true" hidden="false" outlineLevel="0" max="140" min="140" style="1" width="11.7"/>
    <col collapsed="false" customWidth="true" hidden="false" outlineLevel="0" max="141" min="141" style="1" width="12.99"/>
    <col collapsed="false" customWidth="true" hidden="false" outlineLevel="0" max="142" min="142" style="1" width="17.56"/>
    <col collapsed="false" customWidth="true" hidden="false" outlineLevel="0" max="143" min="143" style="1" width="11.7"/>
    <col collapsed="false" customWidth="true" hidden="false" outlineLevel="0" max="144" min="144" style="1" width="16.28"/>
    <col collapsed="false" customWidth="true" hidden="false" outlineLevel="0" max="145" min="145" style="1" width="13.41"/>
    <col collapsed="false" customWidth="true" hidden="false" outlineLevel="0" max="146" min="146" style="1" width="17.99"/>
    <col collapsed="false" customWidth="true" hidden="false" outlineLevel="0" max="147" min="147" style="1" width="11.7"/>
    <col collapsed="false" customWidth="true" hidden="false" outlineLevel="0" max="148" min="148" style="1" width="13.41"/>
    <col collapsed="false" customWidth="true" hidden="false" outlineLevel="0" max="149" min="149" style="1" width="17.99"/>
    <col collapsed="false" customWidth="true" hidden="false" outlineLevel="0" max="150" min="150" style="1" width="11.7"/>
    <col collapsed="false" customWidth="true" hidden="false" outlineLevel="0" max="151" min="151" style="1" width="12.99"/>
    <col collapsed="false" customWidth="true" hidden="false" outlineLevel="0" max="152" min="152" style="1" width="17.56"/>
    <col collapsed="false" customWidth="true" hidden="false" outlineLevel="0" max="154" min="153" style="1" width="11.7"/>
    <col collapsed="false" customWidth="true" hidden="false" outlineLevel="0" max="155" min="155" style="1" width="16.28"/>
    <col collapsed="false" customWidth="true" hidden="false" outlineLevel="0" max="156" min="156" style="1" width="13.41"/>
    <col collapsed="false" customWidth="true" hidden="false" outlineLevel="0" max="157" min="157" style="1" width="17.99"/>
    <col collapsed="false" customWidth="true" hidden="false" outlineLevel="0" max="158" min="158" style="1" width="11.7"/>
    <col collapsed="false" customWidth="true" hidden="false" outlineLevel="0" max="159" min="159" style="1" width="13.41"/>
    <col collapsed="false" customWidth="true" hidden="false" outlineLevel="0" max="160" min="160" style="1" width="17.99"/>
    <col collapsed="false" customWidth="true" hidden="false" outlineLevel="0" max="161" min="161" style="1" width="10.71"/>
    <col collapsed="false" customWidth="true" hidden="false" outlineLevel="0" max="162" min="162" style="1" width="11.7"/>
    <col collapsed="false" customWidth="true" hidden="false" outlineLevel="0" max="163" min="163" style="1" width="16.28"/>
    <col collapsed="false" customWidth="true" hidden="false" outlineLevel="0" max="164" min="164" style="1" width="10.71"/>
    <col collapsed="false" customWidth="true" hidden="false" outlineLevel="0" max="165" min="165" style="1" width="11.7"/>
    <col collapsed="false" customWidth="true" hidden="false" outlineLevel="0" max="166" min="166" style="1" width="16.28"/>
    <col collapsed="false" customWidth="true" hidden="false" outlineLevel="0" max="167" min="167" style="1" width="13.41"/>
    <col collapsed="false" customWidth="true" hidden="false" outlineLevel="0" max="168" min="168" style="1" width="17.99"/>
    <col collapsed="false" customWidth="true" hidden="false" outlineLevel="0" max="169" min="169" style="1" width="10.71"/>
    <col collapsed="false" customWidth="true" hidden="false" outlineLevel="0" max="170" min="170" style="1" width="11.7"/>
    <col collapsed="false" customWidth="true" hidden="false" outlineLevel="0" max="171" min="171" style="1" width="16.28"/>
    <col collapsed="false" customWidth="true" hidden="false" outlineLevel="0" max="172" min="172" style="1" width="13.41"/>
    <col collapsed="false" customWidth="true" hidden="false" outlineLevel="0" max="173" min="173" style="1" width="17.99"/>
    <col collapsed="false" customWidth="true" hidden="false" outlineLevel="0" max="175" min="174" style="1" width="11.7"/>
    <col collapsed="false" customWidth="true" hidden="false" outlineLevel="0" max="176" min="176" style="1" width="16.28"/>
    <col collapsed="false" customWidth="true" hidden="false" outlineLevel="0" max="177" min="177" style="1" width="13.41"/>
    <col collapsed="false" customWidth="true" hidden="false" outlineLevel="0" max="178" min="178" style="1" width="17.99"/>
    <col collapsed="false" customWidth="true" hidden="false" outlineLevel="0" max="179" min="179" style="1" width="11.7"/>
    <col collapsed="false" customWidth="true" hidden="false" outlineLevel="0" max="180" min="180" style="1" width="10.99"/>
    <col collapsed="false" customWidth="true" hidden="false" outlineLevel="0" max="181" min="181" style="1" width="15.56"/>
    <col collapsed="false" customWidth="true" hidden="false" outlineLevel="0" max="182" min="182" style="1" width="11.7"/>
    <col collapsed="false" customWidth="true" hidden="false" outlineLevel="0" max="183" min="183" style="1" width="12.14"/>
    <col collapsed="false" customWidth="true" hidden="false" outlineLevel="0" max="184" min="184" style="1" width="16.7"/>
    <col collapsed="false" customWidth="true" hidden="false" outlineLevel="0" max="186" min="185" style="1" width="11.7"/>
    <col collapsed="false" customWidth="true" hidden="false" outlineLevel="0" max="187" min="187" style="1" width="16.28"/>
    <col collapsed="false" customWidth="true" hidden="false" outlineLevel="0" max="188" min="188" style="1" width="13.41"/>
    <col collapsed="false" customWidth="true" hidden="false" outlineLevel="0" max="189" min="189" style="1" width="17.99"/>
    <col collapsed="false" customWidth="true" hidden="false" outlineLevel="0" max="191" min="190" style="1" width="11.7"/>
    <col collapsed="false" customWidth="true" hidden="false" outlineLevel="0" max="192" min="192" style="1" width="16.28"/>
    <col collapsed="false" customWidth="true" hidden="false" outlineLevel="0" max="193" min="193" style="1" width="13.41"/>
    <col collapsed="false" customWidth="true" hidden="false" outlineLevel="0" max="194" min="194" style="1" width="17.99"/>
    <col collapsed="false" customWidth="true" hidden="false" outlineLevel="0" max="195" min="195" style="1" width="10.71"/>
    <col collapsed="false" customWidth="true" hidden="false" outlineLevel="0" max="196" min="196" style="1" width="13.41"/>
    <col collapsed="false" customWidth="true" hidden="false" outlineLevel="0" max="197" min="197" style="1" width="17.99"/>
    <col collapsed="false" customWidth="true" hidden="false" outlineLevel="0" max="199" min="198" style="1" width="11.7"/>
    <col collapsed="false" customWidth="true" hidden="false" outlineLevel="0" max="200" min="200" style="1" width="16.28"/>
    <col collapsed="false" customWidth="true" hidden="false" outlineLevel="0" max="201" min="201" style="1" width="13.41"/>
    <col collapsed="false" customWidth="true" hidden="false" outlineLevel="0" max="202" min="202" style="1" width="17.99"/>
    <col collapsed="false" customWidth="true" hidden="false" outlineLevel="0" max="203" min="203" style="1" width="11.28"/>
    <col collapsed="false" customWidth="true" hidden="false" outlineLevel="0" max="204" min="204" style="1" width="15.85"/>
    <col collapsed="false" customWidth="true" hidden="false" outlineLevel="0" max="205" min="205" style="1" width="11.7"/>
    <col collapsed="false" customWidth="true" hidden="false" outlineLevel="0" max="206" min="206" style="1" width="12.56"/>
    <col collapsed="false" customWidth="true" hidden="false" outlineLevel="0" max="207" min="207" style="1" width="17.14"/>
    <col collapsed="false" customWidth="true" hidden="false" outlineLevel="0" max="209" min="208" style="1" width="11.7"/>
    <col collapsed="false" customWidth="true" hidden="false" outlineLevel="0" max="210" min="210" style="1" width="16.28"/>
    <col collapsed="false" customWidth="true" hidden="false" outlineLevel="0" max="211" min="211" style="1" width="13.41"/>
    <col collapsed="false" customWidth="true" hidden="false" outlineLevel="0" max="212" min="212" style="1" width="17.99"/>
    <col collapsed="false" customWidth="true" hidden="false" outlineLevel="0" max="213" min="213" style="1" width="11.85"/>
    <col collapsed="false" customWidth="true" hidden="false" outlineLevel="0" max="214" min="214" style="1" width="16.42"/>
    <col collapsed="false" customWidth="true" hidden="false" outlineLevel="0" max="216" min="215" style="1" width="11.7"/>
    <col collapsed="false" customWidth="true" hidden="false" outlineLevel="0" max="217" min="217" style="1" width="16.28"/>
    <col collapsed="false" customWidth="true" hidden="false" outlineLevel="0" max="218" min="218" style="1" width="13.41"/>
    <col collapsed="false" customWidth="true" hidden="false" outlineLevel="0" max="219" min="219" style="1" width="17.99"/>
    <col collapsed="false" customWidth="true" hidden="false" outlineLevel="0" max="220" min="220" style="1" width="11.85"/>
    <col collapsed="false" customWidth="true" hidden="false" outlineLevel="0" max="221" min="221" style="1" width="16.42"/>
    <col collapsed="false" customWidth="true" hidden="false" outlineLevel="0" max="222" min="222" style="1" width="11.7"/>
    <col collapsed="false" customWidth="true" hidden="false" outlineLevel="0" max="223" min="223" style="1" width="10.56"/>
  </cols>
  <sheetData>
    <row r="2" customFormat="false" ht="12.75" hidden="false" customHeight="false" outlineLevel="0" collapsed="false">
      <c r="A2" s="2" t="s">
        <v>14</v>
      </c>
      <c r="B2" s="2" t="s">
        <v>15</v>
      </c>
      <c r="C2" s="0"/>
      <c r="D2" s="0"/>
      <c r="E2" s="0"/>
      <c r="F2" s="0"/>
      <c r="G2" s="0"/>
      <c r="H2" s="0"/>
      <c r="I2" s="0"/>
    </row>
    <row r="3" customFormat="false" ht="12.75" hidden="false" customHeight="false" outlineLevel="0" collapsed="false">
      <c r="A3" s="2" t="s">
        <v>16</v>
      </c>
      <c r="B3" s="2" t="s">
        <v>15</v>
      </c>
      <c r="C3" s="0"/>
      <c r="D3" s="0"/>
      <c r="E3" s="0"/>
      <c r="F3" s="0"/>
      <c r="G3" s="0"/>
      <c r="H3" s="0"/>
      <c r="I3" s="0"/>
    </row>
    <row r="4" customFormat="false" ht="12.75" hidden="false" customHeight="false" outlineLevel="0" collapsed="false">
      <c r="A4" s="2" t="s">
        <v>17</v>
      </c>
      <c r="B4" s="2" t="s">
        <v>15</v>
      </c>
      <c r="C4" s="0"/>
      <c r="D4" s="0"/>
      <c r="E4" s="0"/>
      <c r="F4" s="0"/>
      <c r="G4" s="0"/>
      <c r="H4" s="0"/>
      <c r="I4" s="0"/>
    </row>
    <row r="5" customFormat="false" ht="12.75" hidden="false" customHeight="false" outlineLevel="0" collapsed="false">
      <c r="A5" s="2" t="s">
        <v>18</v>
      </c>
      <c r="B5" s="2" t="s">
        <v>15</v>
      </c>
      <c r="C5" s="0"/>
      <c r="D5" s="0"/>
      <c r="E5" s="0"/>
      <c r="F5" s="0"/>
      <c r="G5" s="0"/>
      <c r="H5" s="0"/>
      <c r="I5" s="0"/>
    </row>
    <row r="6" customFormat="false" ht="12.7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</row>
    <row r="7" customFormat="false" ht="12.75" hidden="false" customHeight="false" outlineLevel="0" collapsed="false">
      <c r="A7" s="3" t="s">
        <v>19</v>
      </c>
      <c r="B7" s="2" t="s">
        <v>20</v>
      </c>
      <c r="C7" s="4"/>
      <c r="D7" s="4"/>
      <c r="E7" s="4"/>
      <c r="F7" s="4"/>
      <c r="G7" s="4"/>
      <c r="H7" s="4"/>
      <c r="I7" s="5"/>
    </row>
    <row r="8" customFormat="false" ht="12.75" hidden="false" customHeight="false" outlineLevel="0" collapsed="false">
      <c r="A8" s="2" t="s">
        <v>21</v>
      </c>
      <c r="B8" s="3" t="s">
        <v>22</v>
      </c>
      <c r="C8" s="4" t="s">
        <v>23</v>
      </c>
      <c r="D8" s="4" t="s">
        <v>24</v>
      </c>
      <c r="E8" s="4" t="s">
        <v>25</v>
      </c>
      <c r="F8" s="4" t="s">
        <v>26</v>
      </c>
      <c r="G8" s="4" t="s">
        <v>27</v>
      </c>
      <c r="H8" s="4" t="s">
        <v>28</v>
      </c>
      <c r="I8" s="6" t="s">
        <v>29</v>
      </c>
    </row>
    <row r="9" customFormat="false" ht="12.75" hidden="false" customHeight="false" outlineLevel="0" collapsed="false">
      <c r="A9" s="3" t="s">
        <v>30</v>
      </c>
      <c r="B9" s="7" t="n">
        <v>15899.83</v>
      </c>
      <c r="C9" s="8" t="n">
        <v>22600.35</v>
      </c>
      <c r="D9" s="8" t="n">
        <v>16504.24</v>
      </c>
      <c r="E9" s="8" t="n">
        <v>16809.79</v>
      </c>
      <c r="F9" s="8" t="n">
        <v>18188.41</v>
      </c>
      <c r="G9" s="8" t="n">
        <v>22000.72</v>
      </c>
      <c r="H9" s="8" t="n">
        <v>17898.54</v>
      </c>
      <c r="I9" s="9" t="n">
        <v>129901.88</v>
      </c>
    </row>
    <row r="10" customFormat="false" ht="12.75" hidden="false" customHeight="false" outlineLevel="0" collapsed="false">
      <c r="A10" s="10" t="s">
        <v>31</v>
      </c>
      <c r="B10" s="11" t="n">
        <v>-1815</v>
      </c>
      <c r="C10" s="12" t="n">
        <v>-2972.5</v>
      </c>
      <c r="D10" s="12" t="n">
        <v>-2789</v>
      </c>
      <c r="E10" s="12" t="n">
        <v>-2839</v>
      </c>
      <c r="F10" s="12" t="n">
        <v>-3662.6</v>
      </c>
      <c r="G10" s="12" t="n">
        <v>-3187</v>
      </c>
      <c r="H10" s="12" t="n">
        <v>-3681.75</v>
      </c>
      <c r="I10" s="13" t="n">
        <v>-20946.85</v>
      </c>
    </row>
    <row r="11" customFormat="false" ht="12.75" hidden="false" customHeight="false" outlineLevel="0" collapsed="false">
      <c r="A11" s="10" t="s">
        <v>32</v>
      </c>
      <c r="B11" s="11" t="n">
        <v>-1890.81</v>
      </c>
      <c r="C11" s="12" t="n">
        <v>-3222.43</v>
      </c>
      <c r="D11" s="12" t="n">
        <v>-3104.71</v>
      </c>
      <c r="E11" s="12" t="n">
        <v>-1611.6</v>
      </c>
      <c r="F11" s="12" t="n">
        <v>-1581.64</v>
      </c>
      <c r="G11" s="12" t="n">
        <v>-2929.55</v>
      </c>
      <c r="H11" s="12" t="n">
        <v>-4085.06</v>
      </c>
      <c r="I11" s="13" t="n">
        <v>-18425.8</v>
      </c>
    </row>
    <row r="12" customFormat="false" ht="12.75" hidden="false" customHeight="false" outlineLevel="0" collapsed="false">
      <c r="A12" s="10" t="s">
        <v>33</v>
      </c>
      <c r="B12" s="11"/>
      <c r="C12" s="12" t="n">
        <v>-20000</v>
      </c>
      <c r="D12" s="12" t="n">
        <v>-10000</v>
      </c>
      <c r="E12" s="12"/>
      <c r="F12" s="12" t="n">
        <v>-10000</v>
      </c>
      <c r="G12" s="12" t="n">
        <v>-10000</v>
      </c>
      <c r="H12" s="12" t="n">
        <v>-10000</v>
      </c>
      <c r="I12" s="13" t="n">
        <v>-60000</v>
      </c>
    </row>
    <row r="13" customFormat="false" ht="12.75" hidden="false" customHeight="false" outlineLevel="0" collapsed="false">
      <c r="A13" s="10" t="s">
        <v>34</v>
      </c>
      <c r="B13" s="11" t="n">
        <v>-49.69</v>
      </c>
      <c r="C13" s="12" t="n">
        <v>-47.41</v>
      </c>
      <c r="D13" s="12" t="n">
        <v>-47.41</v>
      </c>
      <c r="E13" s="12" t="n">
        <v>-52.78</v>
      </c>
      <c r="F13" s="12" t="n">
        <v>-311.96</v>
      </c>
      <c r="G13" s="12" t="n">
        <v>-53.43</v>
      </c>
      <c r="H13" s="12" t="n">
        <v>-327.41</v>
      </c>
      <c r="I13" s="13" t="n">
        <v>-890.09</v>
      </c>
    </row>
    <row r="14" customFormat="false" ht="12.75" hidden="false" customHeight="false" outlineLevel="0" collapsed="false">
      <c r="A14" s="10" t="s">
        <v>35</v>
      </c>
      <c r="B14" s="11" t="n">
        <v>-3675.44</v>
      </c>
      <c r="C14" s="12" t="n">
        <v>-5081.28</v>
      </c>
      <c r="D14" s="12" t="n">
        <v>-3857.15</v>
      </c>
      <c r="E14" s="12" t="n">
        <v>-3933.72</v>
      </c>
      <c r="F14" s="12" t="n">
        <v>-3633.04</v>
      </c>
      <c r="G14" s="12" t="n">
        <v>-3133.21</v>
      </c>
      <c r="H14" s="12" t="n">
        <v>-3658.34</v>
      </c>
      <c r="I14" s="13" t="n">
        <v>-26972.18</v>
      </c>
    </row>
    <row r="15" customFormat="false" ht="12.75" hidden="false" customHeight="false" outlineLevel="0" collapsed="false">
      <c r="A15" s="14" t="s">
        <v>29</v>
      </c>
      <c r="B15" s="15" t="n">
        <v>8468.89</v>
      </c>
      <c r="C15" s="16" t="n">
        <v>-8723.27</v>
      </c>
      <c r="D15" s="16" t="n">
        <v>-3294.03</v>
      </c>
      <c r="E15" s="16" t="n">
        <v>8372.69</v>
      </c>
      <c r="F15" s="16" t="n">
        <v>-1000.83</v>
      </c>
      <c r="G15" s="16" t="n">
        <v>2697.53</v>
      </c>
      <c r="H15" s="16" t="n">
        <v>-3854.02</v>
      </c>
      <c r="I15" s="17" t="n">
        <v>2666.96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6"/>
  <sheetViews>
    <sheetView showFormulas="false" showGridLines="true" showRowColHeaders="true" showZeros="true" rightToLeft="false" tabSelected="true" showOutlineSymbols="true" defaultGridColor="true" view="normal" topLeftCell="A210" colorId="64" zoomScale="100" zoomScaleNormal="100" zoomScalePageLayoutView="100" workbookViewId="0">
      <selection pane="topLeft" activeCell="A221" activeCellId="0" sqref="A2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56"/>
    <col collapsed="false" customWidth="true" hidden="false" outlineLevel="0" max="2" min="2" style="1" width="8.56"/>
    <col collapsed="false" customWidth="true" hidden="false" outlineLevel="0" max="3" min="3" style="1" width="7.28"/>
    <col collapsed="false" customWidth="true" hidden="false" outlineLevel="0" max="4" min="4" style="1" width="21.56"/>
    <col collapsed="false" customWidth="true" hidden="false" outlineLevel="0" max="5" min="5" style="1" width="19.14"/>
    <col collapsed="false" customWidth="true" hidden="false" outlineLevel="0" max="6" min="6" style="1" width="11.42"/>
    <col collapsed="false" customWidth="true" hidden="false" outlineLevel="0" max="7" min="7" style="1" width="14.56"/>
    <col collapsed="false" customWidth="true" hidden="false" outlineLevel="0" max="8" min="8" style="1" width="11.13"/>
    <col collapsed="false" customWidth="true" hidden="false" outlineLevel="0" max="9" min="9" style="1" width="10.71"/>
  </cols>
  <sheetData>
    <row r="1" customFormat="false" ht="15.75" hidden="false" customHeight="false" outlineLevel="0" collapsed="false">
      <c r="A1" s="18" t="s">
        <v>36</v>
      </c>
      <c r="B1" s="18" t="s">
        <v>37</v>
      </c>
      <c r="C1" s="18" t="s">
        <v>38</v>
      </c>
      <c r="D1" s="19"/>
      <c r="E1" s="19"/>
      <c r="F1" s="18" t="s">
        <v>39</v>
      </c>
      <c r="G1" s="18" t="s">
        <v>40</v>
      </c>
      <c r="H1" s="19"/>
      <c r="I1" s="19"/>
    </row>
    <row r="2" customFormat="false" ht="15.75" hidden="false" customHeight="false" outlineLevel="0" collapsed="false">
      <c r="A2" s="19" t="s">
        <v>18</v>
      </c>
      <c r="B2" s="19" t="s">
        <v>20</v>
      </c>
      <c r="C2" s="19" t="s">
        <v>41</v>
      </c>
      <c r="D2" s="19" t="s">
        <v>17</v>
      </c>
      <c r="E2" s="19" t="s">
        <v>16</v>
      </c>
      <c r="F2" s="19" t="s">
        <v>21</v>
      </c>
      <c r="G2" s="19" t="s">
        <v>21</v>
      </c>
      <c r="H2" s="19" t="s">
        <v>42</v>
      </c>
      <c r="I2" s="19" t="s">
        <v>43</v>
      </c>
    </row>
    <row r="3" customFormat="false" ht="12.75" hidden="false" customHeight="false" outlineLevel="0" collapsed="false">
      <c r="A3" s="20" t="n">
        <v>36528</v>
      </c>
      <c r="B3" s="1" t="s">
        <v>22</v>
      </c>
      <c r="D3" s="1" t="s">
        <v>44</v>
      </c>
      <c r="E3" s="1" t="s">
        <v>45</v>
      </c>
      <c r="F3" s="1" t="s">
        <v>30</v>
      </c>
      <c r="G3" s="1" t="s">
        <v>44</v>
      </c>
      <c r="H3" s="1" t="n">
        <v>445</v>
      </c>
    </row>
    <row r="4" customFormat="false" ht="12.75" hidden="false" customHeight="false" outlineLevel="0" collapsed="false">
      <c r="A4" s="20" t="n">
        <v>36528</v>
      </c>
      <c r="B4" s="1" t="s">
        <v>22</v>
      </c>
      <c r="D4" s="1" t="s">
        <v>44</v>
      </c>
      <c r="E4" s="1" t="s">
        <v>45</v>
      </c>
      <c r="F4" s="1" t="s">
        <v>30</v>
      </c>
      <c r="G4" s="1" t="s">
        <v>44</v>
      </c>
      <c r="H4" s="1" t="n">
        <v>1690</v>
      </c>
    </row>
    <row r="5" customFormat="false" ht="12.75" hidden="false" customHeight="false" outlineLevel="0" collapsed="false">
      <c r="A5" s="20" t="n">
        <v>36528</v>
      </c>
      <c r="B5" s="1" t="s">
        <v>22</v>
      </c>
      <c r="D5" s="1" t="s">
        <v>44</v>
      </c>
      <c r="E5" s="1" t="s">
        <v>45</v>
      </c>
      <c r="F5" s="1" t="s">
        <v>30</v>
      </c>
      <c r="G5" s="1" t="s">
        <v>44</v>
      </c>
      <c r="H5" s="1" t="n">
        <v>2028</v>
      </c>
    </row>
    <row r="6" customFormat="false" ht="12.75" hidden="false" customHeight="false" outlineLevel="0" collapsed="false">
      <c r="A6" s="20" t="n">
        <v>36535</v>
      </c>
      <c r="B6" s="1" t="s">
        <v>22</v>
      </c>
      <c r="D6" s="1" t="s">
        <v>44</v>
      </c>
      <c r="E6" s="1" t="s">
        <v>46</v>
      </c>
      <c r="F6" s="1" t="s">
        <v>30</v>
      </c>
      <c r="G6" s="1" t="s">
        <v>44</v>
      </c>
      <c r="H6" s="1" t="n">
        <v>1075.97</v>
      </c>
    </row>
    <row r="7" customFormat="false" ht="12.75" hidden="false" customHeight="false" outlineLevel="0" collapsed="false">
      <c r="A7" s="20" t="n">
        <v>36535</v>
      </c>
      <c r="B7" s="1" t="s">
        <v>22</v>
      </c>
      <c r="D7" s="1" t="s">
        <v>44</v>
      </c>
      <c r="E7" s="1" t="s">
        <v>46</v>
      </c>
      <c r="F7" s="1" t="s">
        <v>30</v>
      </c>
      <c r="G7" s="1" t="s">
        <v>44</v>
      </c>
      <c r="H7" s="1" t="n">
        <v>1450</v>
      </c>
    </row>
    <row r="8" customFormat="false" ht="12.75" hidden="false" customHeight="false" outlineLevel="0" collapsed="false">
      <c r="A8" s="20" t="n">
        <v>36535</v>
      </c>
      <c r="B8" s="1" t="s">
        <v>22</v>
      </c>
      <c r="D8" s="1" t="s">
        <v>44</v>
      </c>
      <c r="E8" s="1" t="s">
        <v>46</v>
      </c>
      <c r="F8" s="1" t="s">
        <v>30</v>
      </c>
      <c r="G8" s="1" t="s">
        <v>44</v>
      </c>
      <c r="H8" s="1" t="n">
        <v>1809</v>
      </c>
    </row>
    <row r="9" customFormat="false" ht="12.75" hidden="false" customHeight="false" outlineLevel="0" collapsed="false">
      <c r="A9" s="20" t="n">
        <v>36543</v>
      </c>
      <c r="B9" s="1" t="s">
        <v>22</v>
      </c>
      <c r="D9" s="1" t="s">
        <v>44</v>
      </c>
      <c r="E9" s="1" t="s">
        <v>47</v>
      </c>
      <c r="F9" s="1" t="s">
        <v>30</v>
      </c>
      <c r="G9" s="1" t="s">
        <v>44</v>
      </c>
      <c r="H9" s="1" t="n">
        <v>433</v>
      </c>
    </row>
    <row r="10" customFormat="false" ht="12.75" hidden="false" customHeight="false" outlineLevel="0" collapsed="false">
      <c r="A10" s="20" t="n">
        <v>36543</v>
      </c>
      <c r="B10" s="1" t="s">
        <v>22</v>
      </c>
      <c r="D10" s="1" t="s">
        <v>44</v>
      </c>
      <c r="E10" s="1" t="s">
        <v>47</v>
      </c>
      <c r="F10" s="1" t="s">
        <v>30</v>
      </c>
      <c r="G10" s="1" t="s">
        <v>44</v>
      </c>
      <c r="H10" s="1" t="n">
        <v>1432</v>
      </c>
    </row>
    <row r="11" customFormat="false" ht="12.75" hidden="false" customHeight="false" outlineLevel="0" collapsed="false">
      <c r="A11" s="20" t="n">
        <v>36543</v>
      </c>
      <c r="B11" s="1" t="s">
        <v>22</v>
      </c>
      <c r="D11" s="1" t="s">
        <v>44</v>
      </c>
      <c r="E11" s="1" t="s">
        <v>47</v>
      </c>
      <c r="F11" s="1" t="s">
        <v>30</v>
      </c>
      <c r="G11" s="1" t="s">
        <v>44</v>
      </c>
      <c r="H11" s="1" t="n">
        <v>2025</v>
      </c>
    </row>
    <row r="12" customFormat="false" ht="12.75" hidden="false" customHeight="false" outlineLevel="0" collapsed="false">
      <c r="A12" s="20" t="n">
        <v>36549</v>
      </c>
      <c r="B12" s="1" t="s">
        <v>22</v>
      </c>
      <c r="D12" s="1" t="s">
        <v>44</v>
      </c>
      <c r="E12" s="1" t="s">
        <v>48</v>
      </c>
      <c r="F12" s="1" t="s">
        <v>30</v>
      </c>
      <c r="G12" s="1" t="s">
        <v>44</v>
      </c>
      <c r="H12" s="1" t="n">
        <v>1760</v>
      </c>
    </row>
    <row r="13" customFormat="false" ht="12.75" hidden="false" customHeight="false" outlineLevel="0" collapsed="false">
      <c r="A13" s="20" t="n">
        <v>36549</v>
      </c>
      <c r="B13" s="1" t="s">
        <v>22</v>
      </c>
      <c r="D13" s="1" t="s">
        <v>44</v>
      </c>
      <c r="E13" s="1" t="s">
        <v>48</v>
      </c>
      <c r="F13" s="1" t="s">
        <v>30</v>
      </c>
      <c r="G13" s="1" t="s">
        <v>44</v>
      </c>
      <c r="H13" s="1" t="n">
        <v>1865</v>
      </c>
    </row>
    <row r="14" customFormat="false" ht="12.75" hidden="false" customHeight="false" outlineLevel="0" collapsed="false">
      <c r="A14" s="20" t="n">
        <v>36549</v>
      </c>
      <c r="B14" s="1" t="s">
        <v>22</v>
      </c>
      <c r="D14" s="1" t="s">
        <v>44</v>
      </c>
      <c r="E14" s="1" t="s">
        <v>48</v>
      </c>
      <c r="F14" s="1" t="s">
        <v>30</v>
      </c>
      <c r="G14" s="1" t="s">
        <v>44</v>
      </c>
      <c r="H14" s="1" t="n">
        <v>100</v>
      </c>
    </row>
    <row r="15" customFormat="false" ht="12.75" hidden="false" customHeight="false" outlineLevel="0" collapsed="false">
      <c r="A15" s="20" t="n">
        <v>36551</v>
      </c>
      <c r="B15" s="1" t="s">
        <v>22</v>
      </c>
      <c r="D15" s="1" t="s">
        <v>49</v>
      </c>
      <c r="E15" s="1" t="s">
        <v>50</v>
      </c>
      <c r="F15" s="1" t="s">
        <v>34</v>
      </c>
      <c r="G15" s="1" t="s">
        <v>51</v>
      </c>
      <c r="H15" s="1" t="n">
        <v>-2.28</v>
      </c>
    </row>
    <row r="16" customFormat="false" ht="12.75" hidden="false" customHeight="false" outlineLevel="0" collapsed="false">
      <c r="A16" s="20" t="n">
        <v>36528</v>
      </c>
      <c r="B16" s="1" t="s">
        <v>22</v>
      </c>
      <c r="D16" s="1" t="s">
        <v>52</v>
      </c>
      <c r="E16" s="1" t="s">
        <v>53</v>
      </c>
      <c r="F16" s="1" t="s">
        <v>35</v>
      </c>
      <c r="G16" s="1" t="s">
        <v>54</v>
      </c>
      <c r="H16" s="1" t="n">
        <v>-3408.34</v>
      </c>
    </row>
    <row r="17" customFormat="false" ht="12.75" hidden="false" customHeight="false" outlineLevel="0" collapsed="false">
      <c r="A17" s="20" t="n">
        <v>36532</v>
      </c>
      <c r="B17" s="1" t="s">
        <v>22</v>
      </c>
      <c r="D17" s="1" t="s">
        <v>55</v>
      </c>
      <c r="E17" s="1" t="s">
        <v>1</v>
      </c>
      <c r="F17" s="1" t="s">
        <v>35</v>
      </c>
      <c r="G17" s="1" t="s">
        <v>56</v>
      </c>
      <c r="H17" s="1" t="n">
        <v>-145.65</v>
      </c>
    </row>
    <row r="18" customFormat="false" ht="12.75" hidden="false" customHeight="false" outlineLevel="0" collapsed="false">
      <c r="A18" s="20" t="n">
        <v>36529</v>
      </c>
      <c r="B18" s="1" t="s">
        <v>22</v>
      </c>
      <c r="D18" s="1" t="s">
        <v>57</v>
      </c>
      <c r="E18" s="1" t="s">
        <v>58</v>
      </c>
      <c r="F18" s="1" t="s">
        <v>32</v>
      </c>
      <c r="G18" s="1" t="s">
        <v>59</v>
      </c>
      <c r="H18" s="1" t="n">
        <v>200.16</v>
      </c>
    </row>
    <row r="19" customFormat="false" ht="12.75" hidden="false" customHeight="false" outlineLevel="0" collapsed="false">
      <c r="A19" s="20" t="n">
        <v>36502</v>
      </c>
      <c r="B19" s="1" t="s">
        <v>22</v>
      </c>
      <c r="C19" s="1" t="n">
        <v>1119</v>
      </c>
      <c r="D19" s="1" t="s">
        <v>57</v>
      </c>
      <c r="E19" s="1" t="s">
        <v>58</v>
      </c>
      <c r="F19" s="1" t="s">
        <v>32</v>
      </c>
      <c r="G19" s="1" t="s">
        <v>59</v>
      </c>
      <c r="H19" s="1" t="n">
        <v>-700.16</v>
      </c>
    </row>
    <row r="20" customFormat="false" ht="12.75" hidden="false" customHeight="false" outlineLevel="0" collapsed="false">
      <c r="A20" s="20" t="n">
        <v>36521</v>
      </c>
      <c r="B20" s="1" t="s">
        <v>22</v>
      </c>
      <c r="C20" s="1" t="n">
        <v>1140</v>
      </c>
      <c r="D20" s="1" t="s">
        <v>60</v>
      </c>
      <c r="E20" s="1" t="s">
        <v>61</v>
      </c>
      <c r="F20" s="1" t="s">
        <v>31</v>
      </c>
      <c r="G20" s="1" t="s">
        <v>62</v>
      </c>
      <c r="H20" s="1" t="n">
        <v>-5</v>
      </c>
    </row>
    <row r="21" customFormat="false" ht="12.75" hidden="false" customHeight="false" outlineLevel="0" collapsed="false">
      <c r="A21" s="20" t="n">
        <v>36521</v>
      </c>
      <c r="B21" s="1" t="s">
        <v>22</v>
      </c>
      <c r="C21" s="1" t="n">
        <v>1141</v>
      </c>
      <c r="D21" s="1" t="s">
        <v>63</v>
      </c>
      <c r="E21" s="1" t="s">
        <v>64</v>
      </c>
      <c r="F21" s="1" t="s">
        <v>30</v>
      </c>
      <c r="G21" s="1" t="s">
        <v>65</v>
      </c>
      <c r="H21" s="1" t="n">
        <v>-100</v>
      </c>
    </row>
    <row r="22" customFormat="false" ht="12.75" hidden="false" customHeight="false" outlineLevel="0" collapsed="false">
      <c r="A22" s="20" t="n">
        <v>36523</v>
      </c>
      <c r="B22" s="1" t="s">
        <v>22</v>
      </c>
      <c r="C22" s="1" t="n">
        <v>1142</v>
      </c>
      <c r="D22" s="1" t="s">
        <v>66</v>
      </c>
      <c r="E22" s="1" t="s">
        <v>67</v>
      </c>
      <c r="F22" s="1" t="s">
        <v>32</v>
      </c>
      <c r="G22" s="1" t="s">
        <v>68</v>
      </c>
      <c r="H22" s="1" t="n">
        <v>-16.24</v>
      </c>
    </row>
    <row r="23" customFormat="false" ht="12.75" hidden="false" customHeight="false" outlineLevel="0" collapsed="false">
      <c r="A23" s="20" t="n">
        <v>36524</v>
      </c>
      <c r="B23" s="1" t="s">
        <v>22</v>
      </c>
      <c r="C23" s="1" t="n">
        <v>1143</v>
      </c>
      <c r="D23" s="1" t="s">
        <v>69</v>
      </c>
      <c r="E23" s="1" t="s">
        <v>70</v>
      </c>
      <c r="F23" s="1" t="s">
        <v>31</v>
      </c>
      <c r="G23" s="1" t="s">
        <v>62</v>
      </c>
      <c r="H23" s="1" t="n">
        <v>-125</v>
      </c>
    </row>
    <row r="24" customFormat="false" ht="12.75" hidden="false" customHeight="false" outlineLevel="0" collapsed="false">
      <c r="A24" s="20" t="n">
        <v>36525</v>
      </c>
      <c r="B24" s="1" t="s">
        <v>22</v>
      </c>
      <c r="C24" s="1" t="n">
        <v>1145</v>
      </c>
      <c r="D24" s="1" t="s">
        <v>71</v>
      </c>
      <c r="E24" s="1" t="s">
        <v>72</v>
      </c>
      <c r="F24" s="1" t="s">
        <v>35</v>
      </c>
      <c r="G24" s="1" t="s">
        <v>73</v>
      </c>
      <c r="H24" s="1" t="n">
        <v>-121.45</v>
      </c>
    </row>
    <row r="25" customFormat="false" ht="12.75" hidden="false" customHeight="false" outlineLevel="0" collapsed="false">
      <c r="A25" s="20" t="n">
        <v>36525</v>
      </c>
      <c r="B25" s="1" t="s">
        <v>22</v>
      </c>
      <c r="C25" s="1" t="n">
        <v>1148</v>
      </c>
      <c r="D25" s="1" t="s">
        <v>66</v>
      </c>
      <c r="E25" s="1" t="s">
        <v>67</v>
      </c>
      <c r="F25" s="1" t="s">
        <v>32</v>
      </c>
      <c r="G25" s="1" t="s">
        <v>68</v>
      </c>
      <c r="H25" s="1" t="n">
        <v>-9.09</v>
      </c>
    </row>
    <row r="26" customFormat="false" ht="12.75" hidden="false" customHeight="false" outlineLevel="0" collapsed="false">
      <c r="A26" s="20" t="n">
        <v>36525</v>
      </c>
      <c r="B26" s="1" t="s">
        <v>22</v>
      </c>
      <c r="C26" s="1" t="n">
        <v>1149</v>
      </c>
      <c r="D26" s="1" t="s">
        <v>74</v>
      </c>
      <c r="E26" s="1" t="s">
        <v>75</v>
      </c>
      <c r="F26" s="1" t="s">
        <v>32</v>
      </c>
      <c r="G26" s="1" t="s">
        <v>76</v>
      </c>
      <c r="H26" s="1" t="n">
        <v>-44.51</v>
      </c>
    </row>
    <row r="27" customFormat="false" ht="12.75" hidden="false" customHeight="false" outlineLevel="0" collapsed="false">
      <c r="A27" s="20" t="n">
        <v>36525</v>
      </c>
      <c r="B27" s="1" t="s">
        <v>22</v>
      </c>
      <c r="C27" s="1" t="n">
        <v>1150</v>
      </c>
      <c r="D27" s="1" t="s">
        <v>77</v>
      </c>
      <c r="E27" s="1" t="s">
        <v>78</v>
      </c>
      <c r="F27" s="1" t="s">
        <v>32</v>
      </c>
      <c r="G27" s="1" t="s">
        <v>76</v>
      </c>
      <c r="H27" s="1" t="n">
        <v>-6.6</v>
      </c>
    </row>
    <row r="28" customFormat="false" ht="12.75" hidden="false" customHeight="false" outlineLevel="0" collapsed="false">
      <c r="A28" s="20" t="n">
        <v>36528</v>
      </c>
      <c r="B28" s="1" t="s">
        <v>22</v>
      </c>
      <c r="C28" s="1" t="n">
        <v>1151</v>
      </c>
      <c r="D28" s="1" t="s">
        <v>66</v>
      </c>
      <c r="E28" s="1" t="s">
        <v>67</v>
      </c>
      <c r="F28" s="1" t="s">
        <v>32</v>
      </c>
      <c r="G28" s="1" t="s">
        <v>68</v>
      </c>
      <c r="H28" s="1" t="n">
        <v>-25.98</v>
      </c>
    </row>
    <row r="29" customFormat="false" ht="12.75" hidden="false" customHeight="false" outlineLevel="0" collapsed="false">
      <c r="A29" s="20" t="n">
        <v>36528</v>
      </c>
      <c r="B29" s="1" t="s">
        <v>22</v>
      </c>
      <c r="C29" s="1" t="n">
        <v>1152</v>
      </c>
      <c r="D29" s="1" t="s">
        <v>79</v>
      </c>
      <c r="E29" s="1" t="s">
        <v>75</v>
      </c>
      <c r="F29" s="1" t="s">
        <v>32</v>
      </c>
      <c r="G29" s="1" t="s">
        <v>76</v>
      </c>
      <c r="H29" s="1" t="n">
        <v>-40.54</v>
      </c>
    </row>
    <row r="30" customFormat="false" ht="12.75" hidden="false" customHeight="false" outlineLevel="0" collapsed="false">
      <c r="A30" s="20" t="n">
        <v>36528</v>
      </c>
      <c r="B30" s="1" t="s">
        <v>22</v>
      </c>
      <c r="C30" s="1" t="n">
        <v>1153</v>
      </c>
      <c r="D30" s="1" t="s">
        <v>74</v>
      </c>
      <c r="E30" s="1" t="s">
        <v>73</v>
      </c>
      <c r="F30" s="1" t="s">
        <v>32</v>
      </c>
      <c r="G30" s="1" t="s">
        <v>76</v>
      </c>
      <c r="H30" s="1" t="n">
        <v>-32.43</v>
      </c>
    </row>
    <row r="31" customFormat="false" ht="12.75" hidden="false" customHeight="false" outlineLevel="0" collapsed="false">
      <c r="A31" s="20" t="n">
        <v>36529</v>
      </c>
      <c r="B31" s="1" t="s">
        <v>22</v>
      </c>
      <c r="C31" s="1" t="n">
        <v>1154</v>
      </c>
      <c r="D31" s="1" t="s">
        <v>57</v>
      </c>
      <c r="E31" s="1" t="s">
        <v>72</v>
      </c>
      <c r="F31" s="1" t="s">
        <v>32</v>
      </c>
      <c r="G31" s="1" t="s">
        <v>80</v>
      </c>
      <c r="H31" s="1" t="n">
        <v>-184</v>
      </c>
    </row>
    <row r="32" customFormat="false" ht="12.75" hidden="false" customHeight="false" outlineLevel="0" collapsed="false">
      <c r="A32" s="20" t="n">
        <v>36529</v>
      </c>
      <c r="B32" s="1" t="s">
        <v>22</v>
      </c>
      <c r="C32" s="1" t="n">
        <v>1155</v>
      </c>
      <c r="D32" s="1" t="s">
        <v>81</v>
      </c>
      <c r="E32" s="1" t="s">
        <v>73</v>
      </c>
      <c r="F32" s="1" t="s">
        <v>32</v>
      </c>
      <c r="G32" s="1" t="s">
        <v>76</v>
      </c>
      <c r="H32" s="1" t="n">
        <v>-59.49</v>
      </c>
    </row>
    <row r="33" customFormat="false" ht="12.75" hidden="false" customHeight="false" outlineLevel="0" collapsed="false">
      <c r="A33" s="20" t="n">
        <v>36529</v>
      </c>
      <c r="B33" s="1" t="s">
        <v>22</v>
      </c>
      <c r="C33" s="1" t="n">
        <v>1156</v>
      </c>
      <c r="D33" s="1" t="s">
        <v>81</v>
      </c>
      <c r="E33" s="1" t="s">
        <v>73</v>
      </c>
      <c r="F33" s="1" t="s">
        <v>32</v>
      </c>
      <c r="G33" s="1" t="s">
        <v>76</v>
      </c>
      <c r="H33" s="1" t="n">
        <v>-32.48</v>
      </c>
    </row>
    <row r="34" customFormat="false" ht="12.75" hidden="false" customHeight="false" outlineLevel="0" collapsed="false">
      <c r="A34" s="20" t="n">
        <v>36530</v>
      </c>
      <c r="B34" s="1" t="s">
        <v>22</v>
      </c>
      <c r="C34" s="1" t="n">
        <v>1157</v>
      </c>
      <c r="D34" s="1" t="s">
        <v>82</v>
      </c>
      <c r="E34" s="1" t="s">
        <v>83</v>
      </c>
      <c r="F34" s="1" t="s">
        <v>34</v>
      </c>
      <c r="G34" s="1" t="s">
        <v>84</v>
      </c>
      <c r="H34" s="1" t="n">
        <v>-47.41</v>
      </c>
    </row>
    <row r="35" customFormat="false" ht="12.75" hidden="false" customHeight="false" outlineLevel="0" collapsed="false">
      <c r="A35" s="20" t="n">
        <v>36530</v>
      </c>
      <c r="B35" s="1" t="s">
        <v>22</v>
      </c>
      <c r="C35" s="1" t="n">
        <v>1158</v>
      </c>
      <c r="D35" s="1" t="s">
        <v>85</v>
      </c>
      <c r="E35" s="1" t="s">
        <v>72</v>
      </c>
      <c r="F35" s="1" t="s">
        <v>32</v>
      </c>
      <c r="G35" s="1" t="s">
        <v>59</v>
      </c>
      <c r="H35" s="1" t="n">
        <v>-820.33</v>
      </c>
    </row>
    <row r="36" customFormat="false" ht="12.75" hidden="false" customHeight="false" outlineLevel="0" collapsed="false">
      <c r="A36" s="20" t="n">
        <v>36531</v>
      </c>
      <c r="B36" s="1" t="s">
        <v>22</v>
      </c>
      <c r="C36" s="1" t="n">
        <v>1159</v>
      </c>
      <c r="D36" s="1" t="s">
        <v>69</v>
      </c>
      <c r="E36" s="1" t="s">
        <v>86</v>
      </c>
      <c r="F36" s="1" t="s">
        <v>31</v>
      </c>
      <c r="G36" s="1" t="s">
        <v>62</v>
      </c>
      <c r="H36" s="1" t="n">
        <v>-260</v>
      </c>
    </row>
    <row r="37" customFormat="false" ht="12.75" hidden="false" customHeight="false" outlineLevel="0" collapsed="false">
      <c r="A37" s="20" t="n">
        <v>36531</v>
      </c>
      <c r="B37" s="1" t="s">
        <v>22</v>
      </c>
      <c r="C37" s="1" t="n">
        <v>1160</v>
      </c>
      <c r="D37" s="1" t="s">
        <v>87</v>
      </c>
      <c r="E37" s="1" t="s">
        <v>86</v>
      </c>
      <c r="F37" s="1" t="s">
        <v>31</v>
      </c>
      <c r="G37" s="1" t="s">
        <v>88</v>
      </c>
      <c r="H37" s="1" t="n">
        <v>-280</v>
      </c>
    </row>
    <row r="38" customFormat="false" ht="12.75" hidden="false" customHeight="false" outlineLevel="0" collapsed="false">
      <c r="A38" s="20" t="n">
        <v>36535</v>
      </c>
      <c r="B38" s="1" t="s">
        <v>22</v>
      </c>
      <c r="C38" s="1" t="n">
        <v>1161</v>
      </c>
      <c r="D38" s="1" t="s">
        <v>66</v>
      </c>
      <c r="E38" s="1" t="s">
        <v>67</v>
      </c>
      <c r="F38" s="1" t="s">
        <v>32</v>
      </c>
      <c r="G38" s="1" t="s">
        <v>68</v>
      </c>
      <c r="H38" s="1" t="n">
        <v>-25.98</v>
      </c>
    </row>
    <row r="39" customFormat="false" ht="12.75" hidden="false" customHeight="false" outlineLevel="0" collapsed="false">
      <c r="A39" s="20" t="n">
        <v>36536</v>
      </c>
      <c r="B39" s="1" t="s">
        <v>22</v>
      </c>
      <c r="C39" s="1" t="n">
        <v>1162</v>
      </c>
      <c r="D39" s="1" t="s">
        <v>89</v>
      </c>
      <c r="E39" s="1" t="s">
        <v>72</v>
      </c>
      <c r="F39" s="1" t="s">
        <v>32</v>
      </c>
      <c r="G39" s="1" t="s">
        <v>90</v>
      </c>
      <c r="H39" s="1" t="n">
        <v>-53.1</v>
      </c>
    </row>
    <row r="40" customFormat="false" ht="12.75" hidden="false" customHeight="false" outlineLevel="0" collapsed="false">
      <c r="A40" s="20" t="n">
        <v>36536</v>
      </c>
      <c r="B40" s="1" t="s">
        <v>22</v>
      </c>
      <c r="C40" s="1" t="n">
        <v>1163</v>
      </c>
      <c r="D40" s="1" t="s">
        <v>91</v>
      </c>
      <c r="E40" s="1" t="s">
        <v>72</v>
      </c>
      <c r="F40" s="1" t="s">
        <v>30</v>
      </c>
      <c r="G40" s="1" t="s">
        <v>92</v>
      </c>
      <c r="H40" s="1" t="n">
        <v>-113.14</v>
      </c>
    </row>
    <row r="41" customFormat="false" ht="12.75" hidden="false" customHeight="false" outlineLevel="0" collapsed="false">
      <c r="A41" s="20" t="n">
        <v>36537</v>
      </c>
      <c r="B41" s="1" t="s">
        <v>22</v>
      </c>
      <c r="C41" s="1" t="n">
        <v>1164</v>
      </c>
      <c r="D41" s="1" t="s">
        <v>79</v>
      </c>
      <c r="E41" s="1" t="s">
        <v>93</v>
      </c>
      <c r="F41" s="1" t="s">
        <v>32</v>
      </c>
      <c r="G41" s="1" t="s">
        <v>76</v>
      </c>
      <c r="H41" s="1" t="n">
        <v>-40.04</v>
      </c>
    </row>
    <row r="42" customFormat="false" ht="12.75" hidden="false" customHeight="false" outlineLevel="0" collapsed="false">
      <c r="A42" s="20" t="n">
        <v>36546</v>
      </c>
      <c r="B42" s="1" t="s">
        <v>22</v>
      </c>
      <c r="C42" s="1" t="n">
        <v>1165</v>
      </c>
      <c r="D42" s="1" t="s">
        <v>87</v>
      </c>
      <c r="E42" s="1" t="s">
        <v>94</v>
      </c>
      <c r="F42" s="1" t="s">
        <v>31</v>
      </c>
      <c r="G42" s="1" t="s">
        <v>88</v>
      </c>
      <c r="H42" s="1" t="n">
        <v>-315</v>
      </c>
    </row>
    <row r="43" customFormat="false" ht="12.75" hidden="false" customHeight="false" outlineLevel="0" collapsed="false">
      <c r="A43" s="20" t="n">
        <v>36539</v>
      </c>
      <c r="B43" s="1" t="s">
        <v>22</v>
      </c>
      <c r="C43" s="1" t="n">
        <v>1166</v>
      </c>
      <c r="D43" s="1" t="s">
        <v>69</v>
      </c>
      <c r="E43" s="1" t="s">
        <v>95</v>
      </c>
      <c r="F43" s="1" t="s">
        <v>31</v>
      </c>
      <c r="G43" s="1" t="s">
        <v>62</v>
      </c>
      <c r="H43" s="1" t="n">
        <v>-260</v>
      </c>
    </row>
    <row r="44" customFormat="false" ht="12.75" hidden="false" customHeight="false" outlineLevel="0" collapsed="false">
      <c r="A44" s="20" t="n">
        <v>36539</v>
      </c>
      <c r="B44" s="1" t="s">
        <v>22</v>
      </c>
      <c r="C44" s="1" t="n">
        <v>1167</v>
      </c>
      <c r="D44" s="1" t="s">
        <v>87</v>
      </c>
      <c r="E44" s="1" t="s">
        <v>95</v>
      </c>
      <c r="F44" s="1" t="s">
        <v>31</v>
      </c>
      <c r="G44" s="1" t="s">
        <v>88</v>
      </c>
      <c r="H44" s="1" t="n">
        <v>-310</v>
      </c>
    </row>
    <row r="45" customFormat="false" ht="12.75" hidden="false" customHeight="false" outlineLevel="0" collapsed="false">
      <c r="A45" s="20" t="n">
        <v>36546</v>
      </c>
      <c r="B45" s="1" t="s">
        <v>22</v>
      </c>
      <c r="C45" s="1" t="n">
        <v>1168</v>
      </c>
      <c r="D45" s="1" t="s">
        <v>69</v>
      </c>
      <c r="E45" s="1" t="s">
        <v>94</v>
      </c>
      <c r="F45" s="1" t="s">
        <v>31</v>
      </c>
      <c r="G45" s="1" t="s">
        <v>62</v>
      </c>
      <c r="H45" s="1" t="n">
        <v>-260</v>
      </c>
    </row>
    <row r="46" customFormat="false" ht="12.75" hidden="false" customHeight="false" outlineLevel="0" collapsed="false">
      <c r="A46" s="20" t="n">
        <v>36557</v>
      </c>
      <c r="B46" s="1" t="s">
        <v>23</v>
      </c>
      <c r="D46" s="1" t="s">
        <v>96</v>
      </c>
      <c r="E46" s="1" t="s">
        <v>97</v>
      </c>
      <c r="F46" s="1" t="s">
        <v>33</v>
      </c>
      <c r="G46" s="1" t="s">
        <v>98</v>
      </c>
      <c r="H46" s="1" t="n">
        <v>-10000</v>
      </c>
    </row>
    <row r="47" customFormat="false" ht="12.75" hidden="false" customHeight="false" outlineLevel="0" collapsed="false">
      <c r="A47" s="20" t="n">
        <v>36558</v>
      </c>
      <c r="B47" s="1" t="s">
        <v>23</v>
      </c>
      <c r="D47" s="1" t="s">
        <v>44</v>
      </c>
      <c r="E47" s="1" t="s">
        <v>99</v>
      </c>
      <c r="F47" s="1" t="s">
        <v>30</v>
      </c>
      <c r="G47" s="1" t="s">
        <v>44</v>
      </c>
      <c r="H47" s="1" t="n">
        <v>4765</v>
      </c>
    </row>
    <row r="48" customFormat="false" ht="12.75" hidden="false" customHeight="false" outlineLevel="0" collapsed="false">
      <c r="A48" s="20" t="n">
        <v>36559</v>
      </c>
      <c r="B48" s="1" t="s">
        <v>23</v>
      </c>
      <c r="D48" s="1" t="s">
        <v>52</v>
      </c>
      <c r="E48" s="1" t="s">
        <v>100</v>
      </c>
      <c r="F48" s="1" t="s">
        <v>35</v>
      </c>
      <c r="G48" s="1" t="s">
        <v>54</v>
      </c>
      <c r="H48" s="1" t="n">
        <v>-4748.19</v>
      </c>
    </row>
    <row r="49" customFormat="false" ht="12.75" hidden="false" customHeight="false" outlineLevel="0" collapsed="false">
      <c r="A49" s="20" t="n">
        <v>36563</v>
      </c>
      <c r="B49" s="1" t="s">
        <v>23</v>
      </c>
      <c r="D49" s="1" t="s">
        <v>44</v>
      </c>
      <c r="E49" s="1" t="s">
        <v>101</v>
      </c>
      <c r="F49" s="1" t="s">
        <v>30</v>
      </c>
      <c r="G49" s="1" t="s">
        <v>44</v>
      </c>
      <c r="H49" s="1" t="n">
        <v>4563.16</v>
      </c>
    </row>
    <row r="50" customFormat="false" ht="12.75" hidden="false" customHeight="false" outlineLevel="0" collapsed="false">
      <c r="A50" s="20" t="n">
        <v>36563</v>
      </c>
      <c r="B50" s="1" t="s">
        <v>23</v>
      </c>
      <c r="D50" s="1" t="s">
        <v>55</v>
      </c>
      <c r="E50" s="1" t="s">
        <v>102</v>
      </c>
      <c r="F50" s="1" t="s">
        <v>35</v>
      </c>
      <c r="G50" s="1" t="s">
        <v>56</v>
      </c>
      <c r="H50" s="1" t="n">
        <v>-184.12</v>
      </c>
    </row>
    <row r="51" customFormat="false" ht="12.75" hidden="false" customHeight="false" outlineLevel="0" collapsed="false">
      <c r="A51" s="20" t="n">
        <v>36570</v>
      </c>
      <c r="B51" s="1" t="s">
        <v>23</v>
      </c>
      <c r="D51" s="1" t="s">
        <v>44</v>
      </c>
      <c r="E51" s="1" t="s">
        <v>103</v>
      </c>
      <c r="F51" s="1" t="s">
        <v>30</v>
      </c>
      <c r="G51" s="1" t="s">
        <v>44</v>
      </c>
      <c r="H51" s="1" t="n">
        <v>3589</v>
      </c>
    </row>
    <row r="52" customFormat="false" ht="12.75" hidden="false" customHeight="false" outlineLevel="0" collapsed="false">
      <c r="A52" s="20" t="n">
        <v>36571</v>
      </c>
      <c r="B52" s="1" t="s">
        <v>23</v>
      </c>
      <c r="D52" s="1" t="s">
        <v>44</v>
      </c>
      <c r="E52" s="1" t="s">
        <v>104</v>
      </c>
      <c r="F52" s="1" t="s">
        <v>30</v>
      </c>
      <c r="G52" s="1" t="s">
        <v>44</v>
      </c>
      <c r="H52" s="1" t="n">
        <v>-105</v>
      </c>
    </row>
    <row r="53" customFormat="false" ht="12.75" hidden="false" customHeight="false" outlineLevel="0" collapsed="false">
      <c r="A53" s="20" t="n">
        <v>36578</v>
      </c>
      <c r="B53" s="1" t="s">
        <v>23</v>
      </c>
      <c r="D53" s="1" t="s">
        <v>44</v>
      </c>
      <c r="E53" s="1" t="s">
        <v>105</v>
      </c>
      <c r="F53" s="1" t="s">
        <v>30</v>
      </c>
      <c r="G53" s="1" t="s">
        <v>44</v>
      </c>
      <c r="H53" s="1" t="n">
        <v>5905</v>
      </c>
    </row>
    <row r="54" customFormat="false" ht="12.75" hidden="false" customHeight="false" outlineLevel="0" collapsed="false">
      <c r="A54" s="20" t="n">
        <v>36578</v>
      </c>
      <c r="B54" s="1" t="s">
        <v>23</v>
      </c>
      <c r="D54" s="1" t="s">
        <v>44</v>
      </c>
      <c r="E54" s="1" t="s">
        <v>106</v>
      </c>
      <c r="F54" s="1" t="s">
        <v>30</v>
      </c>
      <c r="G54" s="1" t="s">
        <v>44</v>
      </c>
      <c r="H54" s="1" t="n">
        <v>3964</v>
      </c>
    </row>
    <row r="55" customFormat="false" ht="12.75" hidden="false" customHeight="false" outlineLevel="0" collapsed="false">
      <c r="A55" s="20" t="n">
        <v>36584</v>
      </c>
      <c r="B55" s="1" t="s">
        <v>23</v>
      </c>
      <c r="D55" s="1" t="s">
        <v>96</v>
      </c>
      <c r="E55" s="1" t="s">
        <v>97</v>
      </c>
      <c r="F55" s="1" t="s">
        <v>33</v>
      </c>
      <c r="G55" s="1" t="s">
        <v>98</v>
      </c>
      <c r="H55" s="1" t="n">
        <v>-10000</v>
      </c>
    </row>
    <row r="56" customFormat="false" ht="12.75" hidden="false" customHeight="false" outlineLevel="0" collapsed="false">
      <c r="A56" s="20" t="n">
        <v>36546</v>
      </c>
      <c r="B56" s="1" t="s">
        <v>23</v>
      </c>
      <c r="C56" s="1" t="n">
        <v>1169</v>
      </c>
      <c r="D56" s="1" t="s">
        <v>66</v>
      </c>
      <c r="E56" s="1" t="s">
        <v>67</v>
      </c>
      <c r="F56" s="1" t="s">
        <v>32</v>
      </c>
      <c r="G56" s="1" t="s">
        <v>68</v>
      </c>
      <c r="H56" s="1" t="n">
        <v>-16.24</v>
      </c>
    </row>
    <row r="57" customFormat="false" ht="12.75" hidden="false" customHeight="false" outlineLevel="0" collapsed="false">
      <c r="A57" s="20" t="n">
        <v>36549</v>
      </c>
      <c r="B57" s="1" t="s">
        <v>23</v>
      </c>
      <c r="C57" s="1" t="n">
        <v>1170</v>
      </c>
      <c r="D57" s="1" t="s">
        <v>66</v>
      </c>
      <c r="E57" s="1" t="s">
        <v>67</v>
      </c>
      <c r="F57" s="1" t="s">
        <v>32</v>
      </c>
      <c r="G57" s="1" t="s">
        <v>68</v>
      </c>
      <c r="H57" s="1" t="n">
        <v>-25.98</v>
      </c>
    </row>
    <row r="58" customFormat="false" ht="12.75" hidden="false" customHeight="false" outlineLevel="0" collapsed="false">
      <c r="A58" s="20" t="n">
        <v>36549</v>
      </c>
      <c r="B58" s="1" t="s">
        <v>23</v>
      </c>
      <c r="C58" s="1" t="n">
        <v>1171</v>
      </c>
      <c r="D58" s="1" t="s">
        <v>107</v>
      </c>
      <c r="E58" s="1" t="s">
        <v>108</v>
      </c>
      <c r="F58" s="1" t="s">
        <v>32</v>
      </c>
      <c r="G58" s="1" t="s">
        <v>109</v>
      </c>
      <c r="H58" s="1" t="n">
        <v>-339.11</v>
      </c>
    </row>
    <row r="59" customFormat="false" ht="12.75" hidden="false" customHeight="false" outlineLevel="0" collapsed="false">
      <c r="A59" s="20" t="n">
        <v>36549</v>
      </c>
      <c r="B59" s="1" t="s">
        <v>23</v>
      </c>
      <c r="C59" s="1" t="n">
        <v>1172</v>
      </c>
      <c r="D59" s="1" t="s">
        <v>110</v>
      </c>
      <c r="E59" s="1" t="s">
        <v>111</v>
      </c>
      <c r="F59" s="1" t="s">
        <v>32</v>
      </c>
      <c r="G59" s="1" t="s">
        <v>112</v>
      </c>
      <c r="H59" s="1" t="n">
        <v>-408.28</v>
      </c>
    </row>
    <row r="60" customFormat="false" ht="12.75" hidden="false" customHeight="false" outlineLevel="0" collapsed="false">
      <c r="A60" s="20" t="n">
        <v>36549</v>
      </c>
      <c r="B60" s="1" t="s">
        <v>23</v>
      </c>
      <c r="C60" s="1" t="n">
        <v>1173</v>
      </c>
      <c r="D60" s="1" t="s">
        <v>113</v>
      </c>
      <c r="E60" s="1" t="s">
        <v>114</v>
      </c>
      <c r="F60" s="1" t="s">
        <v>32</v>
      </c>
      <c r="G60" s="1" t="s">
        <v>80</v>
      </c>
      <c r="H60" s="1" t="n">
        <v>-791.24</v>
      </c>
    </row>
    <row r="61" customFormat="false" ht="12.75" hidden="false" customHeight="false" outlineLevel="0" collapsed="false">
      <c r="A61" s="20" t="n">
        <v>36550</v>
      </c>
      <c r="B61" s="1" t="s">
        <v>23</v>
      </c>
      <c r="C61" s="1" t="n">
        <v>1174</v>
      </c>
      <c r="D61" s="1" t="s">
        <v>115</v>
      </c>
      <c r="E61" s="1" t="s">
        <v>116</v>
      </c>
      <c r="F61" s="1" t="s">
        <v>35</v>
      </c>
      <c r="G61" s="1" t="s">
        <v>117</v>
      </c>
      <c r="H61" s="1" t="n">
        <v>-11.12</v>
      </c>
    </row>
    <row r="62" customFormat="false" ht="12.75" hidden="false" customHeight="false" outlineLevel="0" collapsed="false">
      <c r="A62" s="20" t="n">
        <v>36553</v>
      </c>
      <c r="B62" s="1" t="s">
        <v>23</v>
      </c>
      <c r="C62" s="1" t="n">
        <v>1175</v>
      </c>
      <c r="D62" s="1" t="s">
        <v>87</v>
      </c>
      <c r="E62" s="1" t="s">
        <v>118</v>
      </c>
      <c r="F62" s="1" t="s">
        <v>31</v>
      </c>
      <c r="G62" s="1" t="s">
        <v>88</v>
      </c>
      <c r="H62" s="1" t="n">
        <v>-383.5</v>
      </c>
    </row>
    <row r="63" customFormat="false" ht="12.75" hidden="false" customHeight="false" outlineLevel="0" collapsed="false">
      <c r="A63" s="20" t="n">
        <v>36553</v>
      </c>
      <c r="B63" s="1" t="s">
        <v>23</v>
      </c>
      <c r="C63" s="1" t="n">
        <v>1176</v>
      </c>
      <c r="D63" s="1" t="s">
        <v>69</v>
      </c>
      <c r="E63" s="1" t="s">
        <v>119</v>
      </c>
      <c r="F63" s="1" t="s">
        <v>31</v>
      </c>
      <c r="G63" s="1" t="s">
        <v>62</v>
      </c>
      <c r="H63" s="1" t="n">
        <v>-210</v>
      </c>
    </row>
    <row r="64" customFormat="false" ht="12.75" hidden="false" customHeight="false" outlineLevel="0" collapsed="false">
      <c r="A64" s="20" t="n">
        <v>36553</v>
      </c>
      <c r="B64" s="1" t="s">
        <v>23</v>
      </c>
      <c r="C64" s="1" t="n">
        <v>1177</v>
      </c>
      <c r="D64" s="1" t="s">
        <v>71</v>
      </c>
      <c r="E64" s="1" t="s">
        <v>108</v>
      </c>
      <c r="F64" s="1" t="s">
        <v>35</v>
      </c>
      <c r="G64" s="1" t="s">
        <v>117</v>
      </c>
      <c r="H64" s="1" t="n">
        <v>-127.62</v>
      </c>
    </row>
    <row r="65" customFormat="false" ht="12.75" hidden="false" customHeight="false" outlineLevel="0" collapsed="false">
      <c r="A65" s="20" t="n">
        <v>36557</v>
      </c>
      <c r="B65" s="1" t="s">
        <v>23</v>
      </c>
      <c r="C65" s="1" t="n">
        <v>1178</v>
      </c>
      <c r="D65" s="1" t="s">
        <v>74</v>
      </c>
      <c r="E65" s="1" t="s">
        <v>75</v>
      </c>
      <c r="F65" s="1" t="s">
        <v>32</v>
      </c>
      <c r="G65" s="1" t="s">
        <v>76</v>
      </c>
      <c r="H65" s="1" t="n">
        <v>-10.11</v>
      </c>
    </row>
    <row r="66" customFormat="false" ht="12.75" hidden="false" customHeight="false" outlineLevel="0" collapsed="false">
      <c r="A66" s="20" t="n">
        <v>36558</v>
      </c>
      <c r="B66" s="1" t="s">
        <v>23</v>
      </c>
      <c r="C66" s="1" t="n">
        <v>1179</v>
      </c>
      <c r="D66" s="1" t="s">
        <v>77</v>
      </c>
      <c r="E66" s="1" t="s">
        <v>78</v>
      </c>
      <c r="F66" s="1" t="s">
        <v>32</v>
      </c>
      <c r="G66" s="1" t="s">
        <v>76</v>
      </c>
      <c r="H66" s="1" t="n">
        <v>-6.6</v>
      </c>
    </row>
    <row r="67" customFormat="false" ht="12.75" hidden="false" customHeight="false" outlineLevel="0" collapsed="false">
      <c r="A67" s="20" t="n">
        <v>36558</v>
      </c>
      <c r="B67" s="1" t="s">
        <v>23</v>
      </c>
      <c r="C67" s="1" t="n">
        <v>1180</v>
      </c>
      <c r="D67" s="1" t="s">
        <v>120</v>
      </c>
      <c r="E67" s="1" t="s">
        <v>121</v>
      </c>
      <c r="F67" s="1" t="s">
        <v>31</v>
      </c>
      <c r="G67" s="1" t="s">
        <v>88</v>
      </c>
      <c r="H67" s="1" t="n">
        <v>-60</v>
      </c>
    </row>
    <row r="68" customFormat="false" ht="12.75" hidden="false" customHeight="false" outlineLevel="0" collapsed="false">
      <c r="A68" s="20" t="n">
        <v>36559</v>
      </c>
      <c r="B68" s="1" t="s">
        <v>23</v>
      </c>
      <c r="C68" s="1" t="n">
        <v>1181</v>
      </c>
      <c r="D68" s="1" t="s">
        <v>85</v>
      </c>
      <c r="E68" s="1" t="s">
        <v>108</v>
      </c>
      <c r="F68" s="1" t="s">
        <v>32</v>
      </c>
      <c r="G68" s="1" t="s">
        <v>59</v>
      </c>
      <c r="H68" s="1" t="n">
        <v>-580.26</v>
      </c>
    </row>
    <row r="69" customFormat="false" ht="12.75" hidden="false" customHeight="false" outlineLevel="0" collapsed="false">
      <c r="A69" s="20" t="n">
        <v>36559</v>
      </c>
      <c r="B69" s="1" t="s">
        <v>23</v>
      </c>
      <c r="C69" s="1" t="n">
        <v>1182</v>
      </c>
      <c r="D69" s="1" t="s">
        <v>82</v>
      </c>
      <c r="E69" s="1" t="s">
        <v>122</v>
      </c>
      <c r="F69" s="1" t="s">
        <v>34</v>
      </c>
      <c r="G69" s="1" t="s">
        <v>84</v>
      </c>
      <c r="H69" s="1" t="n">
        <v>-47.41</v>
      </c>
    </row>
    <row r="70" customFormat="false" ht="12.75" hidden="false" customHeight="false" outlineLevel="0" collapsed="false">
      <c r="A70" s="20" t="n">
        <v>36560</v>
      </c>
      <c r="B70" s="1" t="s">
        <v>23</v>
      </c>
      <c r="C70" s="1" t="n">
        <v>1184</v>
      </c>
      <c r="D70" s="1" t="s">
        <v>69</v>
      </c>
      <c r="E70" s="1" t="s">
        <v>123</v>
      </c>
      <c r="F70" s="1" t="s">
        <v>31</v>
      </c>
      <c r="G70" s="1" t="s">
        <v>62</v>
      </c>
      <c r="H70" s="1" t="n">
        <v>-260</v>
      </c>
    </row>
    <row r="71" customFormat="false" ht="12.75" hidden="false" customHeight="false" outlineLevel="0" collapsed="false">
      <c r="A71" s="20" t="n">
        <v>36560</v>
      </c>
      <c r="B71" s="1" t="s">
        <v>23</v>
      </c>
      <c r="C71" s="1" t="n">
        <v>1185</v>
      </c>
      <c r="D71" s="1" t="s">
        <v>87</v>
      </c>
      <c r="E71" s="1" t="s">
        <v>123</v>
      </c>
      <c r="F71" s="1" t="s">
        <v>31</v>
      </c>
      <c r="G71" s="1" t="s">
        <v>88</v>
      </c>
      <c r="H71" s="1" t="n">
        <v>-280</v>
      </c>
    </row>
    <row r="72" customFormat="false" ht="12.75" hidden="false" customHeight="false" outlineLevel="0" collapsed="false">
      <c r="A72" s="20" t="n">
        <v>36563</v>
      </c>
      <c r="B72" s="1" t="s">
        <v>23</v>
      </c>
      <c r="C72" s="1" t="n">
        <v>1186</v>
      </c>
      <c r="D72" s="1" t="s">
        <v>69</v>
      </c>
      <c r="E72" s="1" t="s">
        <v>124</v>
      </c>
      <c r="F72" s="1" t="s">
        <v>31</v>
      </c>
      <c r="G72" s="1" t="s">
        <v>62</v>
      </c>
      <c r="H72" s="1" t="n">
        <v>-120</v>
      </c>
    </row>
    <row r="73" customFormat="false" ht="12.75" hidden="false" customHeight="false" outlineLevel="0" collapsed="false">
      <c r="A73" s="20" t="n">
        <v>36563</v>
      </c>
      <c r="B73" s="1" t="s">
        <v>23</v>
      </c>
      <c r="C73" s="1" t="n">
        <v>1187</v>
      </c>
      <c r="D73" s="1" t="s">
        <v>57</v>
      </c>
      <c r="E73" s="1" t="s">
        <v>108</v>
      </c>
      <c r="F73" s="1" t="s">
        <v>32</v>
      </c>
      <c r="G73" s="1" t="s">
        <v>80</v>
      </c>
      <c r="H73" s="1" t="n">
        <v>-815.37</v>
      </c>
    </row>
    <row r="74" customFormat="false" ht="12.75" hidden="false" customHeight="false" outlineLevel="0" collapsed="false">
      <c r="A74" s="20" t="n">
        <v>36567</v>
      </c>
      <c r="B74" s="1" t="s">
        <v>23</v>
      </c>
      <c r="C74" s="1" t="n">
        <v>1188</v>
      </c>
      <c r="D74" s="1" t="s">
        <v>69</v>
      </c>
      <c r="E74" s="1" t="s">
        <v>124</v>
      </c>
      <c r="F74" s="1" t="s">
        <v>31</v>
      </c>
      <c r="G74" s="1" t="s">
        <v>62</v>
      </c>
      <c r="H74" s="1" t="n">
        <v>-140</v>
      </c>
    </row>
    <row r="75" customFormat="false" ht="12.75" hidden="false" customHeight="false" outlineLevel="0" collapsed="false">
      <c r="A75" s="20" t="n">
        <v>36567</v>
      </c>
      <c r="B75" s="1" t="s">
        <v>23</v>
      </c>
      <c r="C75" s="1" t="n">
        <v>1189</v>
      </c>
      <c r="D75" s="1" t="s">
        <v>87</v>
      </c>
      <c r="E75" s="1" t="s">
        <v>124</v>
      </c>
      <c r="F75" s="1" t="s">
        <v>31</v>
      </c>
      <c r="G75" s="1" t="s">
        <v>88</v>
      </c>
      <c r="H75" s="1" t="n">
        <v>-304.5</v>
      </c>
    </row>
    <row r="76" customFormat="false" ht="12.75" hidden="false" customHeight="false" outlineLevel="0" collapsed="false">
      <c r="A76" s="20" t="n">
        <v>36567</v>
      </c>
      <c r="B76" s="1" t="s">
        <v>23</v>
      </c>
      <c r="C76" s="1" t="n">
        <v>1190</v>
      </c>
      <c r="D76" s="1" t="s">
        <v>125</v>
      </c>
      <c r="E76" s="1" t="s">
        <v>126</v>
      </c>
      <c r="F76" s="1" t="s">
        <v>31</v>
      </c>
      <c r="G76" s="1" t="s">
        <v>88</v>
      </c>
      <c r="H76" s="1" t="n">
        <v>-41.5</v>
      </c>
    </row>
    <row r="77" customFormat="false" ht="12.75" hidden="false" customHeight="false" outlineLevel="0" collapsed="false">
      <c r="A77" s="20" t="n">
        <v>36570</v>
      </c>
      <c r="B77" s="1" t="s">
        <v>23</v>
      </c>
      <c r="C77" s="1" t="n">
        <v>1191</v>
      </c>
      <c r="D77" s="1" t="s">
        <v>66</v>
      </c>
      <c r="E77" s="1" t="s">
        <v>67</v>
      </c>
      <c r="F77" s="1" t="s">
        <v>32</v>
      </c>
      <c r="G77" s="1" t="s">
        <v>68</v>
      </c>
      <c r="H77" s="1" t="n">
        <v>-25.98</v>
      </c>
    </row>
    <row r="78" customFormat="false" ht="12.75" hidden="false" customHeight="false" outlineLevel="0" collapsed="false">
      <c r="A78" s="20" t="n">
        <v>36570</v>
      </c>
      <c r="B78" s="1" t="s">
        <v>23</v>
      </c>
      <c r="C78" s="1" t="n">
        <v>1192</v>
      </c>
      <c r="D78" s="1" t="s">
        <v>74</v>
      </c>
      <c r="E78" s="1" t="s">
        <v>127</v>
      </c>
      <c r="F78" s="1" t="s">
        <v>32</v>
      </c>
      <c r="G78" s="1" t="s">
        <v>128</v>
      </c>
      <c r="H78" s="1" t="n">
        <v>-37.01</v>
      </c>
    </row>
    <row r="79" customFormat="false" ht="12.75" hidden="false" customHeight="false" outlineLevel="0" collapsed="false">
      <c r="A79" s="20" t="n">
        <v>36570</v>
      </c>
      <c r="B79" s="1" t="s">
        <v>23</v>
      </c>
      <c r="C79" s="1" t="n">
        <v>1193</v>
      </c>
      <c r="D79" s="1" t="s">
        <v>110</v>
      </c>
      <c r="E79" s="1" t="s">
        <v>129</v>
      </c>
      <c r="F79" s="1" t="s">
        <v>32</v>
      </c>
      <c r="G79" s="1" t="s">
        <v>112</v>
      </c>
      <c r="H79" s="1" t="n">
        <v>-30.12</v>
      </c>
    </row>
    <row r="80" customFormat="false" ht="12.75" hidden="false" customHeight="false" outlineLevel="0" collapsed="false">
      <c r="A80" s="20" t="n">
        <v>36571</v>
      </c>
      <c r="B80" s="1" t="s">
        <v>23</v>
      </c>
      <c r="C80" s="1" t="n">
        <v>1194</v>
      </c>
      <c r="D80" s="1" t="s">
        <v>74</v>
      </c>
      <c r="E80" s="1" t="s">
        <v>75</v>
      </c>
      <c r="F80" s="1" t="s">
        <v>32</v>
      </c>
      <c r="G80" s="1" t="s">
        <v>76</v>
      </c>
      <c r="H80" s="1" t="n">
        <v>-25.45</v>
      </c>
    </row>
    <row r="81" customFormat="false" ht="12.75" hidden="false" customHeight="false" outlineLevel="0" collapsed="false">
      <c r="A81" s="20" t="n">
        <v>36572</v>
      </c>
      <c r="B81" s="1" t="s">
        <v>23</v>
      </c>
      <c r="C81" s="1" t="n">
        <v>1195</v>
      </c>
      <c r="D81" s="1" t="s">
        <v>66</v>
      </c>
      <c r="E81" s="1" t="s">
        <v>67</v>
      </c>
      <c r="F81" s="1" t="s">
        <v>32</v>
      </c>
      <c r="G81" s="1" t="s">
        <v>68</v>
      </c>
      <c r="H81" s="1" t="n">
        <v>-9.09</v>
      </c>
    </row>
    <row r="82" customFormat="false" ht="12.75" hidden="false" customHeight="false" outlineLevel="0" collapsed="false">
      <c r="A82" s="20" t="n">
        <v>36573</v>
      </c>
      <c r="B82" s="1" t="s">
        <v>23</v>
      </c>
      <c r="C82" s="1" t="n">
        <v>1196</v>
      </c>
      <c r="D82" s="1" t="s">
        <v>74</v>
      </c>
      <c r="E82" s="1" t="s">
        <v>130</v>
      </c>
      <c r="F82" s="1" t="s">
        <v>32</v>
      </c>
      <c r="G82" s="1" t="s">
        <v>112</v>
      </c>
      <c r="H82" s="1" t="n">
        <v>-20.32</v>
      </c>
    </row>
    <row r="83" customFormat="false" ht="12.75" hidden="false" customHeight="false" outlineLevel="0" collapsed="false">
      <c r="A83" s="20" t="n">
        <v>36574</v>
      </c>
      <c r="B83" s="1" t="s">
        <v>23</v>
      </c>
      <c r="C83" s="1" t="n">
        <v>1197</v>
      </c>
      <c r="D83" s="1" t="s">
        <v>87</v>
      </c>
      <c r="E83" s="1" t="s">
        <v>131</v>
      </c>
      <c r="F83" s="1" t="s">
        <v>31</v>
      </c>
      <c r="G83" s="1" t="s">
        <v>88</v>
      </c>
      <c r="H83" s="1" t="n">
        <v>-423</v>
      </c>
    </row>
    <row r="84" customFormat="false" ht="12.75" hidden="false" customHeight="false" outlineLevel="0" collapsed="false">
      <c r="A84" s="20" t="n">
        <v>36574</v>
      </c>
      <c r="B84" s="1" t="s">
        <v>23</v>
      </c>
      <c r="C84" s="1" t="n">
        <v>1198</v>
      </c>
      <c r="D84" s="1" t="s">
        <v>69</v>
      </c>
      <c r="E84" s="1" t="s">
        <v>131</v>
      </c>
      <c r="F84" s="1" t="s">
        <v>31</v>
      </c>
      <c r="G84" s="1" t="s">
        <v>62</v>
      </c>
      <c r="H84" s="1" t="n">
        <v>-210</v>
      </c>
    </row>
    <row r="85" customFormat="false" ht="12.75" hidden="false" customHeight="false" outlineLevel="0" collapsed="false">
      <c r="A85" s="20" t="n">
        <v>36574</v>
      </c>
      <c r="B85" s="1" t="s">
        <v>23</v>
      </c>
      <c r="C85" s="1" t="n">
        <v>1199</v>
      </c>
      <c r="D85" s="1" t="s">
        <v>66</v>
      </c>
      <c r="E85" s="1" t="s">
        <v>67</v>
      </c>
      <c r="F85" s="1" t="s">
        <v>32</v>
      </c>
      <c r="G85" s="1" t="s">
        <v>68</v>
      </c>
      <c r="H85" s="1" t="n">
        <v>-16.24</v>
      </c>
    </row>
    <row r="86" customFormat="false" ht="12.75" hidden="false" customHeight="false" outlineLevel="0" collapsed="false">
      <c r="A86" s="20" t="n">
        <v>36577</v>
      </c>
      <c r="B86" s="1" t="s">
        <v>23</v>
      </c>
      <c r="C86" s="1" t="n">
        <v>1200</v>
      </c>
      <c r="D86" s="1" t="s">
        <v>66</v>
      </c>
      <c r="E86" s="1" t="s">
        <v>67</v>
      </c>
      <c r="F86" s="1" t="s">
        <v>32</v>
      </c>
      <c r="G86" s="1" t="s">
        <v>68</v>
      </c>
      <c r="H86" s="1" t="n">
        <v>-25.98</v>
      </c>
    </row>
    <row r="87" customFormat="false" ht="12.75" hidden="false" customHeight="false" outlineLevel="0" collapsed="false">
      <c r="A87" s="20" t="n">
        <v>36578</v>
      </c>
      <c r="B87" s="1" t="s">
        <v>23</v>
      </c>
      <c r="C87" s="1" t="n">
        <v>1201</v>
      </c>
      <c r="D87" s="1" t="s">
        <v>77</v>
      </c>
      <c r="E87" s="1" t="s">
        <v>78</v>
      </c>
      <c r="F87" s="1" t="s">
        <v>32</v>
      </c>
      <c r="G87" s="1" t="s">
        <v>76</v>
      </c>
      <c r="H87" s="1" t="n">
        <v>-6.6</v>
      </c>
    </row>
    <row r="88" customFormat="false" ht="12.75" hidden="false" customHeight="false" outlineLevel="0" collapsed="false">
      <c r="A88" s="20" t="n">
        <v>36579</v>
      </c>
      <c r="B88" s="1" t="s">
        <v>23</v>
      </c>
      <c r="C88" s="1" t="n">
        <v>1203</v>
      </c>
      <c r="D88" s="1" t="s">
        <v>115</v>
      </c>
      <c r="E88" s="1" t="s">
        <v>132</v>
      </c>
      <c r="F88" s="1" t="s">
        <v>35</v>
      </c>
      <c r="G88" s="1" t="s">
        <v>117</v>
      </c>
      <c r="H88" s="1" t="n">
        <v>-10.23</v>
      </c>
    </row>
    <row r="89" customFormat="false" ht="12.75" hidden="false" customHeight="false" outlineLevel="0" collapsed="false">
      <c r="A89" s="20" t="n">
        <v>36580</v>
      </c>
      <c r="B89" s="1" t="s">
        <v>23</v>
      </c>
      <c r="C89" s="1" t="n">
        <v>1204</v>
      </c>
      <c r="D89" s="1" t="s">
        <v>91</v>
      </c>
      <c r="E89" s="1" t="s">
        <v>122</v>
      </c>
      <c r="F89" s="1" t="s">
        <v>30</v>
      </c>
      <c r="G89" s="1" t="s">
        <v>92</v>
      </c>
      <c r="H89" s="1" t="n">
        <v>-80.81</v>
      </c>
    </row>
    <row r="90" customFormat="false" ht="12.75" hidden="false" customHeight="false" outlineLevel="0" collapsed="false">
      <c r="A90" s="20" t="n">
        <v>36580</v>
      </c>
      <c r="B90" s="1" t="s">
        <v>23</v>
      </c>
      <c r="C90" s="1" t="n">
        <v>1205</v>
      </c>
      <c r="D90" s="1" t="s">
        <v>69</v>
      </c>
      <c r="E90" s="1" t="s">
        <v>133</v>
      </c>
      <c r="F90" s="1" t="s">
        <v>31</v>
      </c>
      <c r="G90" s="1" t="s">
        <v>62</v>
      </c>
      <c r="H90" s="1" t="n">
        <v>-260</v>
      </c>
    </row>
    <row r="91" customFormat="false" ht="12.75" hidden="false" customHeight="false" outlineLevel="0" collapsed="false">
      <c r="A91" s="20" t="n">
        <v>36580</v>
      </c>
      <c r="B91" s="1" t="s">
        <v>23</v>
      </c>
      <c r="C91" s="1" t="n">
        <v>1206</v>
      </c>
      <c r="D91" s="1" t="s">
        <v>134</v>
      </c>
      <c r="E91" s="1" t="s">
        <v>135</v>
      </c>
      <c r="F91" s="1" t="s">
        <v>32</v>
      </c>
      <c r="G91" s="1" t="s">
        <v>59</v>
      </c>
      <c r="H91" s="1" t="n">
        <v>-32.45</v>
      </c>
    </row>
    <row r="92" customFormat="false" ht="12.75" hidden="false" customHeight="false" outlineLevel="0" collapsed="false">
      <c r="A92" s="20" t="n">
        <v>36581</v>
      </c>
      <c r="B92" s="1" t="s">
        <v>23</v>
      </c>
      <c r="C92" s="1" t="n">
        <v>1207</v>
      </c>
      <c r="D92" s="1" t="s">
        <v>87</v>
      </c>
      <c r="E92" s="1" t="s">
        <v>133</v>
      </c>
      <c r="F92" s="1" t="s">
        <v>31</v>
      </c>
      <c r="G92" s="1" t="s">
        <v>88</v>
      </c>
      <c r="H92" s="1" t="n">
        <v>-280</v>
      </c>
    </row>
    <row r="93" customFormat="false" ht="12.75" hidden="false" customHeight="false" outlineLevel="0" collapsed="false">
      <c r="A93" s="20" t="n">
        <v>36591</v>
      </c>
      <c r="B93" s="1" t="s">
        <v>24</v>
      </c>
      <c r="D93" s="1" t="s">
        <v>44</v>
      </c>
      <c r="E93" s="1" t="s">
        <v>136</v>
      </c>
      <c r="F93" s="1" t="s">
        <v>30</v>
      </c>
      <c r="G93" s="1" t="s">
        <v>44</v>
      </c>
      <c r="H93" s="1" t="n">
        <v>4628.4</v>
      </c>
    </row>
    <row r="94" customFormat="false" ht="12.75" hidden="false" customHeight="false" outlineLevel="0" collapsed="false">
      <c r="A94" s="20" t="n">
        <v>36598</v>
      </c>
      <c r="B94" s="1" t="s">
        <v>24</v>
      </c>
      <c r="D94" s="1" t="s">
        <v>44</v>
      </c>
      <c r="E94" s="1" t="s">
        <v>137</v>
      </c>
      <c r="F94" s="1" t="s">
        <v>30</v>
      </c>
      <c r="G94" s="1" t="s">
        <v>44</v>
      </c>
      <c r="H94" s="1" t="n">
        <v>3440</v>
      </c>
    </row>
    <row r="95" customFormat="false" ht="12.75" hidden="false" customHeight="false" outlineLevel="0" collapsed="false">
      <c r="A95" s="20" t="n">
        <v>36605</v>
      </c>
      <c r="B95" s="1" t="s">
        <v>24</v>
      </c>
      <c r="D95" s="1" t="s">
        <v>44</v>
      </c>
      <c r="E95" s="1" t="s">
        <v>138</v>
      </c>
      <c r="F95" s="1" t="s">
        <v>30</v>
      </c>
      <c r="G95" s="1" t="s">
        <v>44</v>
      </c>
      <c r="H95" s="1" t="n">
        <v>4065</v>
      </c>
    </row>
    <row r="96" customFormat="false" ht="12.75" hidden="false" customHeight="false" outlineLevel="0" collapsed="false">
      <c r="A96" s="20" t="n">
        <v>36612</v>
      </c>
      <c r="B96" s="1" t="s">
        <v>24</v>
      </c>
      <c r="D96" s="1" t="s">
        <v>44</v>
      </c>
      <c r="E96" s="1" t="s">
        <v>139</v>
      </c>
      <c r="F96" s="1" t="s">
        <v>30</v>
      </c>
      <c r="G96" s="1" t="s">
        <v>44</v>
      </c>
      <c r="H96" s="1" t="n">
        <v>4387</v>
      </c>
    </row>
    <row r="97" customFormat="false" ht="12.75" hidden="false" customHeight="false" outlineLevel="0" collapsed="false">
      <c r="A97" s="20" t="n">
        <v>36614</v>
      </c>
      <c r="B97" s="1" t="s">
        <v>24</v>
      </c>
      <c r="D97" s="1" t="s">
        <v>96</v>
      </c>
      <c r="E97" s="1" t="s">
        <v>97</v>
      </c>
      <c r="F97" s="1" t="s">
        <v>33</v>
      </c>
      <c r="G97" s="1" t="s">
        <v>98</v>
      </c>
      <c r="H97" s="1" t="n">
        <v>-10000</v>
      </c>
    </row>
    <row r="98" customFormat="false" ht="12.75" hidden="false" customHeight="false" outlineLevel="0" collapsed="false">
      <c r="A98" s="20" t="n">
        <v>36579</v>
      </c>
      <c r="B98" s="1" t="s">
        <v>24</v>
      </c>
      <c r="C98" s="1" t="n">
        <v>1202</v>
      </c>
      <c r="D98" s="1" t="s">
        <v>140</v>
      </c>
      <c r="F98" s="1" t="s">
        <v>32</v>
      </c>
      <c r="G98" s="1" t="s">
        <v>68</v>
      </c>
      <c r="H98" s="1" t="n">
        <v>-25.98</v>
      </c>
    </row>
    <row r="99" customFormat="false" ht="12.75" hidden="false" customHeight="false" outlineLevel="0" collapsed="false">
      <c r="A99" s="20" t="n">
        <v>36581</v>
      </c>
      <c r="B99" s="1" t="s">
        <v>24</v>
      </c>
      <c r="C99" s="1" t="n">
        <v>1208</v>
      </c>
      <c r="D99" s="1" t="s">
        <v>141</v>
      </c>
      <c r="E99" s="1" t="s">
        <v>122</v>
      </c>
      <c r="F99" s="1" t="s">
        <v>32</v>
      </c>
      <c r="G99" s="1" t="s">
        <v>109</v>
      </c>
      <c r="H99" s="1" t="n">
        <v>-202.47</v>
      </c>
    </row>
    <row r="100" customFormat="false" ht="12.75" hidden="false" customHeight="false" outlineLevel="0" collapsed="false">
      <c r="A100" s="20" t="n">
        <v>36584</v>
      </c>
      <c r="B100" s="1" t="s">
        <v>24</v>
      </c>
      <c r="C100" s="1" t="n">
        <v>1209</v>
      </c>
      <c r="D100" s="1" t="s">
        <v>69</v>
      </c>
      <c r="E100" s="1" t="s">
        <v>142</v>
      </c>
      <c r="F100" s="1" t="s">
        <v>31</v>
      </c>
      <c r="G100" s="1" t="s">
        <v>62</v>
      </c>
      <c r="H100" s="1" t="n">
        <v>-260</v>
      </c>
    </row>
    <row r="101" customFormat="false" ht="12.75" hidden="false" customHeight="false" outlineLevel="0" collapsed="false">
      <c r="A101" s="20" t="n">
        <v>36584</v>
      </c>
      <c r="B101" s="1" t="s">
        <v>24</v>
      </c>
      <c r="C101" s="1" t="n">
        <v>1210</v>
      </c>
      <c r="D101" s="1" t="s">
        <v>143</v>
      </c>
      <c r="F101" s="1" t="s">
        <v>32</v>
      </c>
      <c r="G101" s="1" t="s">
        <v>76</v>
      </c>
      <c r="H101" s="1" t="n">
        <v>-9.73</v>
      </c>
    </row>
    <row r="102" customFormat="false" ht="12.75" hidden="false" customHeight="false" outlineLevel="0" collapsed="false">
      <c r="A102" s="20" t="n">
        <v>36584</v>
      </c>
      <c r="B102" s="1" t="s">
        <v>24</v>
      </c>
      <c r="C102" s="1" t="n">
        <v>1211</v>
      </c>
      <c r="D102" s="1" t="s">
        <v>144</v>
      </c>
      <c r="F102" s="1" t="s">
        <v>35</v>
      </c>
      <c r="G102" s="1" t="s">
        <v>117</v>
      </c>
      <c r="H102" s="1" t="n">
        <v>-137.06</v>
      </c>
    </row>
    <row r="103" customFormat="false" ht="12.75" hidden="false" customHeight="false" outlineLevel="0" collapsed="false">
      <c r="A103" s="20" t="n">
        <v>36586</v>
      </c>
      <c r="B103" s="1" t="s">
        <v>24</v>
      </c>
      <c r="C103" s="1" t="n">
        <v>1212</v>
      </c>
      <c r="D103" s="1" t="s">
        <v>145</v>
      </c>
      <c r="E103" s="1" t="s">
        <v>146</v>
      </c>
      <c r="F103" s="1" t="s">
        <v>32</v>
      </c>
      <c r="G103" s="1" t="s">
        <v>128</v>
      </c>
      <c r="H103" s="1" t="n">
        <v>-48.45</v>
      </c>
    </row>
    <row r="104" customFormat="false" ht="12.75" hidden="false" customHeight="false" outlineLevel="0" collapsed="false">
      <c r="A104" s="20" t="n">
        <v>36587</v>
      </c>
      <c r="B104" s="1" t="s">
        <v>24</v>
      </c>
      <c r="C104" s="1" t="n">
        <v>1213</v>
      </c>
      <c r="D104" s="1" t="s">
        <v>147</v>
      </c>
      <c r="F104" s="1" t="s">
        <v>32</v>
      </c>
      <c r="G104" s="1" t="s">
        <v>109</v>
      </c>
      <c r="H104" s="1" t="n">
        <v>-40</v>
      </c>
    </row>
    <row r="105" customFormat="false" ht="12.75" hidden="false" customHeight="false" outlineLevel="0" collapsed="false">
      <c r="A105" s="20" t="n">
        <v>36587</v>
      </c>
      <c r="B105" s="1" t="s">
        <v>24</v>
      </c>
      <c r="C105" s="1" t="n">
        <v>1214</v>
      </c>
      <c r="D105" s="1" t="s">
        <v>148</v>
      </c>
      <c r="F105" s="1" t="s">
        <v>32</v>
      </c>
      <c r="G105" s="1" t="s">
        <v>59</v>
      </c>
      <c r="H105" s="1" t="n">
        <v>-570.24</v>
      </c>
    </row>
    <row r="106" customFormat="false" ht="12.75" hidden="false" customHeight="false" outlineLevel="0" collapsed="false">
      <c r="A106" s="20" t="n">
        <v>36587</v>
      </c>
      <c r="B106" s="1" t="s">
        <v>24</v>
      </c>
      <c r="C106" s="1" t="n">
        <v>1215</v>
      </c>
      <c r="D106" s="1" t="s">
        <v>149</v>
      </c>
      <c r="F106" s="1" t="s">
        <v>34</v>
      </c>
      <c r="G106" s="1" t="s">
        <v>84</v>
      </c>
      <c r="H106" s="1" t="n">
        <v>-47.41</v>
      </c>
    </row>
    <row r="107" customFormat="false" ht="12.75" hidden="false" customHeight="false" outlineLevel="0" collapsed="false">
      <c r="A107" s="20" t="n">
        <v>36588</v>
      </c>
      <c r="B107" s="1" t="s">
        <v>24</v>
      </c>
      <c r="C107" s="1" t="n">
        <v>1216</v>
      </c>
      <c r="D107" s="1" t="s">
        <v>87</v>
      </c>
      <c r="E107" s="1" t="s">
        <v>150</v>
      </c>
      <c r="F107" s="1" t="s">
        <v>31</v>
      </c>
      <c r="G107" s="1" t="s">
        <v>88</v>
      </c>
      <c r="H107" s="1" t="n">
        <v>-261.5</v>
      </c>
    </row>
    <row r="108" customFormat="false" ht="12.75" hidden="false" customHeight="false" outlineLevel="0" collapsed="false">
      <c r="A108" s="20" t="n">
        <v>36588</v>
      </c>
      <c r="B108" s="1" t="s">
        <v>24</v>
      </c>
      <c r="C108" s="1" t="n">
        <v>1217</v>
      </c>
      <c r="D108" s="1" t="s">
        <v>74</v>
      </c>
      <c r="E108" s="1" t="s">
        <v>75</v>
      </c>
      <c r="F108" s="1" t="s">
        <v>32</v>
      </c>
      <c r="G108" s="1" t="s">
        <v>76</v>
      </c>
      <c r="H108" s="1" t="n">
        <v>-216.85</v>
      </c>
    </row>
    <row r="109" customFormat="false" ht="12.75" hidden="false" customHeight="false" outlineLevel="0" collapsed="false">
      <c r="A109" s="20" t="n">
        <v>36588</v>
      </c>
      <c r="B109" s="1" t="s">
        <v>24</v>
      </c>
      <c r="C109" s="1" t="n">
        <v>1218</v>
      </c>
      <c r="D109" s="1" t="s">
        <v>151</v>
      </c>
      <c r="E109" s="1" t="s">
        <v>56</v>
      </c>
      <c r="F109" s="1" t="s">
        <v>32</v>
      </c>
      <c r="G109" s="1" t="s">
        <v>80</v>
      </c>
      <c r="H109" s="1" t="n">
        <v>-5.51</v>
      </c>
    </row>
    <row r="110" customFormat="false" ht="12.75" hidden="false" customHeight="false" outlineLevel="0" collapsed="false">
      <c r="A110" s="20" t="n">
        <v>36591</v>
      </c>
      <c r="B110" s="1" t="s">
        <v>24</v>
      </c>
      <c r="C110" s="1" t="n">
        <v>1219</v>
      </c>
      <c r="D110" s="1" t="s">
        <v>57</v>
      </c>
      <c r="E110" s="1" t="s">
        <v>122</v>
      </c>
      <c r="F110" s="1" t="s">
        <v>32</v>
      </c>
      <c r="G110" s="1" t="s">
        <v>80</v>
      </c>
      <c r="H110" s="1" t="n">
        <v>-60.39</v>
      </c>
    </row>
    <row r="111" customFormat="false" ht="12.75" hidden="false" customHeight="false" outlineLevel="0" collapsed="false">
      <c r="A111" s="20" t="n">
        <v>36588</v>
      </c>
      <c r="B111" s="1" t="s">
        <v>24</v>
      </c>
      <c r="D111" s="1" t="s">
        <v>52</v>
      </c>
      <c r="E111" s="1" t="s">
        <v>152</v>
      </c>
      <c r="F111" s="1" t="s">
        <v>35</v>
      </c>
      <c r="G111" s="1" t="s">
        <v>54</v>
      </c>
      <c r="H111" s="1" t="n">
        <v>-3477.25</v>
      </c>
    </row>
    <row r="112" customFormat="false" ht="12.75" hidden="false" customHeight="false" outlineLevel="0" collapsed="false">
      <c r="A112" s="20" t="n">
        <v>36588</v>
      </c>
      <c r="B112" s="1" t="s">
        <v>24</v>
      </c>
      <c r="D112" s="1" t="s">
        <v>55</v>
      </c>
      <c r="E112" s="1" t="s">
        <v>153</v>
      </c>
      <c r="F112" s="1" t="s">
        <v>35</v>
      </c>
      <c r="G112" s="1" t="s">
        <v>56</v>
      </c>
      <c r="H112" s="1" t="n">
        <v>-240.53</v>
      </c>
    </row>
    <row r="113" customFormat="false" ht="12.75" hidden="false" customHeight="false" outlineLevel="0" collapsed="false">
      <c r="A113" s="20" t="n">
        <v>36591</v>
      </c>
      <c r="B113" s="1" t="s">
        <v>24</v>
      </c>
      <c r="C113" s="1" t="n">
        <v>1220</v>
      </c>
      <c r="D113" s="1" t="s">
        <v>91</v>
      </c>
      <c r="E113" s="1" t="s">
        <v>154</v>
      </c>
      <c r="F113" s="1" t="s">
        <v>30</v>
      </c>
      <c r="G113" s="1" t="s">
        <v>92</v>
      </c>
      <c r="H113" s="1" t="n">
        <v>-16.16</v>
      </c>
    </row>
    <row r="114" customFormat="false" ht="12.75" hidden="false" customHeight="false" outlineLevel="0" collapsed="false">
      <c r="A114" s="20" t="n">
        <v>36591</v>
      </c>
      <c r="B114" s="1" t="s">
        <v>24</v>
      </c>
      <c r="C114" s="1" t="n">
        <v>1221</v>
      </c>
      <c r="D114" s="1" t="s">
        <v>155</v>
      </c>
      <c r="E114" s="1" t="s">
        <v>156</v>
      </c>
      <c r="F114" s="1" t="s">
        <v>32</v>
      </c>
      <c r="G114" s="1" t="s">
        <v>80</v>
      </c>
      <c r="H114" s="1" t="n">
        <v>-100</v>
      </c>
    </row>
    <row r="115" customFormat="false" ht="12.75" hidden="false" customHeight="false" outlineLevel="0" collapsed="false">
      <c r="A115" s="20" t="n">
        <v>36594</v>
      </c>
      <c r="B115" s="1" t="s">
        <v>24</v>
      </c>
      <c r="C115" s="1" t="n">
        <v>1222</v>
      </c>
      <c r="D115" s="1" t="s">
        <v>69</v>
      </c>
      <c r="E115" s="1" t="s">
        <v>157</v>
      </c>
      <c r="F115" s="1" t="s">
        <v>31</v>
      </c>
      <c r="G115" s="1" t="s">
        <v>62</v>
      </c>
      <c r="H115" s="1" t="n">
        <v>-210</v>
      </c>
    </row>
    <row r="116" customFormat="false" ht="12.75" hidden="false" customHeight="false" outlineLevel="0" collapsed="false">
      <c r="A116" s="20" t="n">
        <v>36594</v>
      </c>
      <c r="B116" s="1" t="s">
        <v>24</v>
      </c>
      <c r="C116" s="1" t="n">
        <v>1223</v>
      </c>
      <c r="D116" s="1" t="s">
        <v>158</v>
      </c>
      <c r="F116" s="1" t="s">
        <v>32</v>
      </c>
      <c r="G116" s="1" t="s">
        <v>159</v>
      </c>
      <c r="H116" s="1" t="n">
        <v>-79.78</v>
      </c>
    </row>
    <row r="117" customFormat="false" ht="12.75" hidden="false" customHeight="false" outlineLevel="0" collapsed="false">
      <c r="A117" s="20" t="n">
        <v>36595</v>
      </c>
      <c r="B117" s="1" t="s">
        <v>24</v>
      </c>
      <c r="C117" s="1" t="n">
        <v>1224</v>
      </c>
      <c r="D117" s="1" t="s">
        <v>87</v>
      </c>
      <c r="E117" s="1" t="s">
        <v>157</v>
      </c>
      <c r="F117" s="1" t="s">
        <v>31</v>
      </c>
      <c r="G117" s="1" t="s">
        <v>88</v>
      </c>
      <c r="H117" s="1" t="n">
        <v>-290</v>
      </c>
    </row>
    <row r="118" customFormat="false" ht="12.75" hidden="false" customHeight="false" outlineLevel="0" collapsed="false">
      <c r="A118" s="20" t="n">
        <v>36595</v>
      </c>
      <c r="B118" s="1" t="s">
        <v>24</v>
      </c>
      <c r="C118" s="1" t="n">
        <v>1225</v>
      </c>
      <c r="D118" s="1" t="s">
        <v>87</v>
      </c>
      <c r="E118" s="1" t="s">
        <v>160</v>
      </c>
      <c r="F118" s="1" t="s">
        <v>31</v>
      </c>
      <c r="G118" s="1" t="s">
        <v>88</v>
      </c>
      <c r="H118" s="1" t="n">
        <v>-100</v>
      </c>
    </row>
    <row r="119" customFormat="false" ht="12.75" hidden="false" customHeight="false" outlineLevel="0" collapsed="false">
      <c r="A119" s="20" t="n">
        <v>36595</v>
      </c>
      <c r="B119" s="1" t="s">
        <v>24</v>
      </c>
      <c r="C119" s="1" t="n">
        <v>1226</v>
      </c>
      <c r="D119" s="1" t="s">
        <v>161</v>
      </c>
      <c r="E119" s="1" t="s">
        <v>162</v>
      </c>
      <c r="F119" s="1" t="s">
        <v>32</v>
      </c>
      <c r="G119" s="1" t="s">
        <v>68</v>
      </c>
      <c r="H119" s="1" t="n">
        <v>-25.98</v>
      </c>
    </row>
    <row r="120" customFormat="false" ht="12.75" hidden="false" customHeight="false" outlineLevel="0" collapsed="false">
      <c r="A120" s="20" t="n">
        <v>36595</v>
      </c>
      <c r="B120" s="1" t="s">
        <v>24</v>
      </c>
      <c r="C120" s="1" t="n">
        <v>1227</v>
      </c>
      <c r="D120" s="1" t="s">
        <v>155</v>
      </c>
      <c r="E120" s="1" t="s">
        <v>163</v>
      </c>
      <c r="F120" s="1" t="s">
        <v>32</v>
      </c>
      <c r="G120" s="1" t="s">
        <v>80</v>
      </c>
      <c r="H120" s="1" t="n">
        <v>-195.04</v>
      </c>
    </row>
    <row r="121" customFormat="false" ht="12.75" hidden="false" customHeight="false" outlineLevel="0" collapsed="false">
      <c r="A121" s="20" t="n">
        <v>36598</v>
      </c>
      <c r="B121" s="1" t="s">
        <v>24</v>
      </c>
      <c r="C121" s="1" t="n">
        <v>1228</v>
      </c>
      <c r="D121" s="1" t="s">
        <v>77</v>
      </c>
      <c r="E121" s="1" t="s">
        <v>78</v>
      </c>
      <c r="F121" s="1" t="s">
        <v>32</v>
      </c>
      <c r="G121" s="1" t="s">
        <v>76</v>
      </c>
      <c r="H121" s="1" t="n">
        <v>-6.6</v>
      </c>
    </row>
    <row r="122" customFormat="false" ht="12.75" hidden="false" customHeight="false" outlineLevel="0" collapsed="false">
      <c r="A122" s="20" t="n">
        <v>36601</v>
      </c>
      <c r="B122" s="1" t="s">
        <v>24</v>
      </c>
      <c r="C122" s="1" t="n">
        <v>1229</v>
      </c>
      <c r="D122" s="1" t="s">
        <v>69</v>
      </c>
      <c r="E122" s="1" t="s">
        <v>164</v>
      </c>
      <c r="F122" s="1" t="s">
        <v>31</v>
      </c>
      <c r="G122" s="1" t="s">
        <v>62</v>
      </c>
      <c r="H122" s="1" t="n">
        <v>-260</v>
      </c>
    </row>
    <row r="123" customFormat="false" ht="12.75" hidden="false" customHeight="false" outlineLevel="0" collapsed="false">
      <c r="A123" s="20" t="n">
        <v>36606</v>
      </c>
      <c r="B123" s="1" t="s">
        <v>24</v>
      </c>
      <c r="C123" s="1" t="n">
        <v>1230</v>
      </c>
      <c r="D123" s="1" t="s">
        <v>161</v>
      </c>
      <c r="E123" s="1" t="s">
        <v>162</v>
      </c>
      <c r="F123" s="1" t="s">
        <v>32</v>
      </c>
      <c r="G123" s="1" t="s">
        <v>68</v>
      </c>
      <c r="H123" s="1" t="n">
        <v>-25.98</v>
      </c>
    </row>
    <row r="124" customFormat="false" ht="12.75" hidden="false" customHeight="false" outlineLevel="0" collapsed="false">
      <c r="A124" s="20" t="n">
        <v>36601</v>
      </c>
      <c r="B124" s="1" t="s">
        <v>24</v>
      </c>
      <c r="C124" s="1" t="n">
        <v>1231</v>
      </c>
      <c r="D124" s="1" t="s">
        <v>74</v>
      </c>
      <c r="E124" s="1" t="s">
        <v>165</v>
      </c>
      <c r="F124" s="1" t="s">
        <v>32</v>
      </c>
      <c r="G124" s="1" t="s">
        <v>32</v>
      </c>
      <c r="H124" s="1" t="n">
        <v>-23.84</v>
      </c>
    </row>
    <row r="125" customFormat="false" ht="12.75" hidden="false" customHeight="false" outlineLevel="0" collapsed="false">
      <c r="A125" s="20" t="n">
        <v>36602</v>
      </c>
      <c r="B125" s="1" t="s">
        <v>24</v>
      </c>
      <c r="C125" s="1" t="n">
        <v>1232</v>
      </c>
      <c r="D125" s="1" t="s">
        <v>87</v>
      </c>
      <c r="E125" s="1" t="s">
        <v>157</v>
      </c>
      <c r="F125" s="1" t="s">
        <v>31</v>
      </c>
      <c r="G125" s="1" t="s">
        <v>88</v>
      </c>
      <c r="H125" s="1" t="n">
        <v>-270</v>
      </c>
    </row>
    <row r="126" customFormat="false" ht="12.75" hidden="false" customHeight="false" outlineLevel="0" collapsed="false">
      <c r="A126" s="20" t="n">
        <v>36606</v>
      </c>
      <c r="B126" s="1" t="s">
        <v>24</v>
      </c>
      <c r="C126" s="1" t="n">
        <v>1233</v>
      </c>
      <c r="D126" s="1" t="s">
        <v>79</v>
      </c>
      <c r="E126" s="1" t="s">
        <v>166</v>
      </c>
      <c r="F126" s="1" t="s">
        <v>32</v>
      </c>
      <c r="G126" s="1" t="s">
        <v>76</v>
      </c>
      <c r="H126" s="1" t="n">
        <v>-61.36</v>
      </c>
    </row>
    <row r="127" customFormat="false" ht="12.75" hidden="false" customHeight="false" outlineLevel="0" collapsed="false">
      <c r="A127" s="20" t="n">
        <v>36606</v>
      </c>
      <c r="B127" s="1" t="s">
        <v>24</v>
      </c>
      <c r="C127" s="1" t="n">
        <v>1234</v>
      </c>
      <c r="D127" s="1" t="s">
        <v>115</v>
      </c>
      <c r="F127" s="1" t="s">
        <v>35</v>
      </c>
      <c r="G127" s="1" t="s">
        <v>117</v>
      </c>
      <c r="H127" s="1" t="n">
        <v>-2.31</v>
      </c>
    </row>
    <row r="128" customFormat="false" ht="12.75" hidden="false" customHeight="false" outlineLevel="0" collapsed="false">
      <c r="A128" s="20" t="n">
        <v>36606</v>
      </c>
      <c r="B128" s="1" t="s">
        <v>24</v>
      </c>
      <c r="C128" s="1" t="n">
        <v>1235</v>
      </c>
      <c r="D128" s="1" t="s">
        <v>167</v>
      </c>
      <c r="E128" s="1" t="s">
        <v>168</v>
      </c>
      <c r="F128" s="1" t="s">
        <v>32</v>
      </c>
      <c r="G128" s="1" t="s">
        <v>112</v>
      </c>
      <c r="H128" s="1" t="n">
        <v>-1204.65</v>
      </c>
    </row>
    <row r="129" customFormat="false" ht="12.75" hidden="false" customHeight="false" outlineLevel="0" collapsed="false">
      <c r="A129" s="20" t="n">
        <v>36609</v>
      </c>
      <c r="B129" s="1" t="s">
        <v>24</v>
      </c>
      <c r="C129" s="1" t="n">
        <v>1236</v>
      </c>
      <c r="D129" s="1" t="s">
        <v>87</v>
      </c>
      <c r="E129" s="1" t="s">
        <v>157</v>
      </c>
      <c r="F129" s="1" t="s">
        <v>31</v>
      </c>
      <c r="G129" s="1" t="s">
        <v>88</v>
      </c>
      <c r="H129" s="1" t="n">
        <v>-354.5</v>
      </c>
    </row>
    <row r="130" customFormat="false" ht="12.75" hidden="false" customHeight="false" outlineLevel="0" collapsed="false">
      <c r="A130" s="20" t="n">
        <v>36609</v>
      </c>
      <c r="B130" s="1" t="s">
        <v>24</v>
      </c>
      <c r="C130" s="1" t="n">
        <v>1237</v>
      </c>
      <c r="D130" s="1" t="s">
        <v>69</v>
      </c>
      <c r="E130" s="1" t="s">
        <v>157</v>
      </c>
      <c r="F130" s="1" t="s">
        <v>31</v>
      </c>
      <c r="G130" s="1" t="s">
        <v>62</v>
      </c>
      <c r="H130" s="1" t="n">
        <v>-260</v>
      </c>
    </row>
    <row r="131" customFormat="false" ht="12.75" hidden="false" customHeight="false" outlineLevel="0" collapsed="false">
      <c r="A131" s="20" t="n">
        <v>36609</v>
      </c>
      <c r="B131" s="1" t="s">
        <v>24</v>
      </c>
      <c r="C131" s="1" t="n">
        <v>1238</v>
      </c>
      <c r="D131" s="1" t="s">
        <v>169</v>
      </c>
      <c r="F131" s="1" t="s">
        <v>31</v>
      </c>
      <c r="G131" s="1" t="s">
        <v>88</v>
      </c>
      <c r="H131" s="1" t="n">
        <v>-63</v>
      </c>
    </row>
    <row r="132" customFormat="false" ht="12.75" hidden="false" customHeight="false" outlineLevel="0" collapsed="false">
      <c r="A132" s="20" t="n">
        <v>36612</v>
      </c>
      <c r="B132" s="1" t="s">
        <v>24</v>
      </c>
      <c r="C132" s="1" t="n">
        <v>1240</v>
      </c>
      <c r="D132" s="1" t="s">
        <v>170</v>
      </c>
      <c r="F132" s="1" t="s">
        <v>32</v>
      </c>
      <c r="G132" s="1" t="s">
        <v>80</v>
      </c>
      <c r="H132" s="1" t="n">
        <v>-119.72</v>
      </c>
    </row>
    <row r="133" customFormat="false" ht="12.75" hidden="false" customHeight="false" outlineLevel="0" collapsed="false">
      <c r="A133" s="20" t="n">
        <v>36613</v>
      </c>
      <c r="B133" s="1" t="s">
        <v>24</v>
      </c>
      <c r="C133" s="1" t="n">
        <v>1241</v>
      </c>
      <c r="D133" s="1" t="s">
        <v>89</v>
      </c>
      <c r="E133" s="1" t="s">
        <v>171</v>
      </c>
      <c r="F133" s="1" t="s">
        <v>32</v>
      </c>
      <c r="G133" s="1" t="s">
        <v>112</v>
      </c>
      <c r="H133" s="1" t="n">
        <v>-32.44</v>
      </c>
    </row>
    <row r="134" customFormat="false" ht="12.75" hidden="false" customHeight="false" outlineLevel="0" collapsed="false">
      <c r="A134" s="20" t="n">
        <v>36613</v>
      </c>
      <c r="B134" s="1" t="s">
        <v>24</v>
      </c>
      <c r="C134" s="1" t="n">
        <v>1244</v>
      </c>
      <c r="D134" s="1" t="s">
        <v>172</v>
      </c>
      <c r="E134" s="1" t="s">
        <v>171</v>
      </c>
      <c r="F134" s="1" t="s">
        <v>32</v>
      </c>
      <c r="G134" s="1" t="s">
        <v>112</v>
      </c>
      <c r="H134" s="1" t="n">
        <v>-21.65</v>
      </c>
    </row>
    <row r="135" customFormat="false" ht="12.75" hidden="false" customHeight="false" outlineLevel="0" collapsed="false">
      <c r="A135" s="20" t="n">
        <v>36614</v>
      </c>
      <c r="B135" s="1" t="s">
        <v>24</v>
      </c>
      <c r="C135" s="1" t="n">
        <v>1245</v>
      </c>
      <c r="D135" s="1" t="s">
        <v>74</v>
      </c>
      <c r="F135" s="1" t="s">
        <v>32</v>
      </c>
      <c r="G135" s="1" t="s">
        <v>128</v>
      </c>
      <c r="H135" s="1" t="n">
        <v>-28.05</v>
      </c>
    </row>
    <row r="136" customFormat="false" ht="12.75" hidden="false" customHeight="false" outlineLevel="0" collapsed="false">
      <c r="A136" s="20" t="n">
        <v>36616</v>
      </c>
      <c r="B136" s="1" t="s">
        <v>24</v>
      </c>
      <c r="C136" s="1" t="n">
        <v>1247</v>
      </c>
      <c r="D136" s="1" t="s">
        <v>69</v>
      </c>
      <c r="E136" s="1" t="s">
        <v>157</v>
      </c>
      <c r="F136" s="1" t="s">
        <v>31</v>
      </c>
      <c r="G136" s="1" t="s">
        <v>62</v>
      </c>
      <c r="H136" s="1" t="n">
        <v>-160</v>
      </c>
    </row>
    <row r="137" customFormat="false" ht="12.75" hidden="false" customHeight="false" outlineLevel="0" collapsed="false">
      <c r="A137" s="20" t="n">
        <v>36616</v>
      </c>
      <c r="B137" s="1" t="s">
        <v>24</v>
      </c>
      <c r="C137" s="1" t="n">
        <v>1248</v>
      </c>
      <c r="D137" s="1" t="s">
        <v>87</v>
      </c>
      <c r="E137" s="1" t="s">
        <v>157</v>
      </c>
      <c r="F137" s="1" t="s">
        <v>31</v>
      </c>
      <c r="G137" s="1" t="s">
        <v>88</v>
      </c>
      <c r="H137" s="1" t="n">
        <v>-300</v>
      </c>
    </row>
    <row r="138" customFormat="false" ht="12.75" hidden="false" customHeight="false" outlineLevel="0" collapsed="false">
      <c r="A138" s="20" t="n">
        <v>36619</v>
      </c>
      <c r="B138" s="1" t="s">
        <v>25</v>
      </c>
      <c r="D138" s="1" t="s">
        <v>52</v>
      </c>
      <c r="E138" s="1" t="s">
        <v>173</v>
      </c>
      <c r="F138" s="1" t="s">
        <v>35</v>
      </c>
      <c r="G138" s="1" t="s">
        <v>54</v>
      </c>
      <c r="H138" s="1" t="n">
        <v>-3697.31</v>
      </c>
    </row>
    <row r="139" customFormat="false" ht="12.75" hidden="false" customHeight="false" outlineLevel="0" collapsed="false">
      <c r="A139" s="20" t="n">
        <v>36621</v>
      </c>
      <c r="B139" s="1" t="s">
        <v>25</v>
      </c>
      <c r="D139" s="1" t="s">
        <v>55</v>
      </c>
      <c r="E139" s="1" t="s">
        <v>174</v>
      </c>
      <c r="F139" s="1" t="s">
        <v>35</v>
      </c>
      <c r="G139" s="1" t="s">
        <v>56</v>
      </c>
      <c r="H139" s="1" t="n">
        <v>-103.66</v>
      </c>
    </row>
    <row r="140" customFormat="false" ht="12.75" hidden="false" customHeight="false" outlineLevel="0" collapsed="false">
      <c r="A140" s="20" t="n">
        <v>36620</v>
      </c>
      <c r="B140" s="1" t="s">
        <v>25</v>
      </c>
      <c r="D140" s="1" t="s">
        <v>44</v>
      </c>
      <c r="E140" s="1" t="s">
        <v>175</v>
      </c>
      <c r="F140" s="1" t="s">
        <v>30</v>
      </c>
      <c r="G140" s="1" t="s">
        <v>44</v>
      </c>
      <c r="H140" s="1" t="n">
        <v>4926</v>
      </c>
    </row>
    <row r="141" customFormat="false" ht="12.75" hidden="false" customHeight="false" outlineLevel="0" collapsed="false">
      <c r="A141" s="20" t="n">
        <v>36627</v>
      </c>
      <c r="B141" s="1" t="s">
        <v>25</v>
      </c>
      <c r="D141" s="1" t="s">
        <v>44</v>
      </c>
      <c r="E141" s="1" t="s">
        <v>176</v>
      </c>
      <c r="F141" s="1" t="s">
        <v>30</v>
      </c>
      <c r="G141" s="1" t="s">
        <v>44</v>
      </c>
      <c r="H141" s="1" t="n">
        <v>4090.47</v>
      </c>
    </row>
    <row r="142" customFormat="false" ht="12.75" hidden="false" customHeight="false" outlineLevel="0" collapsed="false">
      <c r="A142" s="20" t="n">
        <v>36633</v>
      </c>
      <c r="B142" s="1" t="s">
        <v>25</v>
      </c>
      <c r="D142" s="1" t="s">
        <v>44</v>
      </c>
      <c r="E142" s="1" t="s">
        <v>177</v>
      </c>
      <c r="F142" s="1" t="s">
        <v>30</v>
      </c>
      <c r="G142" s="1" t="s">
        <v>44</v>
      </c>
      <c r="H142" s="1" t="n">
        <v>4236</v>
      </c>
    </row>
    <row r="143" customFormat="false" ht="12.75" hidden="false" customHeight="false" outlineLevel="0" collapsed="false">
      <c r="A143" s="20" t="n">
        <v>36643</v>
      </c>
      <c r="B143" s="1" t="s">
        <v>25</v>
      </c>
      <c r="D143" s="1" t="s">
        <v>44</v>
      </c>
      <c r="E143" s="1" t="s">
        <v>178</v>
      </c>
      <c r="F143" s="1" t="s">
        <v>30</v>
      </c>
      <c r="G143" s="1" t="s">
        <v>44</v>
      </c>
      <c r="H143" s="1" t="n">
        <v>3689</v>
      </c>
    </row>
    <row r="144" customFormat="false" ht="12.75" hidden="false" customHeight="false" outlineLevel="0" collapsed="false">
      <c r="A144" s="20" t="n">
        <v>36644</v>
      </c>
      <c r="B144" s="1" t="s">
        <v>25</v>
      </c>
      <c r="D144" s="1" t="s">
        <v>179</v>
      </c>
      <c r="E144" s="1" t="s">
        <v>180</v>
      </c>
      <c r="F144" s="1" t="s">
        <v>34</v>
      </c>
      <c r="G144" s="1" t="s">
        <v>51</v>
      </c>
      <c r="H144" s="1" t="n">
        <v>-5.37</v>
      </c>
    </row>
    <row r="145" customFormat="false" ht="12.75" hidden="false" customHeight="false" outlineLevel="0" collapsed="false">
      <c r="A145" s="20" t="n">
        <v>36612</v>
      </c>
      <c r="B145" s="1" t="s">
        <v>25</v>
      </c>
      <c r="C145" s="1" t="n">
        <v>1239</v>
      </c>
      <c r="D145" s="1" t="s">
        <v>181</v>
      </c>
      <c r="F145" s="1" t="s">
        <v>30</v>
      </c>
      <c r="G145" s="1" t="s">
        <v>65</v>
      </c>
      <c r="H145" s="1" t="n">
        <v>-35</v>
      </c>
    </row>
    <row r="146" customFormat="false" ht="12.75" hidden="false" customHeight="false" outlineLevel="0" collapsed="false">
      <c r="A146" s="20" t="n">
        <v>36613</v>
      </c>
      <c r="B146" s="1" t="s">
        <v>25</v>
      </c>
      <c r="C146" s="1" t="n">
        <v>1242</v>
      </c>
      <c r="D146" s="1" t="s">
        <v>144</v>
      </c>
      <c r="F146" s="1" t="s">
        <v>35</v>
      </c>
      <c r="G146" s="1" t="s">
        <v>117</v>
      </c>
      <c r="H146" s="1" t="n">
        <v>-125.66</v>
      </c>
    </row>
    <row r="147" customFormat="false" ht="12.75" hidden="false" customHeight="false" outlineLevel="0" collapsed="false">
      <c r="A147" s="20" t="n">
        <v>36613</v>
      </c>
      <c r="B147" s="1" t="s">
        <v>25</v>
      </c>
      <c r="C147" s="1" t="n">
        <v>1243</v>
      </c>
      <c r="D147" s="1" t="s">
        <v>115</v>
      </c>
      <c r="F147" s="1" t="s">
        <v>35</v>
      </c>
      <c r="G147" s="1" t="s">
        <v>117</v>
      </c>
      <c r="H147" s="1" t="n">
        <v>-4</v>
      </c>
    </row>
    <row r="148" customFormat="false" ht="12.75" hidden="false" customHeight="false" outlineLevel="0" collapsed="false">
      <c r="A148" s="20" t="n">
        <v>36615</v>
      </c>
      <c r="B148" s="1" t="s">
        <v>25</v>
      </c>
      <c r="C148" s="1" t="n">
        <v>1246</v>
      </c>
      <c r="D148" s="1" t="s">
        <v>77</v>
      </c>
      <c r="E148" s="1" t="s">
        <v>78</v>
      </c>
      <c r="F148" s="1" t="s">
        <v>32</v>
      </c>
      <c r="G148" s="1" t="s">
        <v>76</v>
      </c>
      <c r="H148" s="1" t="n">
        <v>-13.2</v>
      </c>
    </row>
    <row r="149" customFormat="false" ht="12.75" hidden="false" customHeight="false" outlineLevel="0" collapsed="false">
      <c r="A149" s="20" t="n">
        <v>36616</v>
      </c>
      <c r="B149" s="1" t="s">
        <v>25</v>
      </c>
      <c r="C149" s="1" t="n">
        <v>1249</v>
      </c>
      <c r="D149" s="1" t="s">
        <v>115</v>
      </c>
      <c r="F149" s="1" t="s">
        <v>35</v>
      </c>
      <c r="G149" s="1" t="s">
        <v>117</v>
      </c>
      <c r="H149" s="1" t="n">
        <v>-3.09</v>
      </c>
    </row>
    <row r="150" customFormat="false" ht="12.75" hidden="false" customHeight="false" outlineLevel="0" collapsed="false">
      <c r="A150" s="20" t="n">
        <v>36619</v>
      </c>
      <c r="B150" s="1" t="s">
        <v>25</v>
      </c>
      <c r="C150" s="1" t="n">
        <v>1250</v>
      </c>
      <c r="D150" s="1" t="s">
        <v>69</v>
      </c>
      <c r="E150" s="1" t="s">
        <v>182</v>
      </c>
      <c r="F150" s="1" t="s">
        <v>31</v>
      </c>
      <c r="G150" s="1" t="s">
        <v>62</v>
      </c>
      <c r="H150" s="1" t="n">
        <v>-75</v>
      </c>
    </row>
    <row r="151" customFormat="false" ht="12.75" hidden="false" customHeight="false" outlineLevel="0" collapsed="false">
      <c r="A151" s="20" t="n">
        <v>36620</v>
      </c>
      <c r="B151" s="1" t="s">
        <v>25</v>
      </c>
      <c r="C151" s="1" t="n">
        <v>1251</v>
      </c>
      <c r="D151" s="1" t="s">
        <v>57</v>
      </c>
      <c r="E151" s="1" t="s">
        <v>183</v>
      </c>
      <c r="F151" s="1" t="s">
        <v>32</v>
      </c>
      <c r="G151" s="1" t="s">
        <v>80</v>
      </c>
      <c r="H151" s="1" t="n">
        <v>-810.93</v>
      </c>
    </row>
    <row r="152" customFormat="false" ht="12.75" hidden="false" customHeight="false" outlineLevel="0" collapsed="false">
      <c r="A152" s="20" t="n">
        <v>36620</v>
      </c>
      <c r="B152" s="1" t="s">
        <v>25</v>
      </c>
      <c r="C152" s="1" t="n">
        <v>1252</v>
      </c>
      <c r="D152" s="1" t="s">
        <v>148</v>
      </c>
      <c r="E152" s="1" t="s">
        <v>183</v>
      </c>
      <c r="F152" s="1" t="s">
        <v>32</v>
      </c>
      <c r="G152" s="1" t="s">
        <v>59</v>
      </c>
      <c r="H152" s="1" t="n">
        <v>-418.97</v>
      </c>
    </row>
    <row r="153" customFormat="false" ht="12.75" hidden="false" customHeight="false" outlineLevel="0" collapsed="false">
      <c r="A153" s="20" t="n">
        <v>36620</v>
      </c>
      <c r="B153" s="1" t="s">
        <v>25</v>
      </c>
      <c r="C153" s="1" t="n">
        <v>1253</v>
      </c>
      <c r="D153" s="1" t="s">
        <v>149</v>
      </c>
      <c r="E153" s="1" t="s">
        <v>184</v>
      </c>
      <c r="F153" s="1" t="s">
        <v>34</v>
      </c>
      <c r="G153" s="1" t="s">
        <v>84</v>
      </c>
      <c r="H153" s="1" t="n">
        <v>-47.41</v>
      </c>
    </row>
    <row r="154" customFormat="false" ht="12.75" hidden="false" customHeight="false" outlineLevel="0" collapsed="false">
      <c r="A154" s="20" t="n">
        <v>36622</v>
      </c>
      <c r="B154" s="1" t="s">
        <v>25</v>
      </c>
      <c r="C154" s="1" t="n">
        <v>1255</v>
      </c>
      <c r="D154" s="1" t="s">
        <v>69</v>
      </c>
      <c r="E154" s="1" t="s">
        <v>182</v>
      </c>
      <c r="F154" s="1" t="s">
        <v>31</v>
      </c>
      <c r="G154" s="1" t="s">
        <v>62</v>
      </c>
      <c r="H154" s="1" t="n">
        <v>-185</v>
      </c>
    </row>
    <row r="155" customFormat="false" ht="12.75" hidden="false" customHeight="false" outlineLevel="0" collapsed="false">
      <c r="A155" s="20" t="n">
        <v>36623</v>
      </c>
      <c r="B155" s="1" t="s">
        <v>25</v>
      </c>
      <c r="C155" s="1" t="n">
        <v>1256</v>
      </c>
      <c r="D155" s="1" t="s">
        <v>87</v>
      </c>
      <c r="E155" s="1" t="s">
        <v>182</v>
      </c>
      <c r="F155" s="1" t="s">
        <v>31</v>
      </c>
      <c r="G155" s="1" t="s">
        <v>88</v>
      </c>
      <c r="H155" s="1" t="n">
        <v>-463</v>
      </c>
    </row>
    <row r="156" customFormat="false" ht="12.75" hidden="false" customHeight="false" outlineLevel="0" collapsed="false">
      <c r="A156" s="20" t="n">
        <v>36623</v>
      </c>
      <c r="B156" s="1" t="s">
        <v>25</v>
      </c>
      <c r="C156" s="1" t="n">
        <v>1257</v>
      </c>
      <c r="D156" s="1" t="s">
        <v>185</v>
      </c>
      <c r="E156" s="1" t="s">
        <v>186</v>
      </c>
      <c r="F156" s="1" t="s">
        <v>31</v>
      </c>
      <c r="G156" s="1" t="s">
        <v>88</v>
      </c>
      <c r="H156" s="1" t="n">
        <v>-77</v>
      </c>
    </row>
    <row r="157" customFormat="false" ht="12.75" hidden="false" customHeight="false" outlineLevel="0" collapsed="false">
      <c r="A157" s="20" t="n">
        <v>36623</v>
      </c>
      <c r="B157" s="1" t="s">
        <v>25</v>
      </c>
      <c r="C157" s="1" t="n">
        <v>1258</v>
      </c>
      <c r="D157" s="1" t="s">
        <v>91</v>
      </c>
      <c r="E157" s="1" t="s">
        <v>183</v>
      </c>
      <c r="F157" s="1" t="s">
        <v>30</v>
      </c>
      <c r="G157" s="1" t="s">
        <v>92</v>
      </c>
      <c r="H157" s="1" t="n">
        <v>-96.68</v>
      </c>
    </row>
    <row r="158" customFormat="false" ht="12.75" hidden="false" customHeight="false" outlineLevel="0" collapsed="false">
      <c r="A158" s="20" t="n">
        <v>36626</v>
      </c>
      <c r="B158" s="1" t="s">
        <v>25</v>
      </c>
      <c r="C158" s="1" t="n">
        <v>1259</v>
      </c>
      <c r="D158" s="1" t="s">
        <v>89</v>
      </c>
      <c r="F158" s="1" t="s">
        <v>32</v>
      </c>
      <c r="G158" s="1" t="s">
        <v>112</v>
      </c>
      <c r="H158" s="1" t="n">
        <v>-39.56</v>
      </c>
    </row>
    <row r="159" customFormat="false" ht="12.75" hidden="false" customHeight="false" outlineLevel="0" collapsed="false">
      <c r="A159" s="20" t="n">
        <v>36626</v>
      </c>
      <c r="B159" s="1" t="s">
        <v>25</v>
      </c>
      <c r="C159" s="1" t="n">
        <v>1260</v>
      </c>
      <c r="D159" s="1" t="s">
        <v>158</v>
      </c>
      <c r="F159" s="1" t="s">
        <v>32</v>
      </c>
      <c r="G159" s="1" t="s">
        <v>159</v>
      </c>
      <c r="H159" s="1" t="n">
        <v>-73.16</v>
      </c>
    </row>
    <row r="160" customFormat="false" ht="12.75" hidden="false" customHeight="false" outlineLevel="0" collapsed="false">
      <c r="A160" s="20" t="n">
        <v>36626</v>
      </c>
      <c r="B160" s="1" t="s">
        <v>25</v>
      </c>
      <c r="C160" s="1" t="n">
        <v>1261</v>
      </c>
      <c r="D160" s="1" t="s">
        <v>125</v>
      </c>
      <c r="E160" s="1" t="s">
        <v>187</v>
      </c>
      <c r="F160" s="1" t="s">
        <v>31</v>
      </c>
      <c r="G160" s="1" t="s">
        <v>88</v>
      </c>
      <c r="H160" s="1" t="n">
        <v>-115</v>
      </c>
    </row>
    <row r="161" customFormat="false" ht="12.75" hidden="false" customHeight="false" outlineLevel="0" collapsed="false">
      <c r="A161" s="20" t="n">
        <v>36627</v>
      </c>
      <c r="B161" s="1" t="s">
        <v>25</v>
      </c>
      <c r="C161" s="1" t="n">
        <v>1262</v>
      </c>
      <c r="D161" s="1" t="s">
        <v>188</v>
      </c>
      <c r="E161" s="1" t="s">
        <v>162</v>
      </c>
      <c r="F161" s="1" t="s">
        <v>32</v>
      </c>
      <c r="G161" s="1" t="s">
        <v>68</v>
      </c>
      <c r="H161" s="1" t="n">
        <v>-22.73</v>
      </c>
    </row>
    <row r="162" customFormat="false" ht="12.75" hidden="false" customHeight="false" outlineLevel="0" collapsed="false">
      <c r="A162" s="20" t="n">
        <v>36627</v>
      </c>
      <c r="B162" s="1" t="s">
        <v>25</v>
      </c>
      <c r="C162" s="1" t="n">
        <v>1263</v>
      </c>
      <c r="D162" s="1" t="s">
        <v>188</v>
      </c>
      <c r="E162" s="1" t="s">
        <v>162</v>
      </c>
      <c r="F162" s="1" t="s">
        <v>32</v>
      </c>
      <c r="G162" s="1" t="s">
        <v>68</v>
      </c>
      <c r="H162" s="1" t="n">
        <v>-9.09</v>
      </c>
    </row>
    <row r="163" customFormat="false" ht="12.75" hidden="false" customHeight="false" outlineLevel="0" collapsed="false">
      <c r="A163" s="20" t="n">
        <v>36628</v>
      </c>
      <c r="B163" s="1" t="s">
        <v>25</v>
      </c>
      <c r="C163" s="1" t="n">
        <v>1264</v>
      </c>
      <c r="D163" s="1" t="s">
        <v>69</v>
      </c>
      <c r="E163" s="1" t="s">
        <v>182</v>
      </c>
      <c r="F163" s="1" t="s">
        <v>31</v>
      </c>
      <c r="G163" s="1" t="s">
        <v>62</v>
      </c>
      <c r="H163" s="1" t="n">
        <v>-200</v>
      </c>
    </row>
    <row r="164" customFormat="false" ht="12.75" hidden="false" customHeight="false" outlineLevel="0" collapsed="false">
      <c r="A164" s="20" t="n">
        <v>36630</v>
      </c>
      <c r="B164" s="1" t="s">
        <v>25</v>
      </c>
      <c r="C164" s="1" t="n">
        <v>1265</v>
      </c>
      <c r="D164" s="1" t="s">
        <v>87</v>
      </c>
      <c r="E164" s="1" t="s">
        <v>182</v>
      </c>
      <c r="F164" s="1" t="s">
        <v>31</v>
      </c>
      <c r="G164" s="1" t="s">
        <v>88</v>
      </c>
      <c r="H164" s="1" t="n">
        <v>-383</v>
      </c>
    </row>
    <row r="165" customFormat="false" ht="12.75" hidden="false" customHeight="false" outlineLevel="0" collapsed="false">
      <c r="A165" s="20" t="n">
        <v>36630</v>
      </c>
      <c r="B165" s="1" t="s">
        <v>25</v>
      </c>
      <c r="C165" s="1" t="n">
        <v>1266</v>
      </c>
      <c r="D165" s="1" t="s">
        <v>189</v>
      </c>
      <c r="E165" s="1" t="s">
        <v>186</v>
      </c>
      <c r="F165" s="1" t="s">
        <v>31</v>
      </c>
      <c r="G165" s="1" t="s">
        <v>88</v>
      </c>
      <c r="H165" s="1" t="n">
        <v>-35</v>
      </c>
    </row>
    <row r="166" customFormat="false" ht="12.75" hidden="false" customHeight="false" outlineLevel="0" collapsed="false">
      <c r="A166" s="20" t="n">
        <v>36633</v>
      </c>
      <c r="B166" s="1" t="s">
        <v>25</v>
      </c>
      <c r="C166" s="1" t="n">
        <v>1267</v>
      </c>
      <c r="D166" s="1" t="s">
        <v>151</v>
      </c>
      <c r="E166" s="1" t="s">
        <v>190</v>
      </c>
      <c r="F166" s="1" t="s">
        <v>32</v>
      </c>
      <c r="G166" s="1" t="s">
        <v>80</v>
      </c>
      <c r="H166" s="1" t="n">
        <v>-5.04</v>
      </c>
    </row>
    <row r="167" customFormat="false" ht="12.75" hidden="false" customHeight="false" outlineLevel="0" collapsed="false">
      <c r="A167" s="20" t="n">
        <v>36634</v>
      </c>
      <c r="B167" s="1" t="s">
        <v>25</v>
      </c>
      <c r="C167" s="1" t="n">
        <v>1268</v>
      </c>
      <c r="D167" s="1" t="s">
        <v>69</v>
      </c>
      <c r="E167" s="1" t="s">
        <v>182</v>
      </c>
      <c r="F167" s="1" t="s">
        <v>31</v>
      </c>
      <c r="G167" s="1" t="s">
        <v>62</v>
      </c>
      <c r="H167" s="1" t="n">
        <v>-100</v>
      </c>
    </row>
    <row r="168" customFormat="false" ht="12.75" hidden="false" customHeight="false" outlineLevel="0" collapsed="false">
      <c r="A168" s="20" t="n">
        <v>36637</v>
      </c>
      <c r="B168" s="1" t="s">
        <v>25</v>
      </c>
      <c r="C168" s="1" t="n">
        <v>1269</v>
      </c>
      <c r="D168" s="1" t="s">
        <v>87</v>
      </c>
      <c r="E168" s="1" t="s">
        <v>182</v>
      </c>
      <c r="F168" s="1" t="s">
        <v>31</v>
      </c>
      <c r="G168" s="1" t="s">
        <v>88</v>
      </c>
      <c r="H168" s="1" t="n">
        <v>-423</v>
      </c>
    </row>
    <row r="169" customFormat="false" ht="12.75" hidden="false" customHeight="false" outlineLevel="0" collapsed="false">
      <c r="A169" s="20" t="n">
        <v>36637</v>
      </c>
      <c r="B169" s="1" t="s">
        <v>25</v>
      </c>
      <c r="C169" s="1" t="n">
        <v>1270</v>
      </c>
      <c r="D169" s="1" t="s">
        <v>189</v>
      </c>
      <c r="E169" s="1" t="s">
        <v>186</v>
      </c>
      <c r="F169" s="1" t="s">
        <v>31</v>
      </c>
      <c r="G169" s="1" t="s">
        <v>88</v>
      </c>
      <c r="H169" s="1" t="n">
        <v>-63</v>
      </c>
    </row>
    <row r="170" customFormat="false" ht="12.75" hidden="false" customHeight="false" outlineLevel="0" collapsed="false">
      <c r="A170" s="20" t="n">
        <v>36637</v>
      </c>
      <c r="B170" s="1" t="s">
        <v>25</v>
      </c>
      <c r="C170" s="1" t="n">
        <v>1271</v>
      </c>
      <c r="D170" s="1" t="s">
        <v>69</v>
      </c>
      <c r="E170" s="1" t="s">
        <v>182</v>
      </c>
      <c r="F170" s="1" t="s">
        <v>31</v>
      </c>
      <c r="G170" s="1" t="s">
        <v>62</v>
      </c>
      <c r="H170" s="1" t="n">
        <v>-110</v>
      </c>
    </row>
    <row r="171" customFormat="false" ht="12.75" hidden="false" customHeight="false" outlineLevel="0" collapsed="false">
      <c r="A171" s="20" t="n">
        <v>36640</v>
      </c>
      <c r="B171" s="1" t="s">
        <v>25</v>
      </c>
      <c r="C171" s="1" t="n">
        <v>1272</v>
      </c>
      <c r="D171" s="1" t="s">
        <v>191</v>
      </c>
      <c r="E171" s="1" t="s">
        <v>192</v>
      </c>
      <c r="F171" s="1" t="s">
        <v>32</v>
      </c>
      <c r="G171" s="1" t="s">
        <v>193</v>
      </c>
      <c r="H171" s="1" t="n">
        <v>-85</v>
      </c>
    </row>
    <row r="172" customFormat="false" ht="12.75" hidden="false" customHeight="false" outlineLevel="0" collapsed="false">
      <c r="A172" s="20" t="n">
        <v>36641</v>
      </c>
      <c r="B172" s="1" t="s">
        <v>25</v>
      </c>
      <c r="C172" s="1" t="n">
        <v>1273</v>
      </c>
      <c r="D172" s="1" t="s">
        <v>74</v>
      </c>
      <c r="F172" s="1" t="s">
        <v>32</v>
      </c>
      <c r="G172" s="1" t="s">
        <v>128</v>
      </c>
      <c r="H172" s="1" t="n">
        <v>-133.92</v>
      </c>
    </row>
    <row r="173" customFormat="false" ht="12.75" hidden="false" customHeight="false" outlineLevel="0" collapsed="false">
      <c r="A173" s="20" t="n">
        <v>36644</v>
      </c>
      <c r="B173" s="1" t="s">
        <v>25</v>
      </c>
      <c r="C173" s="1" t="n">
        <v>1274</v>
      </c>
      <c r="D173" s="1" t="s">
        <v>87</v>
      </c>
      <c r="E173" s="1" t="s">
        <v>182</v>
      </c>
      <c r="F173" s="1" t="s">
        <v>31</v>
      </c>
      <c r="G173" s="1" t="s">
        <v>88</v>
      </c>
      <c r="H173" s="1" t="n">
        <v>-350</v>
      </c>
    </row>
    <row r="174" customFormat="false" ht="12.75" hidden="false" customHeight="false" outlineLevel="0" collapsed="false">
      <c r="A174" s="20" t="n">
        <v>36644</v>
      </c>
      <c r="B174" s="1" t="s">
        <v>25</v>
      </c>
      <c r="C174" s="1" t="n">
        <v>1275</v>
      </c>
      <c r="D174" s="1" t="s">
        <v>69</v>
      </c>
      <c r="E174" s="1" t="s">
        <v>182</v>
      </c>
      <c r="F174" s="1" t="s">
        <v>31</v>
      </c>
      <c r="G174" s="1" t="s">
        <v>62</v>
      </c>
      <c r="H174" s="1" t="n">
        <v>-260</v>
      </c>
    </row>
    <row r="175" customFormat="false" ht="12.75" hidden="false" customHeight="false" outlineLevel="0" collapsed="false">
      <c r="A175" s="20" t="n">
        <v>36647</v>
      </c>
      <c r="B175" s="1" t="s">
        <v>26</v>
      </c>
      <c r="D175" s="1" t="s">
        <v>44</v>
      </c>
      <c r="E175" s="1" t="s">
        <v>194</v>
      </c>
      <c r="F175" s="1" t="s">
        <v>30</v>
      </c>
      <c r="G175" s="1" t="s">
        <v>44</v>
      </c>
      <c r="H175" s="1" t="n">
        <f aca="false">1856+1105+565</f>
        <v>3526</v>
      </c>
    </row>
    <row r="176" customFormat="false" ht="12.75" hidden="false" customHeight="false" outlineLevel="0" collapsed="false">
      <c r="A176" s="20" t="n">
        <v>36657</v>
      </c>
      <c r="B176" s="1" t="s">
        <v>26</v>
      </c>
      <c r="D176" s="1" t="s">
        <v>44</v>
      </c>
      <c r="E176" s="1" t="s">
        <v>195</v>
      </c>
      <c r="F176" s="1" t="s">
        <v>30</v>
      </c>
      <c r="G176" s="1" t="s">
        <v>44</v>
      </c>
      <c r="H176" s="1" t="n">
        <f aca="false">2365+1970+1736.72</f>
        <v>6071.72</v>
      </c>
    </row>
    <row r="177" customFormat="false" ht="12.75" hidden="false" customHeight="false" outlineLevel="0" collapsed="false">
      <c r="A177" s="20" t="n">
        <v>36664</v>
      </c>
      <c r="B177" s="1" t="s">
        <v>26</v>
      </c>
      <c r="D177" s="1" t="s">
        <v>44</v>
      </c>
      <c r="E177" s="1" t="s">
        <v>196</v>
      </c>
      <c r="F177" s="1" t="s">
        <v>30</v>
      </c>
      <c r="G177" s="1" t="s">
        <v>44</v>
      </c>
      <c r="H177" s="1" t="n">
        <f aca="false">2289+1973+645</f>
        <v>4907</v>
      </c>
    </row>
    <row r="178" customFormat="false" ht="12.75" hidden="false" customHeight="false" outlineLevel="0" collapsed="false">
      <c r="A178" s="20" t="n">
        <v>36671</v>
      </c>
      <c r="B178" s="1" t="s">
        <v>26</v>
      </c>
      <c r="D178" s="1" t="s">
        <v>44</v>
      </c>
      <c r="E178" s="1" t="s">
        <v>197</v>
      </c>
      <c r="F178" s="1" t="s">
        <v>30</v>
      </c>
      <c r="G178" s="1" t="s">
        <v>44</v>
      </c>
      <c r="H178" s="1" t="n">
        <f aca="false">2105+1668</f>
        <v>3773</v>
      </c>
    </row>
    <row r="179" customFormat="false" ht="12.75" hidden="false" customHeight="false" outlineLevel="0" collapsed="false">
      <c r="A179" s="20" t="n">
        <v>36649</v>
      </c>
      <c r="B179" s="1" t="s">
        <v>26</v>
      </c>
      <c r="D179" s="1" t="s">
        <v>52</v>
      </c>
      <c r="E179" s="1" t="s">
        <v>198</v>
      </c>
      <c r="F179" s="1" t="s">
        <v>35</v>
      </c>
      <c r="G179" s="1" t="s">
        <v>54</v>
      </c>
      <c r="H179" s="1" t="n">
        <v>-3354.55</v>
      </c>
    </row>
    <row r="180" customFormat="false" ht="12.75" hidden="false" customHeight="false" outlineLevel="0" collapsed="false">
      <c r="A180" s="20" t="n">
        <v>36654</v>
      </c>
      <c r="B180" s="1" t="s">
        <v>26</v>
      </c>
      <c r="D180" s="1" t="s">
        <v>55</v>
      </c>
      <c r="E180" s="1" t="s">
        <v>199</v>
      </c>
      <c r="F180" s="1" t="s">
        <v>35</v>
      </c>
      <c r="G180" s="1" t="s">
        <v>56</v>
      </c>
      <c r="H180" s="1" t="n">
        <v>-119.55</v>
      </c>
    </row>
    <row r="181" customFormat="false" ht="12.75" hidden="false" customHeight="false" outlineLevel="0" collapsed="false">
      <c r="A181" s="20" t="n">
        <v>36677</v>
      </c>
      <c r="B181" s="1" t="s">
        <v>26</v>
      </c>
      <c r="D181" s="1" t="s">
        <v>179</v>
      </c>
      <c r="E181" s="1" t="s">
        <v>180</v>
      </c>
      <c r="F181" s="1" t="s">
        <v>34</v>
      </c>
      <c r="G181" s="1" t="s">
        <v>51</v>
      </c>
      <c r="H181" s="1" t="n">
        <v>-1.94</v>
      </c>
    </row>
    <row r="182" customFormat="false" ht="12.75" hidden="false" customHeight="false" outlineLevel="0" collapsed="false">
      <c r="A182" s="20" t="n">
        <v>36651</v>
      </c>
      <c r="B182" s="1" t="s">
        <v>26</v>
      </c>
      <c r="D182" s="1" t="s">
        <v>96</v>
      </c>
      <c r="E182" s="1" t="s">
        <v>97</v>
      </c>
      <c r="F182" s="1" t="s">
        <v>33</v>
      </c>
      <c r="G182" s="1" t="s">
        <v>98</v>
      </c>
      <c r="H182" s="1" t="n">
        <v>-10000</v>
      </c>
    </row>
    <row r="183" customFormat="false" ht="12.75" hidden="false" customHeight="false" outlineLevel="0" collapsed="false">
      <c r="A183" s="20" t="n">
        <v>36644</v>
      </c>
      <c r="B183" s="1" t="s">
        <v>26</v>
      </c>
      <c r="C183" s="1" t="n">
        <v>1276</v>
      </c>
      <c r="D183" s="1" t="s">
        <v>144</v>
      </c>
      <c r="F183" s="1" t="s">
        <v>35</v>
      </c>
      <c r="G183" s="1" t="s">
        <v>117</v>
      </c>
      <c r="H183" s="1" t="n">
        <v>-124.79</v>
      </c>
    </row>
    <row r="184" customFormat="false" ht="12.75" hidden="false" customHeight="false" outlineLevel="0" collapsed="false">
      <c r="A184" s="20" t="n">
        <v>36644</v>
      </c>
      <c r="B184" s="1" t="s">
        <v>26</v>
      </c>
      <c r="C184" s="1" t="n">
        <v>1277</v>
      </c>
      <c r="D184" s="1" t="s">
        <v>74</v>
      </c>
      <c r="F184" s="1" t="s">
        <v>32</v>
      </c>
      <c r="G184" s="1" t="s">
        <v>76</v>
      </c>
      <c r="H184" s="1" t="n">
        <v>-49.61</v>
      </c>
    </row>
    <row r="185" customFormat="false" ht="12.75" hidden="false" customHeight="false" outlineLevel="0" collapsed="false">
      <c r="A185" s="20" t="n">
        <v>36649</v>
      </c>
      <c r="B185" s="1" t="s">
        <v>26</v>
      </c>
      <c r="C185" s="1" t="n">
        <v>1278</v>
      </c>
      <c r="D185" s="1" t="s">
        <v>85</v>
      </c>
      <c r="E185" s="1" t="s">
        <v>200</v>
      </c>
      <c r="F185" s="1" t="s">
        <v>32</v>
      </c>
      <c r="G185" s="1" t="s">
        <v>59</v>
      </c>
      <c r="H185" s="1" t="n">
        <v>-986.26</v>
      </c>
    </row>
    <row r="186" customFormat="false" ht="12.75" hidden="false" customHeight="false" outlineLevel="0" collapsed="false">
      <c r="A186" s="20" t="n">
        <v>36649</v>
      </c>
      <c r="B186" s="1" t="s">
        <v>26</v>
      </c>
      <c r="C186" s="1" t="n">
        <v>1279</v>
      </c>
      <c r="D186" s="1" t="s">
        <v>115</v>
      </c>
      <c r="E186" s="1" t="s">
        <v>200</v>
      </c>
      <c r="F186" s="1" t="s">
        <v>35</v>
      </c>
      <c r="G186" s="1" t="s">
        <v>117</v>
      </c>
      <c r="H186" s="1" t="n">
        <v>-34.15</v>
      </c>
    </row>
    <row r="187" customFormat="false" ht="12.75" hidden="false" customHeight="false" outlineLevel="0" collapsed="false">
      <c r="A187" s="20" t="n">
        <v>36649</v>
      </c>
      <c r="B187" s="1" t="s">
        <v>26</v>
      </c>
      <c r="C187" s="1" t="n">
        <v>1280</v>
      </c>
      <c r="D187" s="1" t="s">
        <v>201</v>
      </c>
      <c r="E187" s="1" t="s">
        <v>202</v>
      </c>
      <c r="F187" s="1" t="s">
        <v>34</v>
      </c>
      <c r="G187" s="1" t="s">
        <v>202</v>
      </c>
      <c r="H187" s="1" t="n">
        <v>-52.5</v>
      </c>
    </row>
    <row r="188" customFormat="false" ht="12.75" hidden="false" customHeight="false" outlineLevel="0" collapsed="false">
      <c r="A188" s="20" t="n">
        <v>36649</v>
      </c>
      <c r="B188" s="1" t="s">
        <v>26</v>
      </c>
      <c r="C188" s="1" t="n">
        <v>1281</v>
      </c>
      <c r="D188" s="1" t="s">
        <v>134</v>
      </c>
      <c r="F188" s="1" t="s">
        <v>32</v>
      </c>
      <c r="G188" s="1" t="s">
        <v>59</v>
      </c>
      <c r="H188" s="1" t="n">
        <v>-6.81</v>
      </c>
    </row>
    <row r="189" customFormat="false" ht="12.75" hidden="false" customHeight="false" outlineLevel="0" collapsed="false">
      <c r="A189" s="20" t="n">
        <v>36649</v>
      </c>
      <c r="B189" s="1" t="s">
        <v>26</v>
      </c>
      <c r="C189" s="1" t="n">
        <v>1282</v>
      </c>
      <c r="D189" s="1" t="s">
        <v>203</v>
      </c>
      <c r="E189" s="1" t="s">
        <v>190</v>
      </c>
      <c r="F189" s="1" t="s">
        <v>32</v>
      </c>
      <c r="G189" s="1" t="s">
        <v>80</v>
      </c>
      <c r="H189" s="1" t="n">
        <v>-6.12</v>
      </c>
    </row>
    <row r="190" customFormat="false" ht="12.75" hidden="false" customHeight="false" outlineLevel="0" collapsed="false">
      <c r="A190" s="20" t="n">
        <v>36651</v>
      </c>
      <c r="B190" s="1" t="s">
        <v>26</v>
      </c>
      <c r="C190" s="1" t="n">
        <v>1283</v>
      </c>
      <c r="D190" s="1" t="s">
        <v>69</v>
      </c>
      <c r="E190" s="1" t="s">
        <v>204</v>
      </c>
      <c r="F190" s="1" t="s">
        <v>31</v>
      </c>
      <c r="G190" s="1" t="s">
        <v>62</v>
      </c>
      <c r="H190" s="1" t="n">
        <v>-260</v>
      </c>
    </row>
    <row r="191" customFormat="false" ht="12.75" hidden="false" customHeight="false" outlineLevel="0" collapsed="false">
      <c r="A191" s="20" t="n">
        <v>36651</v>
      </c>
      <c r="B191" s="1" t="s">
        <v>26</v>
      </c>
      <c r="C191" s="1" t="n">
        <v>1284</v>
      </c>
      <c r="D191" s="1" t="s">
        <v>82</v>
      </c>
      <c r="E191" s="1" t="s">
        <v>205</v>
      </c>
      <c r="F191" s="1" t="s">
        <v>34</v>
      </c>
      <c r="G191" s="1" t="s">
        <v>84</v>
      </c>
      <c r="H191" s="1" t="n">
        <v>-47.41</v>
      </c>
    </row>
    <row r="192" customFormat="false" ht="12.75" hidden="false" customHeight="false" outlineLevel="0" collapsed="false">
      <c r="A192" s="20" t="n">
        <v>36651</v>
      </c>
      <c r="B192" s="1" t="s">
        <v>26</v>
      </c>
      <c r="C192" s="1" t="n">
        <v>1285</v>
      </c>
      <c r="D192" s="1" t="s">
        <v>91</v>
      </c>
      <c r="E192" s="1" t="s">
        <v>200</v>
      </c>
      <c r="F192" s="1" t="s">
        <v>30</v>
      </c>
      <c r="G192" s="1" t="s">
        <v>92</v>
      </c>
      <c r="H192" s="1" t="n">
        <v>-80.81</v>
      </c>
    </row>
    <row r="193" customFormat="false" ht="12.75" hidden="false" customHeight="false" outlineLevel="0" collapsed="false">
      <c r="A193" s="20" t="n">
        <v>36651</v>
      </c>
      <c r="B193" s="1" t="s">
        <v>26</v>
      </c>
      <c r="C193" s="1" t="n">
        <v>1286</v>
      </c>
      <c r="D193" s="1" t="s">
        <v>87</v>
      </c>
      <c r="E193" s="1" t="s">
        <v>204</v>
      </c>
      <c r="F193" s="1" t="s">
        <v>31</v>
      </c>
      <c r="G193" s="1" t="s">
        <v>88</v>
      </c>
      <c r="H193" s="1" t="n">
        <v>-334.5</v>
      </c>
    </row>
    <row r="194" customFormat="false" ht="12.75" hidden="false" customHeight="false" outlineLevel="0" collapsed="false">
      <c r="A194" s="20" t="n">
        <v>36651</v>
      </c>
      <c r="B194" s="1" t="s">
        <v>26</v>
      </c>
      <c r="C194" s="1" t="n">
        <v>1287</v>
      </c>
      <c r="D194" s="1" t="s">
        <v>189</v>
      </c>
      <c r="E194" s="1" t="s">
        <v>206</v>
      </c>
      <c r="F194" s="1" t="s">
        <v>31</v>
      </c>
      <c r="G194" s="1" t="s">
        <v>88</v>
      </c>
      <c r="H194" s="1" t="n">
        <v>-23.1</v>
      </c>
    </row>
    <row r="195" customFormat="false" ht="12.75" hidden="false" customHeight="false" outlineLevel="0" collapsed="false">
      <c r="A195" s="20" t="n">
        <v>36658</v>
      </c>
      <c r="B195" s="1" t="s">
        <v>26</v>
      </c>
      <c r="C195" s="1" t="n">
        <v>1288</v>
      </c>
      <c r="D195" s="1" t="s">
        <v>69</v>
      </c>
      <c r="E195" s="1" t="s">
        <v>207</v>
      </c>
      <c r="F195" s="1" t="s">
        <v>31</v>
      </c>
      <c r="G195" s="1" t="s">
        <v>62</v>
      </c>
      <c r="H195" s="1" t="n">
        <v>-260</v>
      </c>
    </row>
    <row r="196" customFormat="false" ht="12.75" hidden="false" customHeight="false" outlineLevel="0" collapsed="false">
      <c r="A196" s="20" t="n">
        <v>36657</v>
      </c>
      <c r="B196" s="1" t="s">
        <v>26</v>
      </c>
      <c r="C196" s="1" t="n">
        <v>1289</v>
      </c>
      <c r="D196" s="1" t="s">
        <v>74</v>
      </c>
      <c r="E196" s="1" t="s">
        <v>208</v>
      </c>
      <c r="F196" s="1" t="s">
        <v>32</v>
      </c>
      <c r="G196" s="1" t="s">
        <v>128</v>
      </c>
      <c r="H196" s="1" t="n">
        <v>-50.99</v>
      </c>
    </row>
    <row r="197" customFormat="false" ht="12.75" hidden="false" customHeight="false" outlineLevel="0" collapsed="false">
      <c r="A197" s="20" t="n">
        <v>36658</v>
      </c>
      <c r="B197" s="1" t="s">
        <v>26</v>
      </c>
      <c r="C197" s="1" t="n">
        <v>1290</v>
      </c>
      <c r="D197" s="1" t="s">
        <v>209</v>
      </c>
      <c r="E197" s="1" t="s">
        <v>210</v>
      </c>
      <c r="F197" s="1" t="s">
        <v>31</v>
      </c>
      <c r="G197" s="1" t="s">
        <v>62</v>
      </c>
      <c r="H197" s="1" t="n">
        <v>-365</v>
      </c>
    </row>
    <row r="198" customFormat="false" ht="12.75" hidden="false" customHeight="false" outlineLevel="0" collapsed="false">
      <c r="A198" s="20" t="n">
        <v>36658</v>
      </c>
      <c r="B198" s="1" t="s">
        <v>26</v>
      </c>
      <c r="C198" s="1" t="n">
        <v>1291</v>
      </c>
      <c r="D198" s="1" t="s">
        <v>87</v>
      </c>
      <c r="E198" s="1" t="s">
        <v>210</v>
      </c>
      <c r="F198" s="1" t="s">
        <v>31</v>
      </c>
      <c r="G198" s="1" t="s">
        <v>88</v>
      </c>
      <c r="H198" s="1" t="n">
        <v>-430</v>
      </c>
    </row>
    <row r="199" customFormat="false" ht="12.75" hidden="false" customHeight="false" outlineLevel="0" collapsed="false">
      <c r="A199" s="20" t="n">
        <v>36658</v>
      </c>
      <c r="B199" s="1" t="s">
        <v>26</v>
      </c>
      <c r="C199" s="1" t="n">
        <v>1292</v>
      </c>
      <c r="D199" s="1" t="s">
        <v>74</v>
      </c>
      <c r="E199" s="1" t="s">
        <v>208</v>
      </c>
      <c r="F199" s="1" t="s">
        <v>32</v>
      </c>
      <c r="G199" s="1" t="s">
        <v>80</v>
      </c>
      <c r="H199" s="1" t="n">
        <v>-166.71</v>
      </c>
    </row>
    <row r="200" customFormat="false" ht="12.75" hidden="false" customHeight="false" outlineLevel="0" collapsed="false">
      <c r="A200" s="20" t="n">
        <v>36658</v>
      </c>
      <c r="B200" s="1" t="s">
        <v>26</v>
      </c>
      <c r="C200" s="1" t="n">
        <v>1293</v>
      </c>
      <c r="D200" s="1" t="s">
        <v>79</v>
      </c>
      <c r="E200" s="1" t="s">
        <v>166</v>
      </c>
      <c r="F200" s="1" t="s">
        <v>32</v>
      </c>
      <c r="G200" s="1" t="s">
        <v>76</v>
      </c>
      <c r="H200" s="1" t="n">
        <v>-85.14</v>
      </c>
    </row>
    <row r="201" customFormat="false" ht="12.75" hidden="false" customHeight="false" outlineLevel="0" collapsed="false">
      <c r="A201" s="20" t="n">
        <v>36661</v>
      </c>
      <c r="B201" s="1" t="s">
        <v>26</v>
      </c>
      <c r="C201" s="1" t="n">
        <v>1294</v>
      </c>
      <c r="D201" s="1" t="s">
        <v>167</v>
      </c>
      <c r="E201" s="1" t="s">
        <v>211</v>
      </c>
      <c r="F201" s="1" t="s">
        <v>32</v>
      </c>
      <c r="G201" s="1" t="s">
        <v>112</v>
      </c>
      <c r="H201" s="1" t="n">
        <v>-96.01</v>
      </c>
    </row>
    <row r="202" customFormat="false" ht="12.75" hidden="false" customHeight="false" outlineLevel="0" collapsed="false">
      <c r="A202" s="20" t="n">
        <v>36661</v>
      </c>
      <c r="B202" s="1" t="s">
        <v>26</v>
      </c>
      <c r="C202" s="1" t="n">
        <v>1295</v>
      </c>
      <c r="D202" s="1" t="s">
        <v>77</v>
      </c>
      <c r="E202" s="1" t="s">
        <v>78</v>
      </c>
      <c r="F202" s="1" t="s">
        <v>32</v>
      </c>
      <c r="G202" s="1" t="s">
        <v>76</v>
      </c>
      <c r="H202" s="1" t="n">
        <v>-13.2</v>
      </c>
    </row>
    <row r="203" customFormat="false" ht="12.75" hidden="false" customHeight="false" outlineLevel="0" collapsed="false">
      <c r="A203" s="20" t="n">
        <v>36662</v>
      </c>
      <c r="B203" s="1" t="s">
        <v>26</v>
      </c>
      <c r="C203" s="1" t="n">
        <v>1296</v>
      </c>
      <c r="D203" s="1" t="s">
        <v>69</v>
      </c>
      <c r="E203" s="1" t="s">
        <v>212</v>
      </c>
      <c r="F203" s="1" t="s">
        <v>31</v>
      </c>
      <c r="G203" s="1" t="s">
        <v>62</v>
      </c>
      <c r="H203" s="1" t="n">
        <v>-260</v>
      </c>
    </row>
    <row r="204" customFormat="false" ht="12.75" hidden="false" customHeight="false" outlineLevel="0" collapsed="false">
      <c r="A204" s="20" t="n">
        <v>36663</v>
      </c>
      <c r="B204" s="1" t="s">
        <v>26</v>
      </c>
      <c r="C204" s="1" t="n">
        <v>1297</v>
      </c>
      <c r="D204" s="1" t="s">
        <v>74</v>
      </c>
      <c r="E204" s="1" t="s">
        <v>208</v>
      </c>
      <c r="F204" s="1" t="s">
        <v>32</v>
      </c>
      <c r="G204" s="1" t="s">
        <v>128</v>
      </c>
      <c r="H204" s="1" t="n">
        <v>-62.06</v>
      </c>
    </row>
    <row r="205" customFormat="false" ht="12.75" hidden="false" customHeight="false" outlineLevel="0" collapsed="false">
      <c r="A205" s="20" t="n">
        <v>36665</v>
      </c>
      <c r="B205" s="1" t="s">
        <v>26</v>
      </c>
      <c r="C205" s="1" t="n">
        <v>1298</v>
      </c>
      <c r="D205" s="1" t="s">
        <v>69</v>
      </c>
      <c r="E205" s="1" t="s">
        <v>212</v>
      </c>
      <c r="F205" s="1" t="s">
        <v>31</v>
      </c>
      <c r="G205" s="1" t="s">
        <v>62</v>
      </c>
      <c r="H205" s="1" t="n">
        <v>-110</v>
      </c>
    </row>
    <row r="206" customFormat="false" ht="12.75" hidden="false" customHeight="false" outlineLevel="0" collapsed="false">
      <c r="A206" s="20" t="n">
        <v>36664</v>
      </c>
      <c r="B206" s="1" t="s">
        <v>26</v>
      </c>
      <c r="C206" s="1" t="n">
        <v>1299</v>
      </c>
      <c r="D206" s="1" t="s">
        <v>203</v>
      </c>
      <c r="E206" s="1" t="s">
        <v>190</v>
      </c>
      <c r="F206" s="1" t="s">
        <v>32</v>
      </c>
      <c r="G206" s="1" t="s">
        <v>80</v>
      </c>
      <c r="H206" s="1" t="n">
        <v>-6.95</v>
      </c>
    </row>
    <row r="207" customFormat="false" ht="12.75" hidden="false" customHeight="false" outlineLevel="0" collapsed="false">
      <c r="A207" s="20" t="n">
        <v>36665</v>
      </c>
      <c r="B207" s="1" t="s">
        <v>26</v>
      </c>
      <c r="C207" s="1" t="n">
        <v>1300</v>
      </c>
      <c r="D207" s="1" t="s">
        <v>87</v>
      </c>
      <c r="E207" s="1" t="s">
        <v>212</v>
      </c>
      <c r="F207" s="1" t="s">
        <v>31</v>
      </c>
      <c r="G207" s="1" t="s">
        <v>88</v>
      </c>
      <c r="H207" s="1" t="n">
        <v>-370</v>
      </c>
    </row>
    <row r="208" customFormat="false" ht="12.75" hidden="false" customHeight="false" outlineLevel="0" collapsed="false">
      <c r="A208" s="20" t="n">
        <v>36665</v>
      </c>
      <c r="B208" s="1" t="s">
        <v>26</v>
      </c>
      <c r="C208" s="1" t="n">
        <v>1301</v>
      </c>
      <c r="D208" s="1" t="s">
        <v>87</v>
      </c>
      <c r="E208" s="1" t="s">
        <v>187</v>
      </c>
      <c r="F208" s="1" t="s">
        <v>31</v>
      </c>
      <c r="G208" s="1" t="s">
        <v>88</v>
      </c>
      <c r="H208" s="1" t="n">
        <v>-120</v>
      </c>
    </row>
    <row r="209" customFormat="false" ht="12.75" hidden="false" customHeight="false" outlineLevel="0" collapsed="false">
      <c r="A209" s="20" t="n">
        <v>36665</v>
      </c>
      <c r="B209" s="1" t="s">
        <v>26</v>
      </c>
      <c r="C209" s="1" t="n">
        <v>1302</v>
      </c>
      <c r="D209" s="1" t="s">
        <v>209</v>
      </c>
      <c r="E209" s="1" t="s">
        <v>212</v>
      </c>
      <c r="F209" s="1" t="s">
        <v>31</v>
      </c>
      <c r="G209" s="1" t="s">
        <v>62</v>
      </c>
      <c r="H209" s="1" t="n">
        <v>-240</v>
      </c>
    </row>
    <row r="210" customFormat="false" ht="12.75" hidden="false" customHeight="false" outlineLevel="0" collapsed="false">
      <c r="A210" s="20" t="n">
        <v>36669</v>
      </c>
      <c r="B210" s="1" t="s">
        <v>26</v>
      </c>
      <c r="C210" s="1" t="n">
        <v>1303</v>
      </c>
      <c r="D210" s="1" t="s">
        <v>213</v>
      </c>
      <c r="E210" s="1" t="s">
        <v>214</v>
      </c>
      <c r="F210" s="1" t="s">
        <v>30</v>
      </c>
      <c r="G210" s="1" t="s">
        <v>65</v>
      </c>
      <c r="H210" s="1" t="n">
        <v>-8.5</v>
      </c>
    </row>
    <row r="211" customFormat="false" ht="12.75" hidden="false" customHeight="false" outlineLevel="0" collapsed="false">
      <c r="A211" s="20" t="n">
        <v>36669</v>
      </c>
      <c r="B211" s="1" t="s">
        <v>26</v>
      </c>
      <c r="C211" s="1" t="n">
        <v>1304</v>
      </c>
      <c r="D211" s="1" t="s">
        <v>82</v>
      </c>
      <c r="E211" s="1" t="s">
        <v>215</v>
      </c>
      <c r="F211" s="1" t="s">
        <v>34</v>
      </c>
      <c r="G211" s="1" t="s">
        <v>84</v>
      </c>
      <c r="H211" s="1" t="n">
        <v>-210.11</v>
      </c>
    </row>
    <row r="212" customFormat="false" ht="12.75" hidden="false" customHeight="false" outlineLevel="0" collapsed="false">
      <c r="A212" s="20" t="n">
        <v>36669</v>
      </c>
      <c r="B212" s="1" t="s">
        <v>26</v>
      </c>
      <c r="C212" s="1" t="n">
        <v>1305</v>
      </c>
      <c r="D212" s="1" t="s">
        <v>209</v>
      </c>
      <c r="E212" s="1" t="s">
        <v>216</v>
      </c>
      <c r="F212" s="1" t="s">
        <v>31</v>
      </c>
      <c r="G212" s="1" t="s">
        <v>62</v>
      </c>
      <c r="H212" s="1" t="n">
        <v>-176.64</v>
      </c>
    </row>
    <row r="213" customFormat="false" ht="12.75" hidden="false" customHeight="false" outlineLevel="0" collapsed="false">
      <c r="A213" s="20" t="n">
        <v>36671</v>
      </c>
      <c r="B213" s="1" t="s">
        <v>26</v>
      </c>
      <c r="C213" s="1" t="n">
        <v>1307</v>
      </c>
      <c r="D213" s="1" t="s">
        <v>69</v>
      </c>
      <c r="E213" s="1" t="s">
        <v>216</v>
      </c>
      <c r="F213" s="1" t="s">
        <v>31</v>
      </c>
      <c r="G213" s="1" t="s">
        <v>62</v>
      </c>
      <c r="H213" s="1" t="n">
        <v>-370</v>
      </c>
    </row>
    <row r="214" customFormat="false" ht="12.75" hidden="false" customHeight="false" outlineLevel="0" collapsed="false">
      <c r="A214" s="20" t="n">
        <v>36671</v>
      </c>
      <c r="B214" s="1" t="s">
        <v>26</v>
      </c>
      <c r="C214" s="1" t="n">
        <v>1308</v>
      </c>
      <c r="D214" s="1" t="s">
        <v>74</v>
      </c>
      <c r="E214" s="1" t="s">
        <v>208</v>
      </c>
      <c r="F214" s="1" t="s">
        <v>32</v>
      </c>
      <c r="G214" s="1" t="s">
        <v>80</v>
      </c>
      <c r="H214" s="1" t="n">
        <v>-51.78</v>
      </c>
    </row>
    <row r="215" customFormat="false" ht="12.75" hidden="false" customHeight="false" outlineLevel="0" collapsed="false">
      <c r="A215" s="20" t="n">
        <v>36672</v>
      </c>
      <c r="B215" s="1" t="s">
        <v>26</v>
      </c>
      <c r="C215" s="1" t="n">
        <v>1309</v>
      </c>
      <c r="D215" s="1" t="s">
        <v>87</v>
      </c>
      <c r="E215" s="1" t="s">
        <v>216</v>
      </c>
      <c r="F215" s="1" t="s">
        <v>31</v>
      </c>
      <c r="G215" s="1" t="s">
        <v>88</v>
      </c>
      <c r="H215" s="1" t="n">
        <v>-280</v>
      </c>
    </row>
    <row r="216" customFormat="false" ht="12.75" hidden="false" customHeight="false" outlineLevel="0" collapsed="false">
      <c r="A216" s="20" t="n">
        <v>36672</v>
      </c>
      <c r="B216" s="1" t="s">
        <v>26</v>
      </c>
      <c r="C216" s="1" t="n">
        <v>1310</v>
      </c>
      <c r="D216" s="1" t="s">
        <v>209</v>
      </c>
      <c r="E216" s="1" t="s">
        <v>216</v>
      </c>
      <c r="F216" s="1" t="s">
        <v>31</v>
      </c>
      <c r="G216" s="1" t="s">
        <v>62</v>
      </c>
      <c r="H216" s="1" t="n">
        <v>-63.36</v>
      </c>
    </row>
    <row r="217" customFormat="false" ht="12.75" hidden="false" customHeight="false" outlineLevel="0" collapsed="false">
      <c r="A217" s="20" t="n">
        <v>36679</v>
      </c>
      <c r="B217" s="1" t="s">
        <v>27</v>
      </c>
      <c r="D217" s="1" t="s">
        <v>44</v>
      </c>
      <c r="E217" s="1" t="s">
        <v>217</v>
      </c>
      <c r="F217" s="1" t="s">
        <v>30</v>
      </c>
      <c r="G217" s="1" t="s">
        <v>44</v>
      </c>
      <c r="H217" s="1" t="n">
        <v>4683</v>
      </c>
    </row>
    <row r="218" customFormat="false" ht="12.75" hidden="false" customHeight="false" outlineLevel="0" collapsed="false">
      <c r="A218" s="20" t="n">
        <v>36684</v>
      </c>
      <c r="B218" s="1" t="s">
        <v>27</v>
      </c>
      <c r="D218" s="1" t="s">
        <v>44</v>
      </c>
      <c r="E218" s="1" t="s">
        <v>218</v>
      </c>
      <c r="F218" s="1" t="s">
        <v>30</v>
      </c>
      <c r="G218" s="1" t="s">
        <v>44</v>
      </c>
      <c r="H218" s="1" t="n">
        <v>4839.51</v>
      </c>
    </row>
    <row r="219" customFormat="false" ht="12.75" hidden="false" customHeight="false" outlineLevel="0" collapsed="false">
      <c r="A219" s="20" t="n">
        <v>36689</v>
      </c>
      <c r="B219" s="1" t="s">
        <v>27</v>
      </c>
      <c r="D219" s="1" t="s">
        <v>44</v>
      </c>
      <c r="E219" s="1" t="s">
        <v>219</v>
      </c>
      <c r="F219" s="1" t="s">
        <v>30</v>
      </c>
      <c r="G219" s="1" t="s">
        <v>44</v>
      </c>
      <c r="H219" s="1" t="n">
        <v>3693</v>
      </c>
    </row>
    <row r="220" customFormat="false" ht="12.75" hidden="false" customHeight="false" outlineLevel="0" collapsed="false">
      <c r="A220" s="20" t="n">
        <v>36698</v>
      </c>
      <c r="B220" s="1" t="s">
        <v>27</v>
      </c>
      <c r="D220" s="1" t="s">
        <v>44</v>
      </c>
      <c r="E220" s="1" t="s">
        <v>220</v>
      </c>
      <c r="F220" s="1" t="s">
        <v>30</v>
      </c>
      <c r="G220" s="1" t="s">
        <v>44</v>
      </c>
      <c r="H220" s="1" t="n">
        <v>4460</v>
      </c>
    </row>
    <row r="221" customFormat="false" ht="12.75" hidden="false" customHeight="false" outlineLevel="0" collapsed="false">
      <c r="A221" s="20" t="n">
        <v>36705</v>
      </c>
      <c r="B221" s="1" t="s">
        <v>27</v>
      </c>
      <c r="D221" s="1" t="s">
        <v>44</v>
      </c>
      <c r="E221" s="1" t="s">
        <v>221</v>
      </c>
      <c r="F221" s="1" t="s">
        <v>30</v>
      </c>
      <c r="G221" s="1" t="s">
        <v>44</v>
      </c>
      <c r="H221" s="1" t="n">
        <v>5148</v>
      </c>
    </row>
    <row r="222" customFormat="false" ht="12.75" hidden="false" customHeight="false" outlineLevel="0" collapsed="false">
      <c r="A222" s="20" t="n">
        <v>36679</v>
      </c>
      <c r="B222" s="1" t="s">
        <v>27</v>
      </c>
      <c r="D222" s="1" t="s">
        <v>52</v>
      </c>
      <c r="E222" s="1" t="s">
        <v>222</v>
      </c>
      <c r="F222" s="1" t="s">
        <v>35</v>
      </c>
      <c r="G222" s="1" t="s">
        <v>54</v>
      </c>
      <c r="H222" s="1" t="n">
        <v>-2877.22</v>
      </c>
    </row>
    <row r="223" customFormat="false" ht="12.75" hidden="false" customHeight="false" outlineLevel="0" collapsed="false">
      <c r="A223" s="20" t="n">
        <v>36684</v>
      </c>
      <c r="B223" s="1" t="s">
        <v>27</v>
      </c>
      <c r="D223" s="1" t="s">
        <v>55</v>
      </c>
      <c r="E223" s="1" t="s">
        <v>223</v>
      </c>
      <c r="F223" s="1" t="s">
        <v>35</v>
      </c>
      <c r="G223" s="1" t="s">
        <v>56</v>
      </c>
      <c r="H223" s="1" t="n">
        <v>-106.68</v>
      </c>
    </row>
    <row r="224" customFormat="false" ht="12.75" hidden="false" customHeight="false" outlineLevel="0" collapsed="false">
      <c r="A224" s="20" t="n">
        <v>36707</v>
      </c>
      <c r="B224" s="1" t="s">
        <v>27</v>
      </c>
      <c r="D224" s="1" t="s">
        <v>179</v>
      </c>
      <c r="E224" s="1" t="s">
        <v>180</v>
      </c>
      <c r="F224" s="1" t="s">
        <v>34</v>
      </c>
      <c r="G224" s="1" t="s">
        <v>51</v>
      </c>
      <c r="H224" s="1" t="n">
        <v>-6.02</v>
      </c>
    </row>
    <row r="225" customFormat="false" ht="12.75" hidden="false" customHeight="false" outlineLevel="0" collapsed="false">
      <c r="A225" s="20" t="n">
        <v>36682</v>
      </c>
      <c r="B225" s="1" t="s">
        <v>27</v>
      </c>
      <c r="D225" s="1" t="s">
        <v>96</v>
      </c>
      <c r="E225" s="1" t="s">
        <v>97</v>
      </c>
      <c r="F225" s="1" t="s">
        <v>33</v>
      </c>
      <c r="G225" s="1" t="s">
        <v>98</v>
      </c>
      <c r="H225" s="1" t="n">
        <v>-10000</v>
      </c>
    </row>
    <row r="226" customFormat="false" ht="12.75" hidden="false" customHeight="false" outlineLevel="0" collapsed="false">
      <c r="A226" s="21" t="n">
        <v>36705</v>
      </c>
      <c r="B226" s="22" t="s">
        <v>27</v>
      </c>
      <c r="C226" s="22"/>
      <c r="D226" s="22" t="s">
        <v>104</v>
      </c>
      <c r="E226" s="22"/>
      <c r="F226" s="22" t="s">
        <v>30</v>
      </c>
      <c r="G226" s="22" t="s">
        <v>224</v>
      </c>
      <c r="H226" s="22" t="n">
        <v>-220</v>
      </c>
      <c r="I226" s="22"/>
    </row>
    <row r="227" customFormat="false" ht="12.75" hidden="false" customHeight="false" outlineLevel="0" collapsed="false">
      <c r="A227" s="20" t="n">
        <v>36670</v>
      </c>
      <c r="B227" s="1" t="s">
        <v>27</v>
      </c>
      <c r="C227" s="1" t="n">
        <v>1306</v>
      </c>
      <c r="D227" s="1" t="s">
        <v>225</v>
      </c>
      <c r="E227" s="1" t="s">
        <v>226</v>
      </c>
      <c r="F227" s="1" t="s">
        <v>32</v>
      </c>
      <c r="G227" s="1" t="s">
        <v>76</v>
      </c>
      <c r="H227" s="1" t="n">
        <v>-42.25</v>
      </c>
    </row>
    <row r="228" customFormat="false" ht="12.75" hidden="false" customHeight="false" outlineLevel="0" collapsed="false">
      <c r="A228" s="20" t="n">
        <v>36670</v>
      </c>
      <c r="B228" s="1" t="s">
        <v>27</v>
      </c>
      <c r="C228" s="1" t="n">
        <v>1311</v>
      </c>
      <c r="D228" s="1" t="s">
        <v>209</v>
      </c>
      <c r="E228" s="1" t="s">
        <v>65</v>
      </c>
      <c r="F228" s="1" t="s">
        <v>30</v>
      </c>
      <c r="G228" s="1" t="s">
        <v>65</v>
      </c>
      <c r="H228" s="1" t="n">
        <v>-250</v>
      </c>
    </row>
    <row r="229" customFormat="false" ht="12.75" hidden="false" customHeight="false" outlineLevel="0" collapsed="false">
      <c r="A229" s="20" t="n">
        <v>36678</v>
      </c>
      <c r="B229" s="1" t="s">
        <v>27</v>
      </c>
      <c r="C229" s="1" t="n">
        <v>1312</v>
      </c>
      <c r="D229" s="1" t="s">
        <v>209</v>
      </c>
      <c r="E229" s="1" t="s">
        <v>227</v>
      </c>
      <c r="F229" s="1" t="s">
        <v>31</v>
      </c>
      <c r="G229" s="1" t="s">
        <v>62</v>
      </c>
      <c r="H229" s="1" t="n">
        <v>-240</v>
      </c>
    </row>
    <row r="230" customFormat="false" ht="12.75" hidden="false" customHeight="false" outlineLevel="0" collapsed="false">
      <c r="A230" s="20" t="n">
        <v>36679</v>
      </c>
      <c r="B230" s="1" t="s">
        <v>27</v>
      </c>
      <c r="C230" s="1" t="n">
        <v>1313</v>
      </c>
      <c r="D230" s="1" t="s">
        <v>87</v>
      </c>
      <c r="E230" s="1" t="s">
        <v>227</v>
      </c>
      <c r="F230" s="1" t="s">
        <v>31</v>
      </c>
      <c r="G230" s="1" t="s">
        <v>88</v>
      </c>
      <c r="H230" s="1" t="n">
        <v>-360</v>
      </c>
    </row>
    <row r="231" customFormat="false" ht="12.75" hidden="false" customHeight="false" outlineLevel="0" collapsed="false">
      <c r="A231" s="20" t="n">
        <v>36679</v>
      </c>
      <c r="B231" s="1" t="s">
        <v>27</v>
      </c>
      <c r="C231" s="1" t="n">
        <v>1315</v>
      </c>
      <c r="D231" s="1" t="s">
        <v>228</v>
      </c>
      <c r="E231" s="1" t="s">
        <v>229</v>
      </c>
      <c r="F231" s="1" t="s">
        <v>32</v>
      </c>
      <c r="G231" s="1" t="s">
        <v>68</v>
      </c>
      <c r="H231" s="1" t="n">
        <v>-40</v>
      </c>
    </row>
    <row r="232" customFormat="false" ht="12.75" hidden="false" customHeight="false" outlineLevel="0" collapsed="false">
      <c r="A232" s="20" t="n">
        <v>36679</v>
      </c>
      <c r="B232" s="1" t="s">
        <v>27</v>
      </c>
      <c r="C232" s="1" t="n">
        <v>1316</v>
      </c>
      <c r="D232" s="1" t="s">
        <v>71</v>
      </c>
      <c r="E232" s="1" t="s">
        <v>205</v>
      </c>
      <c r="F232" s="1" t="s">
        <v>35</v>
      </c>
      <c r="G232" s="1" t="s">
        <v>117</v>
      </c>
      <c r="H232" s="1" t="n">
        <v>-125.25</v>
      </c>
    </row>
    <row r="233" customFormat="false" ht="12.75" hidden="false" customHeight="false" outlineLevel="0" collapsed="false">
      <c r="A233" s="20" t="n">
        <v>36679</v>
      </c>
      <c r="B233" s="1" t="s">
        <v>27</v>
      </c>
      <c r="C233" s="1" t="n">
        <v>1317</v>
      </c>
      <c r="D233" s="1" t="s">
        <v>115</v>
      </c>
      <c r="E233" s="1" t="s">
        <v>205</v>
      </c>
      <c r="F233" s="1" t="s">
        <v>35</v>
      </c>
      <c r="G233" s="1" t="s">
        <v>117</v>
      </c>
      <c r="H233" s="1" t="n">
        <v>-24.06</v>
      </c>
    </row>
    <row r="234" customFormat="false" ht="12.75" hidden="false" customHeight="false" outlineLevel="0" collapsed="false">
      <c r="A234" s="20" t="n">
        <v>36679</v>
      </c>
      <c r="B234" s="1" t="s">
        <v>27</v>
      </c>
      <c r="C234" s="1" t="n">
        <v>1318</v>
      </c>
      <c r="D234" s="1" t="s">
        <v>148</v>
      </c>
      <c r="E234" s="1" t="s">
        <v>205</v>
      </c>
      <c r="F234" s="1" t="s">
        <v>32</v>
      </c>
      <c r="G234" s="1" t="s">
        <v>59</v>
      </c>
      <c r="H234" s="1" t="n">
        <v>-754</v>
      </c>
    </row>
    <row r="235" customFormat="false" ht="12.75" hidden="false" customHeight="false" outlineLevel="0" collapsed="false">
      <c r="A235" s="20" t="n">
        <v>36679</v>
      </c>
      <c r="B235" s="1" t="s">
        <v>27</v>
      </c>
      <c r="C235" s="1" t="n">
        <v>1319</v>
      </c>
      <c r="D235" s="1" t="s">
        <v>82</v>
      </c>
      <c r="E235" s="1" t="s">
        <v>205</v>
      </c>
      <c r="F235" s="1" t="s">
        <v>34</v>
      </c>
      <c r="G235" s="1" t="s">
        <v>84</v>
      </c>
      <c r="H235" s="1" t="n">
        <v>-47.41</v>
      </c>
    </row>
    <row r="236" customFormat="false" ht="12.75" hidden="false" customHeight="false" outlineLevel="0" collapsed="false">
      <c r="A236" s="20" t="n">
        <v>36679</v>
      </c>
      <c r="B236" s="1" t="s">
        <v>27</v>
      </c>
      <c r="C236" s="1" t="n">
        <v>1320</v>
      </c>
      <c r="D236" s="1" t="s">
        <v>230</v>
      </c>
      <c r="E236" s="1" t="s">
        <v>205</v>
      </c>
      <c r="F236" s="1" t="s">
        <v>32</v>
      </c>
      <c r="G236" s="1" t="s">
        <v>112</v>
      </c>
      <c r="H236" s="1" t="n">
        <v>-32.4</v>
      </c>
    </row>
    <row r="237" customFormat="false" ht="12.75" hidden="false" customHeight="false" outlineLevel="0" collapsed="false">
      <c r="A237" s="21" t="n">
        <v>36682</v>
      </c>
      <c r="B237" s="22" t="s">
        <v>27</v>
      </c>
      <c r="C237" s="22" t="n">
        <v>1321</v>
      </c>
      <c r="D237" s="22" t="s">
        <v>74</v>
      </c>
      <c r="E237" s="22"/>
      <c r="F237" s="22" t="s">
        <v>32</v>
      </c>
      <c r="G237" s="22" t="s">
        <v>80</v>
      </c>
      <c r="H237" s="22" t="n">
        <v>-125.22</v>
      </c>
      <c r="I237" s="22"/>
    </row>
    <row r="238" customFormat="false" ht="12.75" hidden="false" customHeight="false" outlineLevel="0" collapsed="false">
      <c r="A238" s="20" t="n">
        <v>36683</v>
      </c>
      <c r="B238" s="1" t="s">
        <v>27</v>
      </c>
      <c r="C238" s="1" t="n">
        <v>1322</v>
      </c>
      <c r="D238" s="1" t="s">
        <v>77</v>
      </c>
      <c r="E238" s="1" t="s">
        <v>78</v>
      </c>
      <c r="F238" s="1" t="s">
        <v>32</v>
      </c>
      <c r="G238" s="1" t="s">
        <v>76</v>
      </c>
      <c r="H238" s="1" t="n">
        <v>-2.65</v>
      </c>
    </row>
    <row r="239" customFormat="false" ht="12.75" hidden="false" customHeight="false" outlineLevel="0" collapsed="false">
      <c r="A239" s="20" t="n">
        <v>36683</v>
      </c>
      <c r="B239" s="1" t="s">
        <v>27</v>
      </c>
      <c r="C239" s="1" t="n">
        <v>1323</v>
      </c>
      <c r="D239" s="1" t="s">
        <v>231</v>
      </c>
      <c r="E239" s="1" t="s">
        <v>232</v>
      </c>
      <c r="F239" s="1" t="s">
        <v>32</v>
      </c>
      <c r="G239" s="1" t="s">
        <v>159</v>
      </c>
      <c r="H239" s="1" t="n">
        <v>-76.48</v>
      </c>
    </row>
    <row r="240" customFormat="false" ht="12.75" hidden="false" customHeight="false" outlineLevel="0" collapsed="false">
      <c r="A240" s="21" t="n">
        <v>36685</v>
      </c>
      <c r="B240" s="22" t="s">
        <v>27</v>
      </c>
      <c r="C240" s="22" t="n">
        <v>1324</v>
      </c>
      <c r="D240" s="22" t="s">
        <v>74</v>
      </c>
      <c r="E240" s="22"/>
      <c r="F240" s="22" t="s">
        <v>32</v>
      </c>
      <c r="G240" s="22" t="s">
        <v>80</v>
      </c>
      <c r="H240" s="22" t="n">
        <v>-111</v>
      </c>
      <c r="I240" s="22"/>
    </row>
    <row r="241" customFormat="false" ht="12.75" hidden="false" customHeight="false" outlineLevel="0" collapsed="false">
      <c r="A241" s="20" t="n">
        <v>36685</v>
      </c>
      <c r="B241" s="1" t="s">
        <v>27</v>
      </c>
      <c r="C241" s="1" t="n">
        <v>1325</v>
      </c>
      <c r="D241" s="1" t="s">
        <v>233</v>
      </c>
      <c r="E241" s="1" t="s">
        <v>234</v>
      </c>
      <c r="F241" s="1" t="s">
        <v>32</v>
      </c>
      <c r="G241" s="1" t="s">
        <v>235</v>
      </c>
      <c r="H241" s="1" t="n">
        <v>-42.04</v>
      </c>
    </row>
    <row r="242" customFormat="false" ht="12.75" hidden="false" customHeight="false" outlineLevel="0" collapsed="false">
      <c r="A242" s="20" t="n">
        <v>36686</v>
      </c>
      <c r="B242" s="1" t="s">
        <v>27</v>
      </c>
      <c r="C242" s="1" t="n">
        <v>1326</v>
      </c>
      <c r="D242" s="1" t="s">
        <v>87</v>
      </c>
      <c r="E242" s="1" t="s">
        <v>236</v>
      </c>
      <c r="F242" s="1" t="s">
        <v>31</v>
      </c>
      <c r="G242" s="1" t="s">
        <v>88</v>
      </c>
      <c r="H242" s="1" t="n">
        <v>-360</v>
      </c>
    </row>
    <row r="243" customFormat="false" ht="12.75" hidden="false" customHeight="false" outlineLevel="0" collapsed="false">
      <c r="A243" s="20" t="n">
        <v>36686</v>
      </c>
      <c r="B243" s="1" t="s">
        <v>27</v>
      </c>
      <c r="C243" s="1" t="n">
        <v>1327</v>
      </c>
      <c r="D243" s="1" t="s">
        <v>209</v>
      </c>
      <c r="E243" s="1" t="s">
        <v>236</v>
      </c>
      <c r="F243" s="1" t="s">
        <v>31</v>
      </c>
      <c r="G243" s="1" t="s">
        <v>62</v>
      </c>
      <c r="H243" s="1" t="n">
        <v>-240</v>
      </c>
    </row>
    <row r="244" customFormat="false" ht="12.75" hidden="false" customHeight="false" outlineLevel="0" collapsed="false">
      <c r="A244" s="20" t="n">
        <v>36685</v>
      </c>
      <c r="B244" s="1" t="s">
        <v>27</v>
      </c>
      <c r="C244" s="1" t="n">
        <v>1328</v>
      </c>
      <c r="D244" s="1" t="s">
        <v>91</v>
      </c>
      <c r="E244" s="1" t="s">
        <v>237</v>
      </c>
      <c r="F244" s="1" t="s">
        <v>30</v>
      </c>
      <c r="G244" s="1" t="s">
        <v>92</v>
      </c>
      <c r="H244" s="1" t="n">
        <v>-177.79</v>
      </c>
    </row>
    <row r="245" customFormat="false" ht="12.75" hidden="false" customHeight="false" outlineLevel="0" collapsed="false">
      <c r="A245" s="20" t="n">
        <v>36689</v>
      </c>
      <c r="B245" s="1" t="s">
        <v>27</v>
      </c>
      <c r="C245" s="1" t="n">
        <v>1329</v>
      </c>
      <c r="D245" s="1" t="s">
        <v>231</v>
      </c>
      <c r="E245" s="1" t="s">
        <v>159</v>
      </c>
      <c r="F245" s="1" t="s">
        <v>32</v>
      </c>
      <c r="G245" s="1" t="s">
        <v>159</v>
      </c>
      <c r="H245" s="1" t="n">
        <v>-25.96</v>
      </c>
    </row>
    <row r="246" customFormat="false" ht="12.75" hidden="false" customHeight="false" outlineLevel="0" collapsed="false">
      <c r="A246" s="21" t="n">
        <v>36690</v>
      </c>
      <c r="B246" s="22" t="s">
        <v>27</v>
      </c>
      <c r="C246" s="22" t="n">
        <v>1330</v>
      </c>
      <c r="D246" s="22" t="s">
        <v>238</v>
      </c>
      <c r="E246" s="22" t="s">
        <v>239</v>
      </c>
      <c r="F246" s="22" t="s">
        <v>32</v>
      </c>
      <c r="G246" s="22" t="s">
        <v>240</v>
      </c>
      <c r="H246" s="22" t="n">
        <v>-1055.34</v>
      </c>
      <c r="I246" s="22"/>
    </row>
    <row r="247" customFormat="false" ht="12.75" hidden="false" customHeight="false" outlineLevel="0" collapsed="false">
      <c r="A247" s="20" t="n">
        <v>36691</v>
      </c>
      <c r="B247" s="1" t="s">
        <v>27</v>
      </c>
      <c r="C247" s="1" t="n">
        <v>1331</v>
      </c>
      <c r="D247" s="1" t="s">
        <v>241</v>
      </c>
      <c r="E247" s="1" t="s">
        <v>242</v>
      </c>
      <c r="F247" s="1" t="s">
        <v>32</v>
      </c>
      <c r="G247" s="1" t="s">
        <v>235</v>
      </c>
      <c r="H247" s="1" t="n">
        <v>-85</v>
      </c>
    </row>
    <row r="248" customFormat="false" ht="12.75" hidden="false" customHeight="false" outlineLevel="0" collapsed="false">
      <c r="A248" s="21" t="n">
        <v>36692</v>
      </c>
      <c r="B248" s="22" t="s">
        <v>27</v>
      </c>
      <c r="C248" s="22" t="n">
        <v>1332</v>
      </c>
      <c r="D248" s="22" t="s">
        <v>74</v>
      </c>
      <c r="E248" s="22"/>
      <c r="F248" s="22" t="s">
        <v>32</v>
      </c>
      <c r="G248" s="22" t="s">
        <v>80</v>
      </c>
      <c r="H248" s="22" t="n">
        <v>-171.44</v>
      </c>
      <c r="I248" s="22"/>
    </row>
    <row r="249" customFormat="false" ht="12.75" hidden="false" customHeight="false" outlineLevel="0" collapsed="false">
      <c r="A249" s="20" t="n">
        <v>36693</v>
      </c>
      <c r="B249" s="1" t="s">
        <v>27</v>
      </c>
      <c r="C249" s="1" t="n">
        <v>1333</v>
      </c>
      <c r="D249" s="1" t="s">
        <v>209</v>
      </c>
      <c r="E249" s="1" t="s">
        <v>243</v>
      </c>
      <c r="F249" s="1" t="s">
        <v>31</v>
      </c>
      <c r="G249" s="1" t="s">
        <v>62</v>
      </c>
      <c r="H249" s="1" t="n">
        <v>-240</v>
      </c>
    </row>
    <row r="250" customFormat="false" ht="12.75" hidden="false" customHeight="false" outlineLevel="0" collapsed="false">
      <c r="A250" s="20" t="n">
        <v>36692</v>
      </c>
      <c r="B250" s="1" t="s">
        <v>27</v>
      </c>
      <c r="C250" s="1" t="n">
        <v>1334</v>
      </c>
      <c r="D250" s="1" t="s">
        <v>231</v>
      </c>
      <c r="E250" s="1" t="s">
        <v>244</v>
      </c>
      <c r="F250" s="1" t="s">
        <v>32</v>
      </c>
      <c r="G250" s="1" t="s">
        <v>159</v>
      </c>
      <c r="H250" s="1" t="n">
        <v>-8.12</v>
      </c>
    </row>
    <row r="251" customFormat="false" ht="12.75" hidden="false" customHeight="false" outlineLevel="0" collapsed="false">
      <c r="A251" s="20" t="n">
        <v>36693</v>
      </c>
      <c r="B251" s="1" t="s">
        <v>27</v>
      </c>
      <c r="C251" s="1" t="n">
        <v>1335</v>
      </c>
      <c r="D251" s="1" t="s">
        <v>87</v>
      </c>
      <c r="E251" s="1" t="s">
        <v>243</v>
      </c>
      <c r="F251" s="1" t="s">
        <v>31</v>
      </c>
      <c r="G251" s="1" t="s">
        <v>88</v>
      </c>
      <c r="H251" s="1" t="n">
        <v>-280</v>
      </c>
    </row>
    <row r="252" customFormat="false" ht="12.75" hidden="false" customHeight="false" outlineLevel="0" collapsed="false">
      <c r="A252" s="20" t="n">
        <v>36693</v>
      </c>
      <c r="B252" s="1" t="s">
        <v>27</v>
      </c>
      <c r="C252" s="1" t="n">
        <v>1336</v>
      </c>
      <c r="D252" s="1" t="s">
        <v>87</v>
      </c>
      <c r="E252" s="1" t="s">
        <v>245</v>
      </c>
      <c r="F252" s="1" t="s">
        <v>31</v>
      </c>
      <c r="G252" s="1" t="s">
        <v>88</v>
      </c>
      <c r="H252" s="1" t="n">
        <v>-400</v>
      </c>
    </row>
    <row r="253" customFormat="false" ht="12.75" hidden="false" customHeight="false" outlineLevel="0" collapsed="false">
      <c r="A253" s="21" t="n">
        <v>36694</v>
      </c>
      <c r="B253" s="22" t="s">
        <v>27</v>
      </c>
      <c r="C253" s="22" t="n">
        <v>1337</v>
      </c>
      <c r="D253" s="22" t="s">
        <v>246</v>
      </c>
      <c r="E253" s="22" t="s">
        <v>190</v>
      </c>
      <c r="F253" s="22" t="s">
        <v>32</v>
      </c>
      <c r="G253" s="22" t="s">
        <v>80</v>
      </c>
      <c r="H253" s="22" t="n">
        <v>-10.75</v>
      </c>
      <c r="I253" s="22"/>
    </row>
    <row r="254" customFormat="false" ht="12.75" hidden="false" customHeight="false" outlineLevel="0" collapsed="false">
      <c r="A254" s="20" t="n">
        <v>36697</v>
      </c>
      <c r="B254" s="1" t="s">
        <v>27</v>
      </c>
      <c r="C254" s="1" t="n">
        <v>1338</v>
      </c>
      <c r="D254" s="1" t="s">
        <v>233</v>
      </c>
      <c r="E254" s="1" t="s">
        <v>234</v>
      </c>
      <c r="F254" s="1" t="s">
        <v>32</v>
      </c>
      <c r="G254" s="1" t="s">
        <v>235</v>
      </c>
      <c r="H254" s="1" t="n">
        <v>-63.71</v>
      </c>
    </row>
    <row r="255" customFormat="false" ht="12.75" hidden="false" customHeight="false" outlineLevel="0" collapsed="false">
      <c r="A255" s="21" t="n">
        <v>36697</v>
      </c>
      <c r="B255" s="22" t="s">
        <v>27</v>
      </c>
      <c r="C255" s="22" t="n">
        <v>1339</v>
      </c>
      <c r="D255" s="22" t="s">
        <v>74</v>
      </c>
      <c r="E255" s="22"/>
      <c r="F255" s="22" t="s">
        <v>32</v>
      </c>
      <c r="G255" s="22" t="s">
        <v>80</v>
      </c>
      <c r="H255" s="22" t="n">
        <v>-81.32</v>
      </c>
      <c r="I255" s="22"/>
    </row>
    <row r="256" customFormat="false" ht="12.75" hidden="false" customHeight="false" outlineLevel="0" collapsed="false">
      <c r="A256" s="21" t="n">
        <v>36697</v>
      </c>
      <c r="B256" s="22" t="s">
        <v>27</v>
      </c>
      <c r="C256" s="22" t="n">
        <v>1340</v>
      </c>
      <c r="D256" s="22" t="s">
        <v>74</v>
      </c>
      <c r="E256" s="22"/>
      <c r="F256" s="22" t="s">
        <v>32</v>
      </c>
      <c r="G256" s="22" t="s">
        <v>80</v>
      </c>
      <c r="H256" s="22" t="n">
        <v>-31.33</v>
      </c>
      <c r="I256" s="22"/>
    </row>
    <row r="257" customFormat="false" ht="12.75" hidden="false" customHeight="false" outlineLevel="0" collapsed="false">
      <c r="A257" s="21" t="n">
        <v>36698</v>
      </c>
      <c r="B257" s="22" t="s">
        <v>27</v>
      </c>
      <c r="C257" s="22" t="n">
        <v>1341</v>
      </c>
      <c r="D257" s="22" t="s">
        <v>74</v>
      </c>
      <c r="E257" s="22"/>
      <c r="F257" s="22" t="s">
        <v>32</v>
      </c>
      <c r="G257" s="22" t="s">
        <v>80</v>
      </c>
      <c r="H257" s="22" t="n">
        <v>-144.31</v>
      </c>
      <c r="I257" s="22"/>
    </row>
    <row r="258" customFormat="false" ht="12.75" hidden="false" customHeight="false" outlineLevel="0" collapsed="false">
      <c r="A258" s="20" t="n">
        <v>36700</v>
      </c>
      <c r="B258" s="1" t="s">
        <v>27</v>
      </c>
      <c r="C258" s="1" t="n">
        <v>1342</v>
      </c>
      <c r="D258" s="1" t="s">
        <v>87</v>
      </c>
      <c r="E258" s="1" t="s">
        <v>247</v>
      </c>
      <c r="F258" s="1" t="s">
        <v>31</v>
      </c>
      <c r="G258" s="1" t="s">
        <v>88</v>
      </c>
      <c r="H258" s="1" t="n">
        <v>-280</v>
      </c>
    </row>
    <row r="259" customFormat="false" ht="12.75" hidden="false" customHeight="false" outlineLevel="0" collapsed="false">
      <c r="A259" s="20" t="n">
        <v>36700</v>
      </c>
      <c r="B259" s="1" t="s">
        <v>27</v>
      </c>
      <c r="C259" s="1" t="n">
        <v>1343</v>
      </c>
      <c r="D259" s="1" t="s">
        <v>209</v>
      </c>
      <c r="E259" s="1" t="s">
        <v>247</v>
      </c>
      <c r="F259" s="1" t="s">
        <v>31</v>
      </c>
      <c r="G259" s="1" t="s">
        <v>62</v>
      </c>
      <c r="H259" s="1" t="n">
        <v>-272</v>
      </c>
    </row>
    <row r="260" customFormat="false" ht="12.75" hidden="false" customHeight="false" outlineLevel="0" collapsed="false">
      <c r="A260" s="21" t="n">
        <v>36701</v>
      </c>
      <c r="B260" s="22" t="s">
        <v>27</v>
      </c>
      <c r="C260" s="22" t="n">
        <v>1344</v>
      </c>
      <c r="D260" s="22" t="s">
        <v>74</v>
      </c>
      <c r="E260" s="22"/>
      <c r="F260" s="22" t="s">
        <v>32</v>
      </c>
      <c r="G260" s="22" t="s">
        <v>80</v>
      </c>
      <c r="H260" s="22" t="n">
        <v>-6.31</v>
      </c>
      <c r="I260" s="22"/>
    </row>
    <row r="261" customFormat="false" ht="12.75" hidden="false" customHeight="false" outlineLevel="0" collapsed="false">
      <c r="A261" s="20" t="n">
        <v>36704</v>
      </c>
      <c r="B261" s="1" t="s">
        <v>27</v>
      </c>
      <c r="C261" s="1" t="n">
        <v>1345</v>
      </c>
      <c r="D261" s="1" t="s">
        <v>248</v>
      </c>
      <c r="E261" s="1" t="s">
        <v>65</v>
      </c>
      <c r="F261" s="1" t="s">
        <v>30</v>
      </c>
      <c r="G261" s="1" t="s">
        <v>65</v>
      </c>
      <c r="H261" s="1" t="n">
        <v>-175</v>
      </c>
    </row>
    <row r="262" customFormat="false" ht="12.75" hidden="false" customHeight="false" outlineLevel="0" collapsed="false">
      <c r="A262" s="21" t="n">
        <v>36704</v>
      </c>
      <c r="B262" s="22" t="s">
        <v>27</v>
      </c>
      <c r="C262" s="22" t="n">
        <v>1346</v>
      </c>
      <c r="D262" s="22" t="s">
        <v>249</v>
      </c>
      <c r="E262" s="22" t="s">
        <v>250</v>
      </c>
      <c r="F262" s="22" t="s">
        <v>31</v>
      </c>
      <c r="G262" s="22" t="s">
        <v>62</v>
      </c>
      <c r="H262" s="22" t="n">
        <v>-35</v>
      </c>
      <c r="I262" s="22"/>
    </row>
    <row r="263" customFormat="false" ht="12.75" hidden="false" customHeight="false" outlineLevel="0" collapsed="false">
      <c r="A263" s="21" t="n">
        <v>36705</v>
      </c>
      <c r="B263" s="22" t="s">
        <v>27</v>
      </c>
      <c r="C263" s="22" t="n">
        <v>1347</v>
      </c>
      <c r="D263" s="22" t="s">
        <v>74</v>
      </c>
      <c r="E263" s="22"/>
      <c r="F263" s="22" t="s">
        <v>32</v>
      </c>
      <c r="G263" s="22" t="s">
        <v>80</v>
      </c>
      <c r="H263" s="22" t="n">
        <v>-19.92</v>
      </c>
      <c r="I263" s="22"/>
    </row>
    <row r="264" customFormat="false" ht="12.75" hidden="false" customHeight="false" outlineLevel="0" collapsed="false">
      <c r="A264" s="20" t="n">
        <v>36705</v>
      </c>
      <c r="B264" s="1" t="s">
        <v>27</v>
      </c>
      <c r="C264" s="1" t="n">
        <v>1348</v>
      </c>
      <c r="D264" s="1" t="s">
        <v>251</v>
      </c>
      <c r="E264" s="1" t="s">
        <v>252</v>
      </c>
      <c r="F264" s="1" t="s">
        <v>31</v>
      </c>
      <c r="G264" s="1" t="s">
        <v>62</v>
      </c>
      <c r="H264" s="1" t="n">
        <v>-40</v>
      </c>
    </row>
    <row r="265" customFormat="false" ht="12.75" hidden="false" customHeight="false" outlineLevel="0" collapsed="false">
      <c r="A265" s="20" t="n">
        <v>36707</v>
      </c>
      <c r="B265" s="1" t="s">
        <v>27</v>
      </c>
      <c r="C265" s="1" t="n">
        <v>1355</v>
      </c>
      <c r="D265" s="1" t="s">
        <v>87</v>
      </c>
      <c r="E265" s="1" t="s">
        <v>253</v>
      </c>
      <c r="F265" s="1" t="s">
        <v>31</v>
      </c>
      <c r="G265" s="1" t="s">
        <v>88</v>
      </c>
      <c r="H265" s="1" t="n">
        <v>-440</v>
      </c>
    </row>
    <row r="266" customFormat="false" ht="12.75" hidden="false" customHeight="false" outlineLevel="0" collapsed="false">
      <c r="A266" s="20" t="n">
        <v>36712</v>
      </c>
      <c r="B266" s="1" t="s">
        <v>28</v>
      </c>
      <c r="D266" s="1" t="s">
        <v>44</v>
      </c>
      <c r="E266" s="1" t="s">
        <v>254</v>
      </c>
      <c r="F266" s="1" t="s">
        <v>30</v>
      </c>
      <c r="G266" s="1" t="s">
        <v>44</v>
      </c>
      <c r="H266" s="1" t="n">
        <f aca="false">2665+2237+12.88+0.5</f>
        <v>4915.38</v>
      </c>
    </row>
    <row r="267" customFormat="false" ht="12.75" hidden="false" customHeight="false" outlineLevel="0" collapsed="false">
      <c r="A267" s="20" t="n">
        <v>36719</v>
      </c>
      <c r="B267" s="1" t="s">
        <v>28</v>
      </c>
      <c r="D267" s="1" t="s">
        <v>44</v>
      </c>
      <c r="E267" s="1" t="s">
        <v>255</v>
      </c>
      <c r="F267" s="1" t="s">
        <v>30</v>
      </c>
      <c r="G267" s="1" t="s">
        <v>44</v>
      </c>
      <c r="H267" s="1" t="n">
        <f aca="false">2195.14+1983</f>
        <v>4178.14</v>
      </c>
    </row>
    <row r="268" customFormat="false" ht="12.75" hidden="false" customHeight="false" outlineLevel="0" collapsed="false">
      <c r="A268" s="20" t="n">
        <v>36724</v>
      </c>
      <c r="B268" s="1" t="s">
        <v>28</v>
      </c>
      <c r="D268" s="1" t="s">
        <v>44</v>
      </c>
      <c r="E268" s="1" t="s">
        <v>256</v>
      </c>
      <c r="F268" s="1" t="s">
        <v>30</v>
      </c>
      <c r="G268" s="1" t="s">
        <v>44</v>
      </c>
      <c r="H268" s="1" t="n">
        <f aca="false">2394+865</f>
        <v>3259</v>
      </c>
    </row>
    <row r="269" customFormat="false" ht="12.75" hidden="false" customHeight="false" outlineLevel="0" collapsed="false">
      <c r="A269" s="20" t="n">
        <v>36732</v>
      </c>
      <c r="B269" s="1" t="s">
        <v>28</v>
      </c>
      <c r="D269" s="1" t="s">
        <v>44</v>
      </c>
      <c r="E269" s="1" t="s">
        <v>257</v>
      </c>
      <c r="F269" s="1" t="s">
        <v>30</v>
      </c>
      <c r="G269" s="1" t="s">
        <v>44</v>
      </c>
      <c r="H269" s="1" t="n">
        <f aca="false">2500.6+2185+1060.22</f>
        <v>5745.82</v>
      </c>
    </row>
    <row r="270" customFormat="false" ht="12.75" hidden="false" customHeight="false" outlineLevel="0" collapsed="false">
      <c r="A270" s="20" t="n">
        <v>36725</v>
      </c>
      <c r="B270" s="1" t="s">
        <v>28</v>
      </c>
      <c r="D270" s="1" t="s">
        <v>179</v>
      </c>
      <c r="E270" s="1" t="s">
        <v>258</v>
      </c>
      <c r="F270" s="1" t="s">
        <v>32</v>
      </c>
      <c r="G270" s="1" t="s">
        <v>76</v>
      </c>
      <c r="H270" s="1" t="n">
        <v>-69.48</v>
      </c>
    </row>
    <row r="271" customFormat="false" ht="12.75" hidden="false" customHeight="false" outlineLevel="0" collapsed="false">
      <c r="A271" s="20" t="n">
        <v>36710</v>
      </c>
      <c r="B271" s="1" t="s">
        <v>28</v>
      </c>
      <c r="D271" s="1" t="s">
        <v>52</v>
      </c>
      <c r="E271" s="1" t="s">
        <v>259</v>
      </c>
      <c r="F271" s="1" t="s">
        <v>35</v>
      </c>
      <c r="G271" s="1" t="s">
        <v>54</v>
      </c>
      <c r="H271" s="1" t="n">
        <v>-3397.5</v>
      </c>
    </row>
    <row r="272" customFormat="false" ht="12.75" hidden="false" customHeight="false" outlineLevel="0" collapsed="false">
      <c r="A272" s="20" t="n">
        <v>36714</v>
      </c>
      <c r="B272" s="1" t="s">
        <v>28</v>
      </c>
      <c r="D272" s="1" t="s">
        <v>55</v>
      </c>
      <c r="E272" s="1" t="s">
        <v>13</v>
      </c>
      <c r="F272" s="1" t="s">
        <v>35</v>
      </c>
      <c r="G272" s="1" t="s">
        <v>56</v>
      </c>
      <c r="H272" s="1" t="n">
        <v>-96.69</v>
      </c>
    </row>
    <row r="273" customFormat="false" ht="12.75" hidden="false" customHeight="false" outlineLevel="0" collapsed="false">
      <c r="A273" s="20" t="n">
        <v>36717</v>
      </c>
      <c r="B273" s="1" t="s">
        <v>28</v>
      </c>
      <c r="D273" s="1" t="s">
        <v>96</v>
      </c>
      <c r="E273" s="1" t="s">
        <v>97</v>
      </c>
      <c r="F273" s="1" t="s">
        <v>33</v>
      </c>
      <c r="G273" s="1" t="s">
        <v>98</v>
      </c>
      <c r="H273" s="1" t="n">
        <v>-10000</v>
      </c>
    </row>
    <row r="274" customFormat="false" ht="12.75" hidden="false" customHeight="false" outlineLevel="0" collapsed="false">
      <c r="A274" s="21" t="n">
        <v>36710</v>
      </c>
      <c r="B274" s="22" t="s">
        <v>28</v>
      </c>
      <c r="C274" s="22" t="n">
        <v>1349</v>
      </c>
      <c r="D274" s="22" t="s">
        <v>74</v>
      </c>
      <c r="E274" s="22"/>
      <c r="F274" s="22" t="s">
        <v>32</v>
      </c>
      <c r="G274" s="22" t="s">
        <v>76</v>
      </c>
      <c r="H274" s="22" t="n">
        <v>-17.38</v>
      </c>
      <c r="I274" s="22"/>
    </row>
    <row r="275" customFormat="false" ht="12.75" hidden="false" customHeight="false" outlineLevel="0" collapsed="false">
      <c r="A275" s="21" t="n">
        <v>36705</v>
      </c>
      <c r="B275" s="22" t="s">
        <v>28</v>
      </c>
      <c r="C275" s="22" t="n">
        <v>1350</v>
      </c>
      <c r="D275" s="22" t="s">
        <v>246</v>
      </c>
      <c r="E275" s="22" t="s">
        <v>190</v>
      </c>
      <c r="F275" s="22" t="s">
        <v>32</v>
      </c>
      <c r="G275" s="22" t="s">
        <v>80</v>
      </c>
      <c r="H275" s="22" t="n">
        <v>-11.07</v>
      </c>
      <c r="I275" s="22"/>
    </row>
    <row r="276" customFormat="false" ht="12.75" hidden="false" customHeight="false" outlineLevel="0" collapsed="false">
      <c r="A276" s="21" t="n">
        <v>36706</v>
      </c>
      <c r="B276" s="22" t="s">
        <v>28</v>
      </c>
      <c r="C276" s="22" t="n">
        <v>1351</v>
      </c>
      <c r="D276" s="22" t="s">
        <v>260</v>
      </c>
      <c r="E276" s="22" t="s">
        <v>261</v>
      </c>
      <c r="F276" s="22" t="s">
        <v>32</v>
      </c>
      <c r="G276" s="22" t="s">
        <v>76</v>
      </c>
      <c r="H276" s="22" t="n">
        <v>-151.5</v>
      </c>
      <c r="I276" s="22"/>
    </row>
    <row r="277" customFormat="false" ht="12.75" hidden="false" customHeight="false" outlineLevel="0" collapsed="false">
      <c r="A277" s="20" t="n">
        <v>36707</v>
      </c>
      <c r="B277" s="1" t="s">
        <v>28</v>
      </c>
      <c r="C277" s="1" t="n">
        <v>1352</v>
      </c>
      <c r="D277" s="1" t="s">
        <v>209</v>
      </c>
      <c r="E277" s="1" t="s">
        <v>253</v>
      </c>
      <c r="F277" s="1" t="s">
        <v>31</v>
      </c>
      <c r="G277" s="1" t="s">
        <v>62</v>
      </c>
      <c r="H277" s="1" t="n">
        <v>-304</v>
      </c>
    </row>
    <row r="278" customFormat="false" ht="12.75" hidden="false" customHeight="false" outlineLevel="0" collapsed="false">
      <c r="A278" s="20" t="n">
        <v>36707</v>
      </c>
      <c r="B278" s="1" t="s">
        <v>28</v>
      </c>
      <c r="C278" s="1" t="n">
        <v>1356</v>
      </c>
      <c r="D278" s="1" t="s">
        <v>209</v>
      </c>
      <c r="E278" s="1" t="s">
        <v>262</v>
      </c>
      <c r="F278" s="1" t="s">
        <v>31</v>
      </c>
      <c r="G278" s="1" t="s">
        <v>62</v>
      </c>
      <c r="H278" s="1" t="n">
        <v>-50</v>
      </c>
    </row>
    <row r="279" customFormat="false" ht="12.75" hidden="false" customHeight="false" outlineLevel="0" collapsed="false">
      <c r="A279" s="21" t="n">
        <v>36710</v>
      </c>
      <c r="B279" s="22" t="s">
        <v>28</v>
      </c>
      <c r="C279" s="22" t="n">
        <v>1357</v>
      </c>
      <c r="D279" s="22" t="s">
        <v>115</v>
      </c>
      <c r="E279" s="22" t="s">
        <v>237</v>
      </c>
      <c r="F279" s="22" t="s">
        <v>35</v>
      </c>
      <c r="G279" s="22" t="s">
        <v>117</v>
      </c>
      <c r="H279" s="22" t="n">
        <v>-17.08</v>
      </c>
      <c r="I279" s="22"/>
    </row>
    <row r="280" customFormat="false" ht="12.75" hidden="false" customHeight="false" outlineLevel="0" collapsed="false">
      <c r="A280" s="21" t="n">
        <v>36712</v>
      </c>
      <c r="B280" s="22" t="s">
        <v>28</v>
      </c>
      <c r="C280" s="22" t="n">
        <v>1358</v>
      </c>
      <c r="D280" s="22" t="s">
        <v>71</v>
      </c>
      <c r="E280" s="22" t="s">
        <v>237</v>
      </c>
      <c r="F280" s="22" t="s">
        <v>35</v>
      </c>
      <c r="G280" s="22" t="s">
        <v>117</v>
      </c>
      <c r="H280" s="22" t="n">
        <v>-147.07</v>
      </c>
      <c r="I280" s="22"/>
    </row>
    <row r="281" customFormat="false" ht="12.75" hidden="false" customHeight="false" outlineLevel="0" collapsed="false">
      <c r="A281" s="20" t="n">
        <v>36710</v>
      </c>
      <c r="B281" s="1" t="s">
        <v>28</v>
      </c>
      <c r="C281" s="1" t="n">
        <v>1359</v>
      </c>
      <c r="D281" s="1" t="s">
        <v>85</v>
      </c>
      <c r="E281" s="1" t="s">
        <v>237</v>
      </c>
      <c r="F281" s="1" t="s">
        <v>32</v>
      </c>
      <c r="G281" s="1" t="s">
        <v>59</v>
      </c>
      <c r="H281" s="1" t="n">
        <v>-691.87</v>
      </c>
    </row>
    <row r="282" customFormat="false" ht="12.75" hidden="false" customHeight="false" outlineLevel="0" collapsed="false">
      <c r="A282" s="20" t="n">
        <v>36708</v>
      </c>
      <c r="B282" s="1" t="s">
        <v>28</v>
      </c>
      <c r="C282" s="1" t="n">
        <v>1360</v>
      </c>
      <c r="D282" s="1" t="s">
        <v>82</v>
      </c>
      <c r="E282" s="1" t="s">
        <v>237</v>
      </c>
      <c r="F282" s="1" t="s">
        <v>34</v>
      </c>
      <c r="G282" s="1" t="s">
        <v>84</v>
      </c>
      <c r="H282" s="1" t="n">
        <v>-47.41</v>
      </c>
    </row>
    <row r="283" customFormat="false" ht="12.75" hidden="false" customHeight="false" outlineLevel="0" collapsed="false">
      <c r="A283" s="20" t="n">
        <v>36710</v>
      </c>
      <c r="B283" s="1" t="s">
        <v>28</v>
      </c>
      <c r="C283" s="1" t="n">
        <v>1361</v>
      </c>
      <c r="D283" s="1" t="s">
        <v>230</v>
      </c>
      <c r="E283" s="1" t="s">
        <v>263</v>
      </c>
      <c r="F283" s="1" t="s">
        <v>32</v>
      </c>
      <c r="G283" s="1" t="s">
        <v>112</v>
      </c>
      <c r="H283" s="1" t="n">
        <v>-98.8</v>
      </c>
    </row>
    <row r="284" customFormat="false" ht="12.75" hidden="false" customHeight="false" outlineLevel="0" collapsed="false">
      <c r="A284" s="20" t="n">
        <v>36710</v>
      </c>
      <c r="B284" s="1" t="s">
        <v>28</v>
      </c>
      <c r="C284" s="1" t="n">
        <v>1362</v>
      </c>
      <c r="D284" s="1" t="s">
        <v>264</v>
      </c>
      <c r="E284" s="1" t="s">
        <v>265</v>
      </c>
      <c r="F284" s="1" t="s">
        <v>32</v>
      </c>
      <c r="G284" s="1" t="s">
        <v>266</v>
      </c>
      <c r="H284" s="1" t="n">
        <v>-168.89</v>
      </c>
    </row>
    <row r="285" customFormat="false" ht="12.75" hidden="false" customHeight="false" outlineLevel="0" collapsed="false">
      <c r="A285" s="20" t="n">
        <v>36712</v>
      </c>
      <c r="B285" s="1" t="s">
        <v>28</v>
      </c>
      <c r="C285" s="1" t="n">
        <v>1363</v>
      </c>
      <c r="D285" s="1" t="s">
        <v>267</v>
      </c>
      <c r="E285" s="1" t="s">
        <v>268</v>
      </c>
      <c r="F285" s="1" t="s">
        <v>32</v>
      </c>
      <c r="G285" s="1" t="s">
        <v>80</v>
      </c>
      <c r="H285" s="1" t="n">
        <v>-70.41</v>
      </c>
    </row>
    <row r="286" customFormat="false" ht="12.75" hidden="false" customHeight="false" outlineLevel="0" collapsed="false">
      <c r="A286" s="20" t="n">
        <v>36713</v>
      </c>
      <c r="B286" s="1" t="s">
        <v>28</v>
      </c>
      <c r="C286" s="1" t="n">
        <v>1364</v>
      </c>
      <c r="D286" s="1" t="s">
        <v>66</v>
      </c>
      <c r="E286" s="1" t="s">
        <v>269</v>
      </c>
      <c r="F286" s="1" t="s">
        <v>32</v>
      </c>
      <c r="G286" s="1" t="s">
        <v>68</v>
      </c>
      <c r="H286" s="1" t="n">
        <v>-9.09</v>
      </c>
    </row>
    <row r="287" customFormat="false" ht="12.75" hidden="false" customHeight="false" outlineLevel="0" collapsed="false">
      <c r="A287" s="20" t="n">
        <v>36714</v>
      </c>
      <c r="B287" s="1" t="s">
        <v>28</v>
      </c>
      <c r="C287" s="1" t="n">
        <v>1365</v>
      </c>
      <c r="D287" s="1" t="s">
        <v>87</v>
      </c>
      <c r="E287" s="1" t="s">
        <v>270</v>
      </c>
      <c r="F287" s="1" t="s">
        <v>31</v>
      </c>
      <c r="G287" s="1" t="s">
        <v>88</v>
      </c>
      <c r="H287" s="1" t="n">
        <v>-280</v>
      </c>
    </row>
    <row r="288" customFormat="false" ht="12.75" hidden="false" customHeight="false" outlineLevel="0" collapsed="false">
      <c r="A288" s="20" t="n">
        <v>36714</v>
      </c>
      <c r="B288" s="1" t="s">
        <v>28</v>
      </c>
      <c r="C288" s="1" t="n">
        <v>1366</v>
      </c>
      <c r="D288" s="1" t="s">
        <v>209</v>
      </c>
      <c r="E288" s="1" t="s">
        <v>270</v>
      </c>
      <c r="F288" s="1" t="s">
        <v>31</v>
      </c>
      <c r="G288" s="1" t="s">
        <v>62</v>
      </c>
      <c r="H288" s="1" t="n">
        <v>-250</v>
      </c>
    </row>
    <row r="289" customFormat="false" ht="12.75" hidden="false" customHeight="false" outlineLevel="0" collapsed="false">
      <c r="A289" s="21" t="n">
        <v>36717</v>
      </c>
      <c r="B289" s="22" t="s">
        <v>28</v>
      </c>
      <c r="C289" s="22" t="n">
        <v>1367</v>
      </c>
      <c r="D289" s="22" t="s">
        <v>246</v>
      </c>
      <c r="E289" s="22" t="s">
        <v>190</v>
      </c>
      <c r="F289" s="22" t="s">
        <v>32</v>
      </c>
      <c r="G289" s="22" t="s">
        <v>80</v>
      </c>
      <c r="H289" s="22" t="n">
        <v>-10</v>
      </c>
      <c r="I289" s="22"/>
    </row>
    <row r="290" customFormat="false" ht="12.75" hidden="false" customHeight="false" outlineLevel="0" collapsed="false">
      <c r="A290" s="20" t="n">
        <v>36717</v>
      </c>
      <c r="B290" s="1" t="s">
        <v>28</v>
      </c>
      <c r="C290" s="1" t="n">
        <v>1368</v>
      </c>
      <c r="D290" s="1" t="s">
        <v>74</v>
      </c>
      <c r="E290" s="1" t="s">
        <v>271</v>
      </c>
      <c r="F290" s="1" t="s">
        <v>32</v>
      </c>
      <c r="G290" s="1" t="s">
        <v>240</v>
      </c>
      <c r="H290" s="1" t="n">
        <v>-166.71</v>
      </c>
    </row>
    <row r="291" customFormat="false" ht="12.75" hidden="false" customHeight="false" outlineLevel="0" collapsed="false">
      <c r="A291" s="21" t="n">
        <v>36717</v>
      </c>
      <c r="B291" s="22" t="s">
        <v>28</v>
      </c>
      <c r="C291" s="22" t="n">
        <v>1369</v>
      </c>
      <c r="D291" s="22" t="s">
        <v>209</v>
      </c>
      <c r="E291" s="22" t="s">
        <v>272</v>
      </c>
      <c r="F291" s="22" t="s">
        <v>31</v>
      </c>
      <c r="G291" s="22" t="s">
        <v>62</v>
      </c>
      <c r="H291" s="22" t="n">
        <v>-25</v>
      </c>
      <c r="I291" s="22"/>
    </row>
    <row r="292" customFormat="false" ht="12.75" hidden="false" customHeight="false" outlineLevel="0" collapsed="false">
      <c r="A292" s="21" t="n">
        <v>36717</v>
      </c>
      <c r="B292" s="22" t="s">
        <v>28</v>
      </c>
      <c r="C292" s="22" t="n">
        <v>1370</v>
      </c>
      <c r="D292" s="22" t="s">
        <v>209</v>
      </c>
      <c r="E292" s="22" t="s">
        <v>272</v>
      </c>
      <c r="F292" s="22" t="s">
        <v>31</v>
      </c>
      <c r="G292" s="22" t="s">
        <v>62</v>
      </c>
      <c r="H292" s="22" t="n">
        <v>-25</v>
      </c>
      <c r="I292" s="22"/>
    </row>
    <row r="293" customFormat="false" ht="12.75" hidden="false" customHeight="false" outlineLevel="0" collapsed="false">
      <c r="A293" s="20" t="n">
        <v>36718</v>
      </c>
      <c r="B293" s="1" t="s">
        <v>28</v>
      </c>
      <c r="C293" s="1" t="n">
        <v>1371</v>
      </c>
      <c r="D293" s="1" t="s">
        <v>134</v>
      </c>
      <c r="E293" s="1" t="s">
        <v>273</v>
      </c>
      <c r="F293" s="1" t="s">
        <v>32</v>
      </c>
      <c r="G293" s="1" t="s">
        <v>240</v>
      </c>
      <c r="H293" s="1" t="n">
        <v>-17.6</v>
      </c>
    </row>
    <row r="294" customFormat="false" ht="12.75" hidden="false" customHeight="false" outlineLevel="0" collapsed="false">
      <c r="A294" s="20" t="n">
        <v>36718</v>
      </c>
      <c r="B294" s="1" t="s">
        <v>28</v>
      </c>
      <c r="C294" s="1" t="n">
        <v>1372</v>
      </c>
      <c r="D294" s="1" t="s">
        <v>228</v>
      </c>
      <c r="E294" s="1" t="s">
        <v>274</v>
      </c>
      <c r="F294" s="1" t="s">
        <v>32</v>
      </c>
      <c r="G294" s="1" t="s">
        <v>68</v>
      </c>
      <c r="H294" s="1" t="n">
        <v>-24.36</v>
      </c>
    </row>
    <row r="295" customFormat="false" ht="12.75" hidden="false" customHeight="false" outlineLevel="0" collapsed="false">
      <c r="A295" s="21" t="n">
        <v>36718</v>
      </c>
      <c r="B295" s="22" t="s">
        <v>28</v>
      </c>
      <c r="C295" s="22" t="n">
        <v>1373</v>
      </c>
      <c r="D295" s="22" t="s">
        <v>74</v>
      </c>
      <c r="E295" s="22"/>
      <c r="F295" s="22" t="s">
        <v>32</v>
      </c>
      <c r="G295" s="22" t="s">
        <v>80</v>
      </c>
      <c r="H295" s="22" t="n">
        <v>-211.98</v>
      </c>
      <c r="I295" s="22"/>
    </row>
    <row r="296" customFormat="false" ht="12.75" hidden="false" customHeight="false" outlineLevel="0" collapsed="false">
      <c r="A296" s="20" t="n">
        <v>36718</v>
      </c>
      <c r="B296" s="1" t="s">
        <v>28</v>
      </c>
      <c r="C296" s="1" t="n">
        <v>1374</v>
      </c>
      <c r="D296" s="1" t="s">
        <v>260</v>
      </c>
      <c r="E296" s="1" t="s">
        <v>93</v>
      </c>
      <c r="F296" s="1" t="s">
        <v>32</v>
      </c>
      <c r="G296" s="1" t="s">
        <v>76</v>
      </c>
      <c r="H296" s="1" t="n">
        <v>-43.29</v>
      </c>
    </row>
    <row r="297" customFormat="false" ht="12.75" hidden="false" customHeight="false" outlineLevel="0" collapsed="false">
      <c r="A297" s="20" t="n">
        <v>36718</v>
      </c>
      <c r="B297" s="1" t="s">
        <v>28</v>
      </c>
      <c r="C297" s="1" t="n">
        <v>1375</v>
      </c>
      <c r="D297" s="1" t="s">
        <v>74</v>
      </c>
      <c r="E297" s="1" t="s">
        <v>275</v>
      </c>
      <c r="F297" s="1" t="s">
        <v>32</v>
      </c>
      <c r="G297" s="1" t="s">
        <v>240</v>
      </c>
      <c r="H297" s="1" t="n">
        <v>-155.88</v>
      </c>
    </row>
    <row r="298" customFormat="false" ht="12.75" hidden="false" customHeight="false" outlineLevel="0" collapsed="false">
      <c r="A298" s="21" t="n">
        <v>36719</v>
      </c>
      <c r="B298" s="22" t="s">
        <v>28</v>
      </c>
      <c r="C298" s="22" t="n">
        <v>1376</v>
      </c>
      <c r="D298" s="22" t="s">
        <v>74</v>
      </c>
      <c r="E298" s="22"/>
      <c r="F298" s="22" t="s">
        <v>32</v>
      </c>
      <c r="G298" s="22" t="s">
        <v>80</v>
      </c>
      <c r="H298" s="22" t="n">
        <v>-417.36</v>
      </c>
      <c r="I298" s="22"/>
    </row>
    <row r="299" customFormat="false" ht="12.75" hidden="false" customHeight="false" outlineLevel="0" collapsed="false">
      <c r="A299" s="20" t="n">
        <v>36721</v>
      </c>
      <c r="B299" s="1" t="s">
        <v>28</v>
      </c>
      <c r="C299" s="1" t="n">
        <v>1377</v>
      </c>
      <c r="D299" s="1" t="s">
        <v>209</v>
      </c>
      <c r="E299" s="1" t="s">
        <v>276</v>
      </c>
      <c r="F299" s="1" t="s">
        <v>31</v>
      </c>
      <c r="G299" s="1" t="s">
        <v>62</v>
      </c>
      <c r="H299" s="1" t="n">
        <v>-250</v>
      </c>
    </row>
    <row r="300" customFormat="false" ht="12.75" hidden="false" customHeight="false" outlineLevel="0" collapsed="false">
      <c r="A300" s="20" t="n">
        <v>36721</v>
      </c>
      <c r="B300" s="1" t="s">
        <v>28</v>
      </c>
      <c r="C300" s="1" t="n">
        <v>1378</v>
      </c>
      <c r="D300" s="1" t="s">
        <v>87</v>
      </c>
      <c r="E300" s="1" t="s">
        <v>276</v>
      </c>
      <c r="F300" s="1" t="s">
        <v>31</v>
      </c>
      <c r="G300" s="1" t="s">
        <v>88</v>
      </c>
      <c r="H300" s="1" t="n">
        <v>-580</v>
      </c>
    </row>
    <row r="301" customFormat="false" ht="12.75" hidden="false" customHeight="false" outlineLevel="0" collapsed="false">
      <c r="A301" s="21" t="n">
        <v>36722</v>
      </c>
      <c r="B301" s="22" t="s">
        <v>28</v>
      </c>
      <c r="C301" s="22" t="n">
        <v>1379</v>
      </c>
      <c r="D301" s="22" t="s">
        <v>277</v>
      </c>
      <c r="E301" s="22" t="s">
        <v>278</v>
      </c>
      <c r="F301" s="22" t="s">
        <v>31</v>
      </c>
      <c r="G301" s="22" t="s">
        <v>88</v>
      </c>
      <c r="H301" s="22" t="n">
        <v>-20</v>
      </c>
      <c r="I301" s="22"/>
    </row>
    <row r="302" customFormat="false" ht="12.75" hidden="false" customHeight="false" outlineLevel="0" collapsed="false">
      <c r="A302" s="21" t="n">
        <v>36721</v>
      </c>
      <c r="B302" s="22" t="s">
        <v>28</v>
      </c>
      <c r="C302" s="22" t="n">
        <v>1380</v>
      </c>
      <c r="D302" s="22" t="s">
        <v>279</v>
      </c>
      <c r="E302" s="22" t="s">
        <v>280</v>
      </c>
      <c r="F302" s="22" t="s">
        <v>34</v>
      </c>
      <c r="G302" s="22" t="s">
        <v>281</v>
      </c>
      <c r="H302" s="22" t="n">
        <v>-280</v>
      </c>
      <c r="I302" s="22"/>
    </row>
    <row r="303" customFormat="false" ht="12.75" hidden="false" customHeight="false" outlineLevel="0" collapsed="false">
      <c r="A303" s="21" t="n">
        <v>36721</v>
      </c>
      <c r="B303" s="22" t="s">
        <v>28</v>
      </c>
      <c r="C303" s="22" t="n">
        <v>1381</v>
      </c>
      <c r="D303" s="22" t="s">
        <v>282</v>
      </c>
      <c r="E303" s="22" t="s">
        <v>283</v>
      </c>
      <c r="F303" s="22" t="s">
        <v>31</v>
      </c>
      <c r="G303" s="22" t="s">
        <v>88</v>
      </c>
      <c r="H303" s="22" t="n">
        <v>-30</v>
      </c>
      <c r="I303" s="22"/>
    </row>
    <row r="304" customFormat="false" ht="12.75" hidden="false" customHeight="false" outlineLevel="0" collapsed="false">
      <c r="A304" s="20" t="n">
        <v>36721</v>
      </c>
      <c r="B304" s="1" t="s">
        <v>28</v>
      </c>
      <c r="C304" s="1" t="n">
        <v>1382</v>
      </c>
      <c r="D304" s="1" t="s">
        <v>241</v>
      </c>
      <c r="E304" s="1" t="s">
        <v>242</v>
      </c>
      <c r="F304" s="1" t="s">
        <v>32</v>
      </c>
      <c r="G304" s="1" t="s">
        <v>235</v>
      </c>
      <c r="H304" s="1" t="n">
        <v>-85</v>
      </c>
    </row>
    <row r="305" customFormat="false" ht="12.75" hidden="false" customHeight="false" outlineLevel="0" collapsed="false">
      <c r="A305" s="20" t="n">
        <v>36722</v>
      </c>
      <c r="B305" s="1" t="s">
        <v>28</v>
      </c>
      <c r="C305" s="1" t="n">
        <v>1383</v>
      </c>
      <c r="D305" s="1" t="s">
        <v>241</v>
      </c>
      <c r="E305" s="1" t="s">
        <v>242</v>
      </c>
      <c r="F305" s="1" t="s">
        <v>32</v>
      </c>
      <c r="G305" s="1" t="s">
        <v>235</v>
      </c>
      <c r="H305" s="1" t="n">
        <v>-85</v>
      </c>
    </row>
    <row r="306" customFormat="false" ht="12.75" hidden="false" customHeight="false" outlineLevel="0" collapsed="false">
      <c r="A306" s="21" t="n">
        <v>36725</v>
      </c>
      <c r="B306" s="22" t="s">
        <v>28</v>
      </c>
      <c r="C306" s="22" t="n">
        <v>1384</v>
      </c>
      <c r="D306" s="22" t="s">
        <v>284</v>
      </c>
      <c r="E306" s="22" t="s">
        <v>285</v>
      </c>
      <c r="F306" s="22" t="s">
        <v>32</v>
      </c>
      <c r="G306" s="22" t="s">
        <v>80</v>
      </c>
      <c r="H306" s="22" t="n">
        <v>-48.7</v>
      </c>
      <c r="I306" s="22"/>
    </row>
    <row r="307" customFormat="false" ht="12.75" hidden="false" customHeight="false" outlineLevel="0" collapsed="false">
      <c r="A307" s="20" t="n">
        <v>36725</v>
      </c>
      <c r="B307" s="1" t="s">
        <v>28</v>
      </c>
      <c r="C307" s="1" t="n">
        <v>1385</v>
      </c>
      <c r="D307" s="1" t="s">
        <v>260</v>
      </c>
      <c r="E307" s="1" t="s">
        <v>286</v>
      </c>
      <c r="F307" s="1" t="s">
        <v>32</v>
      </c>
      <c r="G307" s="1" t="s">
        <v>76</v>
      </c>
      <c r="H307" s="1" t="n">
        <v>-28.99</v>
      </c>
    </row>
    <row r="308" customFormat="false" ht="12.75" hidden="false" customHeight="false" outlineLevel="0" collapsed="false">
      <c r="A308" s="21" t="n">
        <v>36725</v>
      </c>
      <c r="B308" s="22" t="s">
        <v>28</v>
      </c>
      <c r="C308" s="22" t="n">
        <v>1386</v>
      </c>
      <c r="D308" s="22" t="s">
        <v>246</v>
      </c>
      <c r="E308" s="22" t="s">
        <v>190</v>
      </c>
      <c r="F308" s="22" t="s">
        <v>32</v>
      </c>
      <c r="G308" s="22" t="s">
        <v>80</v>
      </c>
      <c r="H308" s="22" t="n">
        <v>-10</v>
      </c>
      <c r="I308" s="22"/>
    </row>
    <row r="309" customFormat="false" ht="12.75" hidden="false" customHeight="false" outlineLevel="0" collapsed="false">
      <c r="A309" s="21" t="n">
        <v>36726</v>
      </c>
      <c r="B309" s="22" t="s">
        <v>28</v>
      </c>
      <c r="C309" s="22" t="n">
        <v>1387</v>
      </c>
      <c r="D309" s="22" t="s">
        <v>74</v>
      </c>
      <c r="E309" s="22" t="s">
        <v>287</v>
      </c>
      <c r="F309" s="22" t="s">
        <v>32</v>
      </c>
      <c r="G309" s="22" t="s">
        <v>128</v>
      </c>
      <c r="H309" s="22" t="n">
        <v>-108.05</v>
      </c>
      <c r="I309" s="22"/>
    </row>
    <row r="310" customFormat="false" ht="12.75" hidden="false" customHeight="false" outlineLevel="0" collapsed="false">
      <c r="A310" s="20" t="n">
        <v>36726</v>
      </c>
      <c r="B310" s="1" t="s">
        <v>28</v>
      </c>
      <c r="C310" s="1" t="n">
        <v>1388</v>
      </c>
      <c r="D310" s="1" t="s">
        <v>74</v>
      </c>
      <c r="E310" s="1" t="s">
        <v>208</v>
      </c>
      <c r="F310" s="1" t="s">
        <v>32</v>
      </c>
      <c r="G310" s="1" t="s">
        <v>80</v>
      </c>
      <c r="H310" s="1" t="n">
        <v>-73.95</v>
      </c>
    </row>
    <row r="311" customFormat="false" ht="12.75" hidden="false" customHeight="false" outlineLevel="0" collapsed="false">
      <c r="A311" s="20" t="n">
        <v>36727</v>
      </c>
      <c r="B311" s="1" t="s">
        <v>28</v>
      </c>
      <c r="C311" s="1" t="n">
        <v>1389</v>
      </c>
      <c r="D311" s="1" t="s">
        <v>66</v>
      </c>
      <c r="E311" s="1" t="s">
        <v>288</v>
      </c>
      <c r="F311" s="1" t="s">
        <v>32</v>
      </c>
      <c r="G311" s="1" t="s">
        <v>68</v>
      </c>
      <c r="H311" s="1" t="n">
        <v>-15.16</v>
      </c>
    </row>
    <row r="312" customFormat="false" ht="12.75" hidden="false" customHeight="false" outlineLevel="0" collapsed="false">
      <c r="A312" s="20" t="n">
        <v>36727</v>
      </c>
      <c r="B312" s="1" t="s">
        <v>28</v>
      </c>
      <c r="C312" s="1" t="n">
        <v>1390</v>
      </c>
      <c r="D312" s="1" t="s">
        <v>91</v>
      </c>
      <c r="E312" s="1" t="s">
        <v>289</v>
      </c>
      <c r="F312" s="1" t="s">
        <v>30</v>
      </c>
      <c r="G312" s="1" t="s">
        <v>92</v>
      </c>
      <c r="H312" s="1" t="n">
        <v>-129.8</v>
      </c>
    </row>
    <row r="313" customFormat="false" ht="12.75" hidden="false" customHeight="false" outlineLevel="0" collapsed="false">
      <c r="A313" s="21" t="n">
        <v>36727</v>
      </c>
      <c r="B313" s="22" t="s">
        <v>28</v>
      </c>
      <c r="C313" s="22" t="n">
        <v>1391</v>
      </c>
      <c r="D313" s="22" t="s">
        <v>110</v>
      </c>
      <c r="E313" s="22" t="s">
        <v>289</v>
      </c>
      <c r="F313" s="22" t="s">
        <v>32</v>
      </c>
      <c r="G313" s="22" t="s">
        <v>240</v>
      </c>
      <c r="H313" s="22" t="n">
        <v>-1000</v>
      </c>
      <c r="I313" s="22"/>
    </row>
    <row r="314" customFormat="false" ht="12.75" hidden="false" customHeight="false" outlineLevel="0" collapsed="false">
      <c r="A314" s="20" t="n">
        <v>36727</v>
      </c>
      <c r="B314" s="1" t="s">
        <v>28</v>
      </c>
      <c r="C314" s="1" t="n">
        <v>1392</v>
      </c>
      <c r="D314" s="1" t="s">
        <v>228</v>
      </c>
      <c r="E314" s="1" t="s">
        <v>274</v>
      </c>
      <c r="F314" s="1" t="s">
        <v>32</v>
      </c>
      <c r="G314" s="1" t="s">
        <v>68</v>
      </c>
      <c r="H314" s="1" t="n">
        <v>-24.36</v>
      </c>
    </row>
    <row r="315" customFormat="false" ht="12.75" hidden="false" customHeight="false" outlineLevel="0" collapsed="false">
      <c r="A315" s="20" t="n">
        <v>36728</v>
      </c>
      <c r="B315" s="1" t="s">
        <v>28</v>
      </c>
      <c r="C315" s="1" t="n">
        <v>1393</v>
      </c>
      <c r="D315" s="1" t="s">
        <v>241</v>
      </c>
      <c r="E315" s="1" t="s">
        <v>242</v>
      </c>
      <c r="F315" s="1" t="s">
        <v>32</v>
      </c>
      <c r="G315" s="1" t="s">
        <v>235</v>
      </c>
      <c r="H315" s="1" t="n">
        <v>-85</v>
      </c>
    </row>
    <row r="316" customFormat="false" ht="12.75" hidden="false" customHeight="false" outlineLevel="0" collapsed="false">
      <c r="A316" s="20" t="n">
        <v>36728</v>
      </c>
      <c r="B316" s="1" t="s">
        <v>28</v>
      </c>
      <c r="C316" s="1" t="n">
        <v>1394</v>
      </c>
      <c r="D316" s="1" t="s">
        <v>228</v>
      </c>
      <c r="E316" s="1" t="s">
        <v>290</v>
      </c>
      <c r="F316" s="1" t="s">
        <v>32</v>
      </c>
      <c r="G316" s="1" t="s">
        <v>240</v>
      </c>
      <c r="H316" s="1" t="n">
        <v>-18.94</v>
      </c>
    </row>
    <row r="317" customFormat="false" ht="12.75" hidden="false" customHeight="false" outlineLevel="0" collapsed="false">
      <c r="A317" s="20" t="n">
        <v>36728</v>
      </c>
      <c r="B317" s="1" t="s">
        <v>28</v>
      </c>
      <c r="C317" s="1" t="n">
        <v>1395</v>
      </c>
      <c r="D317" s="1" t="s">
        <v>241</v>
      </c>
      <c r="E317" s="1" t="s">
        <v>242</v>
      </c>
      <c r="F317" s="1" t="s">
        <v>32</v>
      </c>
      <c r="G317" s="1" t="s">
        <v>235</v>
      </c>
      <c r="H317" s="1" t="n">
        <v>-85</v>
      </c>
    </row>
    <row r="318" customFormat="false" ht="12.75" hidden="false" customHeight="false" outlineLevel="0" collapsed="false">
      <c r="A318" s="20" t="n">
        <v>36728</v>
      </c>
      <c r="B318" s="1" t="s">
        <v>28</v>
      </c>
      <c r="C318" s="1" t="n">
        <v>1396</v>
      </c>
      <c r="D318" s="1" t="s">
        <v>209</v>
      </c>
      <c r="E318" s="1" t="s">
        <v>291</v>
      </c>
      <c r="F318" s="1" t="s">
        <v>31</v>
      </c>
      <c r="G318" s="1" t="s">
        <v>62</v>
      </c>
      <c r="H318" s="1" t="n">
        <v>-408</v>
      </c>
    </row>
    <row r="319" customFormat="false" ht="12.75" hidden="false" customHeight="false" outlineLevel="0" collapsed="false">
      <c r="A319" s="20" t="n">
        <v>36728</v>
      </c>
      <c r="B319" s="1" t="s">
        <v>28</v>
      </c>
      <c r="C319" s="1" t="n">
        <v>1397</v>
      </c>
      <c r="D319" s="1" t="s">
        <v>87</v>
      </c>
      <c r="E319" s="1" t="s">
        <v>291</v>
      </c>
      <c r="F319" s="1" t="s">
        <v>31</v>
      </c>
      <c r="G319" s="1" t="s">
        <v>88</v>
      </c>
      <c r="H319" s="1" t="n">
        <v>-400</v>
      </c>
    </row>
    <row r="320" customFormat="false" ht="12.75" hidden="false" customHeight="false" outlineLevel="0" collapsed="false">
      <c r="A320" s="21" t="n">
        <v>36728</v>
      </c>
      <c r="B320" s="22" t="s">
        <v>28</v>
      </c>
      <c r="C320" s="22" t="n">
        <v>1398</v>
      </c>
      <c r="D320" s="22" t="s">
        <v>292</v>
      </c>
      <c r="E320" s="22" t="s">
        <v>293</v>
      </c>
      <c r="F320" s="22" t="s">
        <v>30</v>
      </c>
      <c r="G320" s="22" t="s">
        <v>65</v>
      </c>
      <c r="H320" s="22" t="n">
        <v>-70</v>
      </c>
      <c r="I320" s="22"/>
    </row>
    <row r="321" customFormat="false" ht="12.75" hidden="false" customHeight="false" outlineLevel="0" collapsed="false">
      <c r="A321" s="20" t="n">
        <v>36728</v>
      </c>
      <c r="B321" s="1" t="s">
        <v>28</v>
      </c>
      <c r="C321" s="1" t="n">
        <v>1400</v>
      </c>
      <c r="D321" s="1" t="s">
        <v>279</v>
      </c>
      <c r="E321" s="1" t="s">
        <v>294</v>
      </c>
      <c r="F321" s="1" t="s">
        <v>31</v>
      </c>
      <c r="G321" s="1" t="s">
        <v>281</v>
      </c>
      <c r="H321" s="1" t="n">
        <v>-70</v>
      </c>
    </row>
    <row r="322" customFormat="false" ht="12.75" hidden="false" customHeight="false" outlineLevel="0" collapsed="false">
      <c r="A322" s="20" t="n">
        <v>36732</v>
      </c>
      <c r="B322" s="1" t="s">
        <v>28</v>
      </c>
      <c r="C322" s="1" t="n">
        <v>1401</v>
      </c>
      <c r="D322" s="1" t="s">
        <v>228</v>
      </c>
      <c r="E322" s="1" t="s">
        <v>295</v>
      </c>
      <c r="F322" s="1" t="s">
        <v>32</v>
      </c>
      <c r="G322" s="1" t="s">
        <v>68</v>
      </c>
      <c r="H322" s="1" t="n">
        <v>-16.24</v>
      </c>
    </row>
    <row r="323" customFormat="false" ht="12.75" hidden="false" customHeight="false" outlineLevel="0" collapsed="false">
      <c r="A323" s="20" t="n">
        <v>36733</v>
      </c>
      <c r="B323" s="1" t="s">
        <v>28</v>
      </c>
      <c r="C323" s="1" t="n">
        <v>1402</v>
      </c>
      <c r="D323" s="1" t="s">
        <v>241</v>
      </c>
      <c r="E323" s="1" t="s">
        <v>242</v>
      </c>
      <c r="F323" s="1" t="s">
        <v>32</v>
      </c>
      <c r="G323" s="1" t="s">
        <v>235</v>
      </c>
      <c r="H323" s="1" t="n">
        <v>-65</v>
      </c>
    </row>
    <row r="324" customFormat="false" ht="12.75" hidden="false" customHeight="false" outlineLevel="0" collapsed="false">
      <c r="A324" s="20" t="n">
        <v>36735</v>
      </c>
      <c r="B324" s="1" t="s">
        <v>28</v>
      </c>
      <c r="C324" s="1" t="n">
        <v>1403</v>
      </c>
      <c r="D324" s="1" t="s">
        <v>209</v>
      </c>
      <c r="E324" s="1" t="s">
        <v>296</v>
      </c>
      <c r="F324" s="1" t="s">
        <v>31</v>
      </c>
      <c r="G324" s="1" t="s">
        <v>62</v>
      </c>
      <c r="H324" s="1" t="n">
        <v>-336</v>
      </c>
    </row>
    <row r="325" customFormat="false" ht="12.75" hidden="false" customHeight="false" outlineLevel="0" collapsed="false">
      <c r="A325" s="20" t="n">
        <v>36735</v>
      </c>
      <c r="B325" s="1" t="s">
        <v>28</v>
      </c>
      <c r="C325" s="1" t="n">
        <v>1404</v>
      </c>
      <c r="D325" s="1" t="s">
        <v>279</v>
      </c>
      <c r="E325" s="1" t="s">
        <v>164</v>
      </c>
      <c r="F325" s="1" t="s">
        <v>31</v>
      </c>
      <c r="G325" s="1" t="s">
        <v>281</v>
      </c>
      <c r="H325" s="1" t="n">
        <v>-183.75</v>
      </c>
    </row>
    <row r="326" customFormat="false" ht="12.75" hidden="false" customHeight="false" outlineLevel="0" collapsed="false">
      <c r="A326" s="20" t="n">
        <v>36735</v>
      </c>
      <c r="B326" s="1" t="s">
        <v>28</v>
      </c>
      <c r="C326" s="1" t="n">
        <v>1405</v>
      </c>
      <c r="D326" s="1" t="s">
        <v>87</v>
      </c>
      <c r="E326" s="1" t="s">
        <v>296</v>
      </c>
      <c r="F326" s="1" t="s">
        <v>31</v>
      </c>
      <c r="G326" s="1" t="s">
        <v>88</v>
      </c>
      <c r="H326" s="1" t="n">
        <v>-470</v>
      </c>
    </row>
  </sheetData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45" man="true" max="16383" min="0"/>
    <brk id="92" man="true" max="16383" min="0"/>
    <brk id="137" man="true" max="16383" min="0"/>
    <brk id="174" man="true" max="16383" min="0"/>
    <brk id="216" man="true" max="16383" min="0"/>
    <brk id="265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:N3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39</v>
      </c>
      <c r="D1" s="1" t="s">
        <v>40</v>
      </c>
    </row>
    <row r="3" customFormat="false" ht="12.75" hidden="false" customHeight="false" outlineLevel="0" collapsed="false">
      <c r="A3" s="1" t="n">
        <v>1</v>
      </c>
      <c r="B3" s="1" t="s">
        <v>30</v>
      </c>
      <c r="C3" s="1" t="n">
        <v>1</v>
      </c>
      <c r="D3" s="1" t="s">
        <v>44</v>
      </c>
    </row>
    <row r="4" customFormat="false" ht="12.75" hidden="false" customHeight="false" outlineLevel="0" collapsed="false">
      <c r="C4" s="1" t="n">
        <v>2</v>
      </c>
      <c r="D4" s="1" t="s">
        <v>297</v>
      </c>
    </row>
    <row r="5" customFormat="false" ht="12.75" hidden="false" customHeight="false" outlineLevel="0" collapsed="false">
      <c r="C5" s="1" t="n">
        <v>3</v>
      </c>
      <c r="D5" s="1" t="s">
        <v>298</v>
      </c>
    </row>
    <row r="6" customFormat="false" ht="12.75" hidden="false" customHeight="false" outlineLevel="0" collapsed="false">
      <c r="C6" s="1" t="n">
        <v>4</v>
      </c>
      <c r="D6" s="1" t="s">
        <v>299</v>
      </c>
    </row>
    <row r="7" customFormat="false" ht="12.75" hidden="false" customHeight="false" outlineLevel="0" collapsed="false">
      <c r="C7" s="1" t="n">
        <v>5</v>
      </c>
      <c r="D7" s="1" t="s">
        <v>300</v>
      </c>
    </row>
    <row r="8" customFormat="false" ht="12.75" hidden="false" customHeight="false" outlineLevel="0" collapsed="false">
      <c r="C8" s="1" t="n">
        <v>6</v>
      </c>
      <c r="D8" s="1" t="s">
        <v>301</v>
      </c>
    </row>
    <row r="9" customFormat="false" ht="12.75" hidden="false" customHeight="false" outlineLevel="0" collapsed="false">
      <c r="C9" s="1" t="n">
        <v>7</v>
      </c>
      <c r="D9" s="1" t="s">
        <v>224</v>
      </c>
    </row>
    <row r="12" customFormat="false" ht="12.75" hidden="false" customHeight="false" outlineLevel="0" collapsed="false">
      <c r="A12" s="1" t="n">
        <v>2</v>
      </c>
      <c r="B12" s="1" t="s">
        <v>31</v>
      </c>
      <c r="C12" s="1" t="n">
        <v>8</v>
      </c>
      <c r="D12" s="1" t="s">
        <v>88</v>
      </c>
    </row>
    <row r="13" customFormat="false" ht="12.75" hidden="false" customHeight="false" outlineLevel="0" collapsed="false">
      <c r="C13" s="1" t="n">
        <v>9</v>
      </c>
      <c r="D13" s="1" t="s">
        <v>62</v>
      </c>
    </row>
    <row r="14" customFormat="false" ht="12.75" hidden="false" customHeight="false" outlineLevel="0" collapsed="false">
      <c r="C14" s="1" t="n">
        <v>10</v>
      </c>
      <c r="D14" s="1" t="s">
        <v>281</v>
      </c>
    </row>
    <row r="16" customFormat="false" ht="12.75" hidden="false" customHeight="false" outlineLevel="0" collapsed="false">
      <c r="A16" s="1" t="n">
        <v>3</v>
      </c>
      <c r="B16" s="1" t="s">
        <v>32</v>
      </c>
      <c r="C16" s="1" t="n">
        <v>11</v>
      </c>
      <c r="D16" s="1" t="s">
        <v>109</v>
      </c>
    </row>
    <row r="17" customFormat="false" ht="12.75" hidden="false" customHeight="false" outlineLevel="0" collapsed="false">
      <c r="C17" s="1" t="n">
        <v>12</v>
      </c>
      <c r="D17" s="1" t="s">
        <v>266</v>
      </c>
    </row>
    <row r="18" customFormat="false" ht="12.75" hidden="false" customHeight="false" outlineLevel="0" collapsed="false">
      <c r="C18" s="1" t="n">
        <v>13</v>
      </c>
      <c r="D18" s="1" t="s">
        <v>59</v>
      </c>
    </row>
    <row r="19" customFormat="false" ht="12.75" hidden="false" customHeight="false" outlineLevel="0" collapsed="false">
      <c r="C19" s="1" t="n">
        <v>14</v>
      </c>
      <c r="D19" s="1" t="s">
        <v>302</v>
      </c>
    </row>
    <row r="20" customFormat="false" ht="12.75" hidden="false" customHeight="false" outlineLevel="0" collapsed="false">
      <c r="C20" s="1" t="n">
        <v>15</v>
      </c>
      <c r="D20" s="1" t="s">
        <v>303</v>
      </c>
    </row>
    <row r="21" customFormat="false" ht="12.75" hidden="false" customHeight="false" outlineLevel="0" collapsed="false">
      <c r="C21" s="1" t="n">
        <v>16</v>
      </c>
      <c r="D21" s="1" t="s">
        <v>304</v>
      </c>
    </row>
    <row r="22" customFormat="false" ht="12.75" hidden="false" customHeight="false" outlineLevel="0" collapsed="false">
      <c r="C22" s="1" t="n">
        <v>17</v>
      </c>
      <c r="D22" s="1" t="s">
        <v>159</v>
      </c>
    </row>
    <row r="23" customFormat="false" ht="12.75" hidden="false" customHeight="false" outlineLevel="0" collapsed="false">
      <c r="C23" s="1" t="n">
        <v>18</v>
      </c>
      <c r="D23" s="1" t="s">
        <v>193</v>
      </c>
    </row>
    <row r="24" customFormat="false" ht="12.75" hidden="false" customHeight="false" outlineLevel="0" collapsed="false">
      <c r="C24" s="1" t="n">
        <v>19</v>
      </c>
      <c r="D24" s="1" t="s">
        <v>128</v>
      </c>
    </row>
    <row r="25" customFormat="false" ht="12.75" hidden="false" customHeight="false" outlineLevel="0" collapsed="false">
      <c r="C25" s="1" t="n">
        <v>20</v>
      </c>
      <c r="D25" s="1" t="s">
        <v>76</v>
      </c>
    </row>
    <row r="26" customFormat="false" ht="12.75" hidden="false" customHeight="false" outlineLevel="0" collapsed="false">
      <c r="C26" s="1" t="n">
        <v>21</v>
      </c>
      <c r="D26" s="1" t="s">
        <v>80</v>
      </c>
    </row>
    <row r="27" customFormat="false" ht="12.75" hidden="false" customHeight="false" outlineLevel="0" collapsed="false">
      <c r="C27" s="1" t="n">
        <v>22</v>
      </c>
      <c r="D27" s="1" t="s">
        <v>68</v>
      </c>
    </row>
    <row r="28" customFormat="false" ht="12.75" hidden="false" customHeight="false" outlineLevel="0" collapsed="false">
      <c r="C28" s="1" t="n">
        <v>23</v>
      </c>
      <c r="D28" s="1" t="s">
        <v>112</v>
      </c>
    </row>
    <row r="29" customFormat="false" ht="12.75" hidden="false" customHeight="false" outlineLevel="0" collapsed="false">
      <c r="C29" s="1" t="n">
        <v>24</v>
      </c>
      <c r="D29" s="1" t="s">
        <v>193</v>
      </c>
    </row>
    <row r="30" customFormat="false" ht="12.75" hidden="false" customHeight="false" outlineLevel="0" collapsed="false">
      <c r="C30" s="1" t="n">
        <v>25</v>
      </c>
      <c r="D30" s="1" t="s">
        <v>240</v>
      </c>
    </row>
    <row r="33" customFormat="false" ht="12.75" hidden="false" customHeight="false" outlineLevel="0" collapsed="false">
      <c r="A33" s="1" t="n">
        <v>4</v>
      </c>
      <c r="B33" s="1" t="s">
        <v>35</v>
      </c>
      <c r="C33" s="1" t="n">
        <v>26</v>
      </c>
      <c r="D33" s="1" t="s">
        <v>302</v>
      </c>
    </row>
    <row r="34" customFormat="false" ht="12.75" hidden="false" customHeight="false" outlineLevel="0" collapsed="false">
      <c r="C34" s="1" t="n">
        <v>27</v>
      </c>
      <c r="D34" s="1" t="s">
        <v>303</v>
      </c>
    </row>
    <row r="35" customFormat="false" ht="12.75" hidden="false" customHeight="false" outlineLevel="0" collapsed="false">
      <c r="C35" s="1" t="n">
        <v>28</v>
      </c>
      <c r="D35" s="1" t="s">
        <v>305</v>
      </c>
    </row>
    <row r="36" customFormat="false" ht="12.75" hidden="false" customHeight="false" outlineLevel="0" collapsed="false">
      <c r="C36" s="1" t="n">
        <v>29</v>
      </c>
      <c r="D36" s="1" t="s">
        <v>56</v>
      </c>
    </row>
    <row r="37" customFormat="false" ht="12.75" hidden="false" customHeight="false" outlineLevel="0" collapsed="false">
      <c r="C37" s="1" t="n">
        <v>30</v>
      </c>
      <c r="D37" s="1" t="s">
        <v>73</v>
      </c>
    </row>
    <row r="40" customFormat="false" ht="12.75" hidden="false" customHeight="false" outlineLevel="0" collapsed="false">
      <c r="A40" s="1" t="n">
        <v>5</v>
      </c>
      <c r="B40" s="1" t="s">
        <v>34</v>
      </c>
    </row>
    <row r="41" customFormat="false" ht="12.75" hidden="false" customHeight="false" outlineLevel="0" collapsed="false">
      <c r="C41" s="1" t="n">
        <v>31</v>
      </c>
      <c r="D41" s="1" t="s">
        <v>51</v>
      </c>
    </row>
    <row r="42" customFormat="false" ht="12.75" hidden="false" customHeight="false" outlineLevel="0" collapsed="false">
      <c r="C42" s="1" t="n">
        <v>32</v>
      </c>
      <c r="D42" s="1" t="s">
        <v>202</v>
      </c>
    </row>
    <row r="43" customFormat="false" ht="12.75" hidden="false" customHeight="false" outlineLevel="0" collapsed="false">
      <c r="C43" s="1" t="n">
        <v>33</v>
      </c>
      <c r="D43" s="1" t="s">
        <v>84</v>
      </c>
    </row>
    <row r="44" customFormat="false" ht="12.75" hidden="false" customHeight="false" outlineLevel="0" collapsed="false">
      <c r="C44" s="1" t="n">
        <v>34</v>
      </c>
      <c r="D44" s="1" t="s">
        <v>128</v>
      </c>
    </row>
    <row r="45" customFormat="false" ht="12.75" hidden="false" customHeight="false" outlineLevel="0" collapsed="false">
      <c r="C45" s="1" t="n">
        <v>35</v>
      </c>
      <c r="D45" s="1" t="s">
        <v>281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2000-08-09T14:43:44Z</cp:lastPrinted>
  <cp:revision>0</cp:revision>
  <dc:subject/>
  <dc:title/>
</cp:coreProperties>
</file>