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Sheet1!$A$1:$AI$83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<sst xmlns="http://schemas.openxmlformats.org/spreadsheetml/2006/main" count="12" uniqueCount="12">
  <si>
    <t xml:space="preserve">SkyGen Energy LLC</t>
  </si>
  <si>
    <t xml:space="preserve">CONFIDENTIAL</t>
  </si>
  <si>
    <t xml:space="preserve">Gas Turbine Payment Schedule</t>
  </si>
  <si>
    <t xml:space="preserve">($ in 000's)</t>
  </si>
  <si>
    <t xml:space="preserve">Delivery Date</t>
  </si>
  <si>
    <t xml:space="preserve">Year</t>
  </si>
  <si>
    <t xml:space="preserve">Grand</t>
  </si>
  <si>
    <t xml:space="preserve">Month</t>
  </si>
  <si>
    <t xml:space="preserve">Total</t>
  </si>
  <si>
    <t xml:space="preserve">Payment Date</t>
  </si>
  <si>
    <t xml:space="preserve">Total paid to date</t>
  </si>
  <si>
    <t xml:space="preserve">Total Payments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</si>
</sst>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\ h:mm"/>
    <numFmt numFmtId="166" formatCode="[$-409]mmm\-yy"/>
    <numFmt numFmtId="167" formatCode="[$-409]#,##0_);[RED]\(#,##0\)"/>
    <numFmt numFmtId="168" formatCode="_(* #,##0.00_);_(* \(#,##0.00\);_(* \-??_);_(@_)"/>
    <numFmt numFmtId="169" formatCode="_(* #,##0_);_(* \(#,##0\);_(* \-??_);_(@_)"/>
    <numFmt numFmtId="170" formatCode="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4"/>
      <name val="Arial"/>
      <family val="2"/>
    </font>
    <font>
      <u val="sing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3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7"/>
    <col collapsed="false" customWidth="true" hidden="false" outlineLevel="0" max="34" min="2" style="0" width="8.7"/>
    <col collapsed="false" customWidth="true" hidden="false" outlineLevel="0" max="35" min="35" style="0" width="12.7"/>
  </cols>
  <sheetData>
    <row r="1" customFormat="false" ht="18" hidden="false" customHeight="false" outlineLevel="0" collapsed="false">
      <c r="A1" s="0" t="s">
        <v>0</v>
      </c>
      <c r="AG1" s="1" t="s">
        <v>1</v>
      </c>
    </row>
    <row r="2" customFormat="false" ht="12.75" hidden="false" customHeight="false" outlineLevel="0" collapsed="false">
      <c r="A2" s="0" t="s">
        <v>2</v>
      </c>
    </row>
    <row r="4" customFormat="false" ht="12.75" hidden="false" customHeight="false" outlineLevel="0" collapsed="false">
      <c r="A4" s="2"/>
    </row>
    <row r="5" customFormat="false" ht="12.75" hidden="false" customHeight="false" outlineLevel="0" collapsed="false">
      <c r="A5" s="3"/>
      <c r="F5" s="0" t="s">
        <v>3</v>
      </c>
    </row>
    <row r="7" customFormat="false" ht="12.75" hidden="false" customHeight="false" outlineLevel="0" collapsed="false">
      <c r="B7" s="4" t="s">
        <v>4</v>
      </c>
    </row>
    <row r="8" customFormat="false" ht="12.75" hidden="false" customHeight="false" outlineLevel="0" collapsed="false">
      <c r="B8" s="5" t="s">
        <v>5</v>
      </c>
      <c r="C8" s="0" t="n">
        <v>2001</v>
      </c>
      <c r="D8" s="0" t="n">
        <v>2001</v>
      </c>
      <c r="E8" s="0" t="n">
        <v>2001</v>
      </c>
      <c r="F8" s="0" t="n">
        <v>2001</v>
      </c>
      <c r="G8" s="0" t="n">
        <v>2001</v>
      </c>
      <c r="H8" s="0" t="n">
        <v>2001</v>
      </c>
      <c r="I8" s="0" t="n">
        <v>2002</v>
      </c>
      <c r="J8" s="0" t="n">
        <v>2002</v>
      </c>
      <c r="K8" s="0" t="n">
        <v>2002</v>
      </c>
      <c r="L8" s="0" t="n">
        <v>2002</v>
      </c>
      <c r="M8" s="0" t="n">
        <v>2002</v>
      </c>
      <c r="N8" s="0" t="n">
        <v>2002</v>
      </c>
      <c r="O8" s="0" t="n">
        <v>2002</v>
      </c>
      <c r="P8" s="0" t="n">
        <v>2002</v>
      </c>
      <c r="Q8" s="0" t="n">
        <v>2003</v>
      </c>
      <c r="R8" s="0" t="n">
        <v>2003</v>
      </c>
      <c r="S8" s="0" t="n">
        <v>2003</v>
      </c>
      <c r="T8" s="0" t="n">
        <v>2003</v>
      </c>
      <c r="U8" s="0" t="n">
        <v>2003</v>
      </c>
      <c r="V8" s="0" t="n">
        <v>2003</v>
      </c>
      <c r="W8" s="0" t="n">
        <v>2003</v>
      </c>
      <c r="X8" s="0" t="n">
        <v>2003</v>
      </c>
      <c r="Y8" s="0" t="n">
        <v>2003</v>
      </c>
      <c r="Z8" s="0" t="n">
        <v>2003</v>
      </c>
      <c r="AA8" s="0" t="n">
        <v>2003</v>
      </c>
      <c r="AB8" s="0" t="n">
        <v>2003</v>
      </c>
      <c r="AC8" s="0" t="n">
        <v>2003</v>
      </c>
      <c r="AD8" s="0" t="n">
        <v>2003</v>
      </c>
      <c r="AE8" s="0" t="n">
        <v>2003</v>
      </c>
      <c r="AF8" s="0" t="n">
        <v>2003</v>
      </c>
      <c r="AG8" s="0" t="n">
        <v>2003</v>
      </c>
      <c r="AH8" s="0" t="n">
        <v>2003</v>
      </c>
      <c r="AI8" s="5" t="s">
        <v>6</v>
      </c>
    </row>
    <row r="9" customFormat="false" ht="12.75" hidden="false" customHeight="false" outlineLevel="0" collapsed="false">
      <c r="B9" s="5" t="s">
        <v>7</v>
      </c>
      <c r="C9" s="6" t="n">
        <v>3</v>
      </c>
      <c r="D9" s="6" t="n">
        <v>4</v>
      </c>
      <c r="E9" s="6" t="n">
        <v>8</v>
      </c>
      <c r="F9" s="6" t="n">
        <v>8</v>
      </c>
      <c r="G9" s="6" t="n">
        <v>10</v>
      </c>
      <c r="H9" s="6" t="n">
        <v>10</v>
      </c>
      <c r="I9" s="6" t="n">
        <v>1</v>
      </c>
      <c r="J9" s="6" t="n">
        <v>1</v>
      </c>
      <c r="K9" s="6" t="n">
        <v>1</v>
      </c>
      <c r="L9" s="6" t="n">
        <v>1</v>
      </c>
      <c r="M9" s="6" t="n">
        <v>4</v>
      </c>
      <c r="N9" s="6" t="n">
        <v>4</v>
      </c>
      <c r="O9" s="6" t="n">
        <v>11</v>
      </c>
      <c r="P9" s="6" t="n">
        <v>11</v>
      </c>
      <c r="Q9" s="6" t="n">
        <v>1</v>
      </c>
      <c r="R9" s="6" t="n">
        <v>1</v>
      </c>
      <c r="S9" s="6" t="n">
        <v>2</v>
      </c>
      <c r="T9" s="6" t="n">
        <v>2</v>
      </c>
      <c r="U9" s="6" t="n">
        <v>5</v>
      </c>
      <c r="V9" s="6" t="n">
        <v>5</v>
      </c>
      <c r="W9" s="6" t="n">
        <v>8</v>
      </c>
      <c r="X9" s="6" t="n">
        <v>8</v>
      </c>
      <c r="Y9" s="6" t="n">
        <v>9</v>
      </c>
      <c r="Z9" s="6" t="n">
        <v>9</v>
      </c>
      <c r="AA9" s="6" t="n">
        <v>9</v>
      </c>
      <c r="AB9" s="6" t="n">
        <v>9</v>
      </c>
      <c r="AC9" s="6" t="n">
        <v>10</v>
      </c>
      <c r="AD9" s="6" t="n">
        <v>10</v>
      </c>
      <c r="AE9" s="6" t="n">
        <v>10</v>
      </c>
      <c r="AF9" s="6" t="n">
        <v>10</v>
      </c>
      <c r="AG9" s="6" t="n">
        <v>11</v>
      </c>
      <c r="AH9" s="6" t="n">
        <v>11</v>
      </c>
      <c r="AI9" s="4" t="s">
        <v>8</v>
      </c>
    </row>
    <row r="10" customFormat="false" ht="12.75" hidden="false" customHeight="false" outlineLevel="0" collapsed="false">
      <c r="A10" s="6" t="s">
        <v>9</v>
      </c>
    </row>
    <row r="11" customFormat="false" ht="12.75" hidden="false" customHeight="false" outlineLevel="0" collapsed="false">
      <c r="A11" s="7" t="n">
        <v>36008</v>
      </c>
      <c r="C11" s="8" t="n">
        <v>0</v>
      </c>
      <c r="D11" s="8" t="n">
        <v>0</v>
      </c>
      <c r="E11" s="9" t="n">
        <v>0</v>
      </c>
      <c r="F11" s="9" t="n">
        <v>0</v>
      </c>
      <c r="G11" s="8" t="n">
        <v>0</v>
      </c>
      <c r="H11" s="8" t="n">
        <v>0</v>
      </c>
      <c r="I11" s="8" t="n">
        <v>0</v>
      </c>
      <c r="J11" s="8" t="n">
        <v>0</v>
      </c>
      <c r="K11" s="8" t="n">
        <v>0</v>
      </c>
      <c r="L11" s="8" t="n">
        <v>0</v>
      </c>
      <c r="M11" s="8" t="n">
        <v>0</v>
      </c>
      <c r="N11" s="8" t="n">
        <v>0</v>
      </c>
      <c r="O11" s="8" t="n">
        <v>0</v>
      </c>
      <c r="P11" s="8" t="n">
        <v>0</v>
      </c>
      <c r="Q11" s="8" t="n">
        <v>0</v>
      </c>
      <c r="R11" s="8" t="n">
        <v>0</v>
      </c>
      <c r="S11" s="8" t="n">
        <v>0</v>
      </c>
      <c r="T11" s="8" t="n">
        <v>0</v>
      </c>
      <c r="U11" s="8" t="n">
        <v>0</v>
      </c>
      <c r="V11" s="8" t="n">
        <v>0</v>
      </c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 t="n">
        <f aca="false">SUM(C11:V11)</f>
        <v>0</v>
      </c>
    </row>
    <row r="12" customFormat="false" ht="12.75" hidden="false" customHeight="false" outlineLevel="0" collapsed="false">
      <c r="A12" s="7" t="n">
        <v>36039</v>
      </c>
      <c r="C12" s="8" t="n">
        <v>0</v>
      </c>
      <c r="D12" s="8" t="n">
        <v>0</v>
      </c>
      <c r="E12" s="9" t="n">
        <v>0</v>
      </c>
      <c r="F12" s="9" t="n">
        <v>0</v>
      </c>
      <c r="G12" s="8" t="n">
        <v>0</v>
      </c>
      <c r="H12" s="8" t="n">
        <v>0</v>
      </c>
      <c r="I12" s="8" t="n">
        <v>0</v>
      </c>
      <c r="J12" s="8" t="n">
        <v>0</v>
      </c>
      <c r="K12" s="8" t="n">
        <v>0</v>
      </c>
      <c r="L12" s="8" t="n">
        <v>0</v>
      </c>
      <c r="M12" s="8" t="n">
        <v>0</v>
      </c>
      <c r="N12" s="8" t="n">
        <v>0</v>
      </c>
      <c r="O12" s="8" t="n">
        <v>0</v>
      </c>
      <c r="P12" s="8" t="n">
        <v>0</v>
      </c>
      <c r="Q12" s="8" t="n">
        <v>0</v>
      </c>
      <c r="R12" s="8" t="n">
        <v>0</v>
      </c>
      <c r="S12" s="8" t="n">
        <v>0</v>
      </c>
      <c r="T12" s="8" t="n">
        <v>0</v>
      </c>
      <c r="U12" s="8" t="n">
        <v>0</v>
      </c>
      <c r="V12" s="8" t="n">
        <v>0</v>
      </c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 t="n">
        <f aca="false">SUM(C12:V12)</f>
        <v>0</v>
      </c>
    </row>
    <row r="13" customFormat="false" ht="12.75" hidden="false" customHeight="false" outlineLevel="0" collapsed="false">
      <c r="A13" s="7" t="n">
        <v>36069</v>
      </c>
      <c r="C13" s="8" t="n">
        <v>0</v>
      </c>
      <c r="D13" s="8" t="n">
        <v>0</v>
      </c>
      <c r="E13" s="9" t="n">
        <v>0</v>
      </c>
      <c r="F13" s="9" t="n">
        <v>0</v>
      </c>
      <c r="G13" s="8" t="n">
        <v>0</v>
      </c>
      <c r="H13" s="8" t="n">
        <v>0</v>
      </c>
      <c r="I13" s="8" t="n">
        <v>0</v>
      </c>
      <c r="J13" s="8" t="n">
        <v>0</v>
      </c>
      <c r="K13" s="8" t="n">
        <v>0</v>
      </c>
      <c r="L13" s="8" t="n">
        <v>0</v>
      </c>
      <c r="M13" s="8" t="n">
        <v>0</v>
      </c>
      <c r="N13" s="8" t="n">
        <v>0</v>
      </c>
      <c r="O13" s="8" t="n">
        <v>0</v>
      </c>
      <c r="P13" s="8" t="n">
        <v>0</v>
      </c>
      <c r="Q13" s="8" t="n">
        <v>0</v>
      </c>
      <c r="R13" s="8" t="n">
        <v>0</v>
      </c>
      <c r="S13" s="8" t="n">
        <v>0</v>
      </c>
      <c r="T13" s="8" t="n">
        <v>0</v>
      </c>
      <c r="U13" s="8" t="n">
        <v>0</v>
      </c>
      <c r="V13" s="8" t="n">
        <v>0</v>
      </c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 t="n">
        <f aca="false">SUM(C13:V13)</f>
        <v>0</v>
      </c>
    </row>
    <row r="14" customFormat="false" ht="12.75" hidden="false" customHeight="false" outlineLevel="0" collapsed="false">
      <c r="A14" s="7" t="n">
        <v>36100</v>
      </c>
      <c r="C14" s="8" t="n">
        <v>0</v>
      </c>
      <c r="D14" s="8" t="n">
        <v>0</v>
      </c>
      <c r="E14" s="9" t="n">
        <v>0</v>
      </c>
      <c r="F14" s="9" t="n">
        <v>0</v>
      </c>
      <c r="G14" s="8" t="n">
        <v>0</v>
      </c>
      <c r="H14" s="8" t="n">
        <v>0</v>
      </c>
      <c r="I14" s="8" t="n">
        <v>0</v>
      </c>
      <c r="J14" s="8" t="n">
        <v>0</v>
      </c>
      <c r="K14" s="8" t="n">
        <v>0</v>
      </c>
      <c r="L14" s="8" t="n">
        <v>0</v>
      </c>
      <c r="M14" s="8" t="n">
        <v>0</v>
      </c>
      <c r="N14" s="8" t="n">
        <v>0</v>
      </c>
      <c r="O14" s="8" t="n">
        <v>0</v>
      </c>
      <c r="P14" s="8" t="n">
        <v>0</v>
      </c>
      <c r="Q14" s="8" t="n">
        <v>0</v>
      </c>
      <c r="R14" s="8" t="n">
        <v>0</v>
      </c>
      <c r="S14" s="8" t="n">
        <v>0</v>
      </c>
      <c r="T14" s="8" t="n">
        <v>0</v>
      </c>
      <c r="U14" s="8" t="n">
        <v>0</v>
      </c>
      <c r="V14" s="8" t="n">
        <v>0</v>
      </c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 t="n">
        <f aca="false">SUM(C14:V14)</f>
        <v>0</v>
      </c>
    </row>
    <row r="15" customFormat="false" ht="12.75" hidden="false" customHeight="false" outlineLevel="0" collapsed="false">
      <c r="A15" s="7" t="n">
        <v>36130</v>
      </c>
      <c r="C15" s="8" t="n">
        <v>0</v>
      </c>
      <c r="D15" s="8" t="n">
        <v>0</v>
      </c>
      <c r="E15" s="9" t="n">
        <v>0</v>
      </c>
      <c r="F15" s="9" t="n">
        <v>0</v>
      </c>
      <c r="G15" s="8" t="n">
        <v>0</v>
      </c>
      <c r="H15" s="8" t="n">
        <v>0</v>
      </c>
      <c r="I15" s="8" t="n">
        <v>0</v>
      </c>
      <c r="J15" s="8" t="n">
        <v>0</v>
      </c>
      <c r="K15" s="8" t="n">
        <v>0</v>
      </c>
      <c r="L15" s="8" t="n">
        <v>0</v>
      </c>
      <c r="M15" s="8" t="n">
        <v>0</v>
      </c>
      <c r="N15" s="8" t="n">
        <v>0</v>
      </c>
      <c r="O15" s="8" t="n">
        <v>0</v>
      </c>
      <c r="P15" s="8" t="n">
        <v>0</v>
      </c>
      <c r="Q15" s="8" t="n">
        <v>0</v>
      </c>
      <c r="R15" s="8" t="n">
        <v>0</v>
      </c>
      <c r="S15" s="8" t="n">
        <v>0</v>
      </c>
      <c r="T15" s="8" t="n">
        <v>0</v>
      </c>
      <c r="U15" s="8" t="n">
        <v>0</v>
      </c>
      <c r="V15" s="8" t="n">
        <v>0</v>
      </c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 t="n">
        <f aca="false">SUM(C15:V15)</f>
        <v>0</v>
      </c>
    </row>
    <row r="16" customFormat="false" ht="12.75" hidden="false" customHeight="false" outlineLevel="0" collapsed="false">
      <c r="A16" s="7" t="n">
        <v>36161</v>
      </c>
      <c r="C16" s="8" t="n">
        <v>0</v>
      </c>
      <c r="D16" s="8" t="n">
        <v>0</v>
      </c>
      <c r="E16" s="9" t="n">
        <v>0</v>
      </c>
      <c r="F16" s="9" t="n">
        <v>0</v>
      </c>
      <c r="G16" s="8" t="n">
        <v>0</v>
      </c>
      <c r="H16" s="8" t="n">
        <v>0</v>
      </c>
      <c r="I16" s="8" t="n">
        <v>0</v>
      </c>
      <c r="J16" s="8" t="n">
        <v>0</v>
      </c>
      <c r="K16" s="8" t="n">
        <v>0</v>
      </c>
      <c r="L16" s="8" t="n">
        <v>0</v>
      </c>
      <c r="M16" s="8" t="n">
        <v>0</v>
      </c>
      <c r="N16" s="8" t="n">
        <v>0</v>
      </c>
      <c r="O16" s="8" t="n">
        <v>0</v>
      </c>
      <c r="P16" s="8" t="n">
        <v>0</v>
      </c>
      <c r="Q16" s="8" t="n">
        <v>0</v>
      </c>
      <c r="R16" s="8" t="n">
        <v>0</v>
      </c>
      <c r="S16" s="8" t="n">
        <v>0</v>
      </c>
      <c r="T16" s="8" t="n">
        <v>0</v>
      </c>
      <c r="U16" s="8" t="n">
        <v>0</v>
      </c>
      <c r="V16" s="8" t="n">
        <v>0</v>
      </c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 t="n">
        <f aca="false">SUM(C16:V16)</f>
        <v>0</v>
      </c>
    </row>
    <row r="17" customFormat="false" ht="12.75" hidden="false" customHeight="false" outlineLevel="0" collapsed="false">
      <c r="A17" s="7" t="n">
        <v>36192</v>
      </c>
      <c r="C17" s="8" t="n">
        <v>0</v>
      </c>
      <c r="D17" s="8" t="n">
        <v>0</v>
      </c>
      <c r="E17" s="9" t="n">
        <v>0</v>
      </c>
      <c r="F17" s="9" t="n">
        <v>0</v>
      </c>
      <c r="G17" s="8" t="n">
        <v>0</v>
      </c>
      <c r="H17" s="8" t="n">
        <v>0</v>
      </c>
      <c r="I17" s="8" t="n">
        <v>0</v>
      </c>
      <c r="J17" s="8" t="n">
        <v>0</v>
      </c>
      <c r="K17" s="8" t="n">
        <v>0</v>
      </c>
      <c r="L17" s="8" t="n">
        <v>0</v>
      </c>
      <c r="M17" s="8" t="n">
        <v>0</v>
      </c>
      <c r="N17" s="8" t="n">
        <v>0</v>
      </c>
      <c r="O17" s="8" t="n">
        <v>0</v>
      </c>
      <c r="P17" s="8" t="n">
        <v>0</v>
      </c>
      <c r="Q17" s="8" t="n">
        <v>0</v>
      </c>
      <c r="R17" s="8" t="n">
        <v>0</v>
      </c>
      <c r="S17" s="8" t="n">
        <v>0</v>
      </c>
      <c r="T17" s="8" t="n">
        <v>0</v>
      </c>
      <c r="U17" s="8" t="n">
        <v>0</v>
      </c>
      <c r="V17" s="8" t="n">
        <v>0</v>
      </c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 t="n">
        <f aca="false">SUM(C17:V17)</f>
        <v>0</v>
      </c>
    </row>
    <row r="18" customFormat="false" ht="12.75" hidden="false" customHeight="false" outlineLevel="0" collapsed="false">
      <c r="A18" s="7" t="n">
        <v>36220</v>
      </c>
      <c r="C18" s="8" t="n">
        <v>0</v>
      </c>
      <c r="D18" s="8" t="n">
        <v>0</v>
      </c>
      <c r="E18" s="9" t="n">
        <v>0</v>
      </c>
      <c r="F18" s="9" t="n">
        <v>0</v>
      </c>
      <c r="G18" s="8" t="n">
        <v>0</v>
      </c>
      <c r="H18" s="8" t="n">
        <v>0</v>
      </c>
      <c r="I18" s="8" t="n">
        <v>0</v>
      </c>
      <c r="J18" s="8" t="n">
        <v>0</v>
      </c>
      <c r="K18" s="8" t="n">
        <v>0</v>
      </c>
      <c r="L18" s="8" t="n">
        <v>0</v>
      </c>
      <c r="M18" s="8" t="n">
        <v>0</v>
      </c>
      <c r="N18" s="8" t="n">
        <v>0</v>
      </c>
      <c r="O18" s="8" t="n">
        <v>0</v>
      </c>
      <c r="P18" s="8" t="n">
        <v>0</v>
      </c>
      <c r="Q18" s="8" t="n">
        <v>0</v>
      </c>
      <c r="R18" s="8" t="n">
        <v>0</v>
      </c>
      <c r="S18" s="8" t="n">
        <v>0</v>
      </c>
      <c r="T18" s="8" t="n">
        <v>0</v>
      </c>
      <c r="U18" s="8" t="n">
        <v>0</v>
      </c>
      <c r="V18" s="8" t="n">
        <v>0</v>
      </c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 t="n">
        <f aca="false">SUM(C18:V18)</f>
        <v>0</v>
      </c>
    </row>
    <row r="19" customFormat="false" ht="12.75" hidden="false" customHeight="false" outlineLevel="0" collapsed="false">
      <c r="A19" s="7" t="n">
        <v>36251</v>
      </c>
      <c r="C19" s="8" t="n">
        <v>0</v>
      </c>
      <c r="D19" s="8" t="n">
        <v>0</v>
      </c>
      <c r="E19" s="9" t="n">
        <v>0</v>
      </c>
      <c r="F19" s="9" t="n">
        <v>0</v>
      </c>
      <c r="G19" s="8" t="n">
        <v>0</v>
      </c>
      <c r="H19" s="8" t="n">
        <v>0</v>
      </c>
      <c r="I19" s="8" t="n">
        <v>0</v>
      </c>
      <c r="J19" s="8" t="n">
        <v>0</v>
      </c>
      <c r="K19" s="8" t="n">
        <v>0</v>
      </c>
      <c r="L19" s="8" t="n">
        <v>0</v>
      </c>
      <c r="M19" s="8" t="n">
        <v>0</v>
      </c>
      <c r="N19" s="8" t="n">
        <v>0</v>
      </c>
      <c r="O19" s="8" t="n">
        <v>0</v>
      </c>
      <c r="P19" s="8" t="n">
        <v>0</v>
      </c>
      <c r="Q19" s="8" t="n">
        <v>0</v>
      </c>
      <c r="R19" s="8" t="n">
        <v>0</v>
      </c>
      <c r="S19" s="8" t="n">
        <v>0</v>
      </c>
      <c r="T19" s="8" t="n">
        <v>0</v>
      </c>
      <c r="U19" s="8" t="n">
        <v>0</v>
      </c>
      <c r="V19" s="8" t="n">
        <v>0</v>
      </c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 t="n">
        <f aca="false">SUM(C19:V19)</f>
        <v>0</v>
      </c>
    </row>
    <row r="20" customFormat="false" ht="12.75" hidden="false" customHeight="false" outlineLevel="0" collapsed="false">
      <c r="A20" s="7" t="n">
        <v>36281</v>
      </c>
      <c r="C20" s="8" t="n">
        <v>0</v>
      </c>
      <c r="D20" s="8" t="n">
        <v>0</v>
      </c>
      <c r="E20" s="9" t="n">
        <v>0</v>
      </c>
      <c r="F20" s="9" t="n">
        <v>0</v>
      </c>
      <c r="G20" s="8" t="n">
        <v>0</v>
      </c>
      <c r="H20" s="8" t="n">
        <v>0</v>
      </c>
      <c r="I20" s="8" t="n">
        <v>0</v>
      </c>
      <c r="J20" s="8" t="n">
        <v>0</v>
      </c>
      <c r="K20" s="8" t="n">
        <v>0</v>
      </c>
      <c r="L20" s="8" t="n">
        <v>0</v>
      </c>
      <c r="M20" s="8" t="n">
        <v>0</v>
      </c>
      <c r="N20" s="8" t="n">
        <v>0</v>
      </c>
      <c r="O20" s="8" t="n">
        <v>0</v>
      </c>
      <c r="P20" s="8" t="n">
        <v>0</v>
      </c>
      <c r="Q20" s="8" t="n">
        <v>0</v>
      </c>
      <c r="R20" s="8" t="n">
        <v>0</v>
      </c>
      <c r="S20" s="8" t="n">
        <v>0</v>
      </c>
      <c r="T20" s="8" t="n">
        <v>0</v>
      </c>
      <c r="U20" s="8" t="n">
        <v>0</v>
      </c>
      <c r="V20" s="8" t="n">
        <v>0</v>
      </c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 t="n">
        <f aca="false">SUM(C20:V20)</f>
        <v>0</v>
      </c>
    </row>
    <row r="21" customFormat="false" ht="12.75" hidden="false" customHeight="false" outlineLevel="0" collapsed="false">
      <c r="A21" s="7" t="n">
        <v>36312</v>
      </c>
      <c r="C21" s="8" t="n">
        <v>0</v>
      </c>
      <c r="D21" s="8" t="n">
        <v>0</v>
      </c>
      <c r="E21" s="9" t="n">
        <v>0</v>
      </c>
      <c r="F21" s="9" t="n">
        <v>0</v>
      </c>
      <c r="G21" s="8" t="n">
        <v>0</v>
      </c>
      <c r="H21" s="8" t="n">
        <v>0</v>
      </c>
      <c r="I21" s="8" t="n">
        <v>0</v>
      </c>
      <c r="J21" s="8" t="n">
        <v>0</v>
      </c>
      <c r="K21" s="8" t="n">
        <v>0</v>
      </c>
      <c r="L21" s="8" t="n">
        <v>0</v>
      </c>
      <c r="M21" s="8" t="n">
        <v>0</v>
      </c>
      <c r="N21" s="8" t="n">
        <v>0</v>
      </c>
      <c r="O21" s="8" t="n">
        <v>0</v>
      </c>
      <c r="P21" s="8" t="n">
        <v>0</v>
      </c>
      <c r="Q21" s="8" t="n">
        <v>0</v>
      </c>
      <c r="R21" s="8" t="n">
        <v>0</v>
      </c>
      <c r="S21" s="8" t="n">
        <v>0</v>
      </c>
      <c r="T21" s="8" t="n">
        <v>0</v>
      </c>
      <c r="U21" s="8" t="n">
        <v>0</v>
      </c>
      <c r="V21" s="8" t="n">
        <v>0</v>
      </c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 t="n">
        <f aca="false">SUM(C21:V21)</f>
        <v>0</v>
      </c>
    </row>
    <row r="22" customFormat="false" ht="12.75" hidden="false" customHeight="false" outlineLevel="0" collapsed="false">
      <c r="A22" s="7" t="n">
        <v>36342</v>
      </c>
      <c r="C22" s="8" t="n">
        <v>0</v>
      </c>
      <c r="D22" s="8" t="n">
        <v>0</v>
      </c>
      <c r="E22" s="9" t="n">
        <v>0</v>
      </c>
      <c r="F22" s="9" t="n">
        <v>0</v>
      </c>
      <c r="G22" s="8" t="n">
        <v>0</v>
      </c>
      <c r="H22" s="8" t="n">
        <v>0</v>
      </c>
      <c r="I22" s="8" t="n">
        <v>0</v>
      </c>
      <c r="J22" s="8" t="n">
        <v>0</v>
      </c>
      <c r="K22" s="8" t="n">
        <v>0</v>
      </c>
      <c r="L22" s="8" t="n">
        <v>0</v>
      </c>
      <c r="M22" s="8" t="n">
        <v>0</v>
      </c>
      <c r="N22" s="8" t="n">
        <v>0</v>
      </c>
      <c r="O22" s="8" t="n">
        <v>0</v>
      </c>
      <c r="P22" s="8" t="n">
        <v>0</v>
      </c>
      <c r="Q22" s="8" t="n">
        <v>0</v>
      </c>
      <c r="R22" s="8" t="n">
        <v>0</v>
      </c>
      <c r="S22" s="8" t="n">
        <v>0</v>
      </c>
      <c r="T22" s="8" t="n">
        <v>0</v>
      </c>
      <c r="U22" s="8" t="n">
        <v>0</v>
      </c>
      <c r="V22" s="8" t="n">
        <v>0</v>
      </c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 t="n">
        <f aca="false">SUM(C22:V22)</f>
        <v>0</v>
      </c>
    </row>
    <row r="23" customFormat="false" ht="12.75" hidden="false" customHeight="false" outlineLevel="0" collapsed="false">
      <c r="A23" s="7" t="n">
        <v>36373</v>
      </c>
      <c r="C23" s="8" t="n">
        <v>1687.965</v>
      </c>
      <c r="D23" s="8" t="n">
        <v>1687.9</v>
      </c>
      <c r="E23" s="9" t="n">
        <v>1690.825</v>
      </c>
      <c r="F23" s="9" t="n">
        <v>1690.825</v>
      </c>
      <c r="G23" s="8" t="n">
        <v>1690.825</v>
      </c>
      <c r="H23" s="8" t="n">
        <v>1690.825</v>
      </c>
      <c r="I23" s="8" t="n">
        <v>0</v>
      </c>
      <c r="J23" s="8" t="n">
        <v>0</v>
      </c>
      <c r="K23" s="8" t="n">
        <v>0</v>
      </c>
      <c r="L23" s="8" t="n">
        <v>0</v>
      </c>
      <c r="M23" s="8" t="n">
        <v>0</v>
      </c>
      <c r="N23" s="8" t="n">
        <v>0</v>
      </c>
      <c r="O23" s="8" t="n">
        <v>0</v>
      </c>
      <c r="P23" s="8" t="n">
        <v>0</v>
      </c>
      <c r="Q23" s="8" t="n">
        <v>0</v>
      </c>
      <c r="R23" s="8" t="n">
        <v>0</v>
      </c>
      <c r="S23" s="8" t="n">
        <v>0</v>
      </c>
      <c r="T23" s="8" t="n">
        <v>0</v>
      </c>
      <c r="U23" s="8" t="n">
        <v>0</v>
      </c>
      <c r="V23" s="8" t="n">
        <v>0</v>
      </c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 t="n">
        <f aca="false">SUM(C23:V23)</f>
        <v>10139.165</v>
      </c>
    </row>
    <row r="24" customFormat="false" ht="12.75" hidden="false" customHeight="false" outlineLevel="0" collapsed="false">
      <c r="A24" s="7" t="n">
        <v>36404</v>
      </c>
      <c r="C24" s="8" t="n">
        <v>0</v>
      </c>
      <c r="D24" s="8" t="n">
        <v>0</v>
      </c>
      <c r="E24" s="9" t="n">
        <v>0</v>
      </c>
      <c r="F24" s="9" t="n">
        <v>0</v>
      </c>
      <c r="G24" s="8" t="n">
        <v>0</v>
      </c>
      <c r="H24" s="8" t="n">
        <v>0</v>
      </c>
      <c r="I24" s="8" t="n">
        <v>0</v>
      </c>
      <c r="J24" s="8" t="n">
        <v>0</v>
      </c>
      <c r="K24" s="8" t="n">
        <v>0</v>
      </c>
      <c r="L24" s="8" t="n">
        <v>0</v>
      </c>
      <c r="M24" s="8" t="n">
        <v>0</v>
      </c>
      <c r="N24" s="8" t="n">
        <v>0</v>
      </c>
      <c r="O24" s="8" t="n">
        <v>0</v>
      </c>
      <c r="P24" s="8" t="n">
        <v>0</v>
      </c>
      <c r="Q24" s="8" t="n">
        <v>0</v>
      </c>
      <c r="R24" s="8" t="n">
        <v>0</v>
      </c>
      <c r="S24" s="8" t="n">
        <v>0</v>
      </c>
      <c r="T24" s="8" t="n">
        <v>0</v>
      </c>
      <c r="U24" s="8" t="n">
        <v>0</v>
      </c>
      <c r="V24" s="8" t="n">
        <v>0</v>
      </c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 t="n">
        <f aca="false">SUM(C24:V24)</f>
        <v>0</v>
      </c>
    </row>
    <row r="25" customFormat="false" ht="12.75" hidden="false" customHeight="false" outlineLevel="0" collapsed="false">
      <c r="A25" s="10" t="n">
        <v>36434</v>
      </c>
      <c r="C25" s="8" t="n">
        <v>0</v>
      </c>
      <c r="D25" s="8" t="n">
        <v>0</v>
      </c>
      <c r="E25" s="9" t="n">
        <v>0</v>
      </c>
      <c r="F25" s="9" t="n">
        <v>0</v>
      </c>
      <c r="G25" s="8" t="n">
        <v>0</v>
      </c>
      <c r="H25" s="8" t="n">
        <v>0</v>
      </c>
      <c r="I25" s="8" t="n">
        <v>0</v>
      </c>
      <c r="J25" s="8" t="n">
        <v>0</v>
      </c>
      <c r="K25" s="8" t="n">
        <v>0</v>
      </c>
      <c r="L25" s="8" t="n">
        <v>0</v>
      </c>
      <c r="M25" s="8" t="n">
        <v>0</v>
      </c>
      <c r="N25" s="8" t="n">
        <v>0</v>
      </c>
      <c r="O25" s="8" t="n">
        <v>0</v>
      </c>
      <c r="P25" s="8" t="n">
        <v>0</v>
      </c>
      <c r="Q25" s="8" t="n">
        <v>0</v>
      </c>
      <c r="R25" s="8" t="n">
        <v>0</v>
      </c>
      <c r="S25" s="8" t="n">
        <v>0</v>
      </c>
      <c r="T25" s="8" t="n">
        <v>0</v>
      </c>
      <c r="U25" s="8" t="n">
        <v>0</v>
      </c>
      <c r="V25" s="8" t="n">
        <v>0</v>
      </c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 t="n">
        <f aca="false">SUM(C25:V25)</f>
        <v>0</v>
      </c>
    </row>
    <row r="26" customFormat="false" ht="12.75" hidden="false" customHeight="false" outlineLevel="0" collapsed="false">
      <c r="A26" s="7" t="n">
        <v>36465</v>
      </c>
      <c r="C26" s="8" t="n">
        <v>0</v>
      </c>
      <c r="D26" s="8" t="n">
        <v>0</v>
      </c>
      <c r="E26" s="9" t="n">
        <v>0</v>
      </c>
      <c r="F26" s="9" t="n">
        <v>0</v>
      </c>
      <c r="G26" s="8" t="n">
        <v>0</v>
      </c>
      <c r="H26" s="8" t="n">
        <v>0</v>
      </c>
      <c r="I26" s="8" t="n">
        <v>1736.9</v>
      </c>
      <c r="J26" s="8" t="n">
        <v>1736.9</v>
      </c>
      <c r="K26" s="8" t="n">
        <v>1736.9</v>
      </c>
      <c r="L26" s="8" t="n">
        <v>1736.9</v>
      </c>
      <c r="M26" s="8" t="n">
        <v>1725</v>
      </c>
      <c r="N26" s="8" t="n">
        <v>1725</v>
      </c>
      <c r="O26" s="8" t="n">
        <v>1725</v>
      </c>
      <c r="P26" s="8" t="n">
        <v>1725</v>
      </c>
      <c r="Q26" s="8" t="n">
        <v>0</v>
      </c>
      <c r="R26" s="8" t="n">
        <v>0</v>
      </c>
      <c r="S26" s="8" t="n">
        <v>0</v>
      </c>
      <c r="T26" s="8" t="n">
        <v>0</v>
      </c>
      <c r="U26" s="8" t="n">
        <v>0</v>
      </c>
      <c r="V26" s="8" t="n">
        <v>0</v>
      </c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 t="n">
        <f aca="false">SUM(C26:V26)</f>
        <v>13847.6</v>
      </c>
    </row>
    <row r="27" customFormat="false" ht="12.75" hidden="false" customHeight="false" outlineLevel="0" collapsed="false">
      <c r="A27" s="10" t="n">
        <v>36495</v>
      </c>
      <c r="C27" s="8" t="n">
        <v>0</v>
      </c>
      <c r="D27" s="8" t="n">
        <v>0</v>
      </c>
      <c r="E27" s="9" t="n">
        <v>0</v>
      </c>
      <c r="F27" s="9" t="n">
        <v>0</v>
      </c>
      <c r="G27" s="8" t="n">
        <v>0</v>
      </c>
      <c r="H27" s="8" t="n">
        <v>0</v>
      </c>
      <c r="I27" s="8" t="n">
        <v>0</v>
      </c>
      <c r="J27" s="8" t="n">
        <v>0</v>
      </c>
      <c r="K27" s="8" t="n">
        <v>0</v>
      </c>
      <c r="L27" s="8" t="n">
        <v>0</v>
      </c>
      <c r="M27" s="8" t="n">
        <v>0</v>
      </c>
      <c r="N27" s="8" t="n">
        <v>0</v>
      </c>
      <c r="O27" s="8" t="n">
        <v>0</v>
      </c>
      <c r="P27" s="8" t="n">
        <v>0</v>
      </c>
      <c r="Q27" s="8" t="n">
        <v>0</v>
      </c>
      <c r="R27" s="8" t="n">
        <v>0</v>
      </c>
      <c r="S27" s="8" t="n">
        <v>0</v>
      </c>
      <c r="T27" s="8" t="n">
        <v>0</v>
      </c>
      <c r="U27" s="8" t="n">
        <v>0</v>
      </c>
      <c r="V27" s="8" t="n">
        <v>0</v>
      </c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 t="n">
        <f aca="false">SUM(C27:V27)</f>
        <v>0</v>
      </c>
    </row>
    <row r="28" customFormat="false" ht="12.75" hidden="false" customHeight="false" outlineLevel="0" collapsed="false">
      <c r="A28" s="10" t="n">
        <v>36526</v>
      </c>
      <c r="C28" s="8" t="n">
        <v>1687.965</v>
      </c>
      <c r="D28" s="8" t="n">
        <v>1687.9</v>
      </c>
      <c r="E28" s="9" t="n">
        <v>0</v>
      </c>
      <c r="F28" s="9" t="n">
        <v>0</v>
      </c>
      <c r="G28" s="8" t="n">
        <v>0</v>
      </c>
      <c r="H28" s="8" t="n">
        <v>0</v>
      </c>
      <c r="I28" s="8" t="n">
        <v>868.45</v>
      </c>
      <c r="J28" s="8" t="n">
        <v>868.45</v>
      </c>
      <c r="K28" s="8" t="n">
        <v>868.45</v>
      </c>
      <c r="L28" s="8" t="n">
        <v>868.45</v>
      </c>
      <c r="M28" s="8" t="n">
        <v>862.5</v>
      </c>
      <c r="N28" s="8" t="n">
        <v>862.5</v>
      </c>
      <c r="O28" s="8" t="n">
        <v>862.5</v>
      </c>
      <c r="P28" s="8" t="n">
        <v>862.5</v>
      </c>
      <c r="Q28" s="8" t="n">
        <v>1800</v>
      </c>
      <c r="R28" s="8" t="n">
        <v>1800</v>
      </c>
      <c r="S28" s="8" t="n">
        <v>1800</v>
      </c>
      <c r="T28" s="8" t="n">
        <v>1800</v>
      </c>
      <c r="U28" s="8" t="n">
        <v>1785</v>
      </c>
      <c r="V28" s="8" t="n">
        <v>1785</v>
      </c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 t="n">
        <f aca="false">SUM(C28:V28)</f>
        <v>21069.665</v>
      </c>
    </row>
    <row r="29" customFormat="false" ht="12.75" hidden="false" customHeight="false" outlineLevel="0" collapsed="false">
      <c r="A29" s="7" t="n">
        <v>36557</v>
      </c>
      <c r="C29" s="8" t="n">
        <v>0</v>
      </c>
      <c r="D29" s="8" t="n">
        <v>0</v>
      </c>
      <c r="E29" s="9" t="n">
        <v>0</v>
      </c>
      <c r="F29" s="9" t="n">
        <v>0</v>
      </c>
      <c r="G29" s="8" t="n">
        <v>0</v>
      </c>
      <c r="H29" s="8" t="n">
        <v>0</v>
      </c>
      <c r="I29" s="8" t="n">
        <v>0</v>
      </c>
      <c r="J29" s="8" t="n">
        <v>0</v>
      </c>
      <c r="K29" s="8" t="n">
        <v>0</v>
      </c>
      <c r="L29" s="8" t="n">
        <v>0</v>
      </c>
      <c r="M29" s="8" t="n">
        <v>0</v>
      </c>
      <c r="N29" s="8" t="n">
        <v>0</v>
      </c>
      <c r="O29" s="8" t="n">
        <v>0</v>
      </c>
      <c r="P29" s="8" t="n">
        <v>0</v>
      </c>
      <c r="Q29" s="8" t="n">
        <v>0</v>
      </c>
      <c r="R29" s="8" t="n">
        <v>0</v>
      </c>
      <c r="S29" s="8" t="n">
        <v>0</v>
      </c>
      <c r="T29" s="8" t="n">
        <v>0</v>
      </c>
      <c r="U29" s="8" t="n">
        <v>0</v>
      </c>
      <c r="V29" s="8" t="n">
        <v>0</v>
      </c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 t="n">
        <f aca="false">SUM(C29:V29)</f>
        <v>0</v>
      </c>
    </row>
    <row r="30" customFormat="false" ht="12.75" hidden="false" customHeight="false" outlineLevel="0" collapsed="false">
      <c r="A30" s="11" t="s">
        <v>10</v>
      </c>
      <c r="B30" s="12"/>
      <c r="C30" s="13" t="n">
        <f aca="false">SUM(C11:C29)</f>
        <v>3375.93</v>
      </c>
      <c r="D30" s="13" t="n">
        <f aca="false">SUM(D11:D29)</f>
        <v>3375.8</v>
      </c>
      <c r="E30" s="13" t="n">
        <f aca="false">SUM(E11:E29)</f>
        <v>1690.825</v>
      </c>
      <c r="F30" s="13" t="n">
        <f aca="false">SUM(F11:F29)</f>
        <v>1690.825</v>
      </c>
      <c r="G30" s="13" t="n">
        <f aca="false">SUM(G11:G29)</f>
        <v>1690.825</v>
      </c>
      <c r="H30" s="13" t="n">
        <f aca="false">SUM(H11:H29)</f>
        <v>1690.825</v>
      </c>
      <c r="I30" s="13" t="n">
        <f aca="false">SUM(I11:I29)</f>
        <v>2605.35</v>
      </c>
      <c r="J30" s="13" t="n">
        <f aca="false">SUM(J11:J29)</f>
        <v>2605.35</v>
      </c>
      <c r="K30" s="13" t="n">
        <f aca="false">SUM(K11:K29)</f>
        <v>2605.35</v>
      </c>
      <c r="L30" s="13" t="n">
        <f aca="false">SUM(L11:L29)</f>
        <v>2605.35</v>
      </c>
      <c r="M30" s="13" t="n">
        <f aca="false">SUM(M11:M29)</f>
        <v>2587.5</v>
      </c>
      <c r="N30" s="13" t="n">
        <f aca="false">SUM(N11:N29)</f>
        <v>2587.5</v>
      </c>
      <c r="O30" s="13" t="n">
        <f aca="false">SUM(O11:O29)</f>
        <v>2587.5</v>
      </c>
      <c r="P30" s="13" t="n">
        <f aca="false">SUM(P11:P29)</f>
        <v>2587.5</v>
      </c>
      <c r="Q30" s="13" t="n">
        <f aca="false">SUM(Q11:Q29)</f>
        <v>1800</v>
      </c>
      <c r="R30" s="13" t="n">
        <f aca="false">SUM(R11:R29)</f>
        <v>1800</v>
      </c>
      <c r="S30" s="13" t="n">
        <f aca="false">SUM(S11:S29)</f>
        <v>1800</v>
      </c>
      <c r="T30" s="13" t="n">
        <f aca="false">SUM(T11:T29)</f>
        <v>1800</v>
      </c>
      <c r="U30" s="13" t="n">
        <f aca="false">SUM(U11:U29)</f>
        <v>1785</v>
      </c>
      <c r="V30" s="13" t="n">
        <f aca="false">SUM(V11:V29)</f>
        <v>1785</v>
      </c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 t="n">
        <f aca="false">SUM(C30:V30)</f>
        <v>45056.43</v>
      </c>
    </row>
    <row r="31" customFormat="false" ht="12.75" hidden="false" customHeight="false" outlineLevel="0" collapsed="false">
      <c r="A31" s="14"/>
      <c r="B31" s="15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</row>
    <row r="32" customFormat="false" ht="12.75" hidden="false" customHeight="false" outlineLevel="0" collapsed="false">
      <c r="A32" s="7" t="n">
        <v>36586</v>
      </c>
      <c r="C32" s="8" t="n">
        <v>1687.965</v>
      </c>
      <c r="D32" s="8" t="n">
        <v>0</v>
      </c>
      <c r="E32" s="9" t="n">
        <v>0</v>
      </c>
      <c r="F32" s="9" t="n">
        <v>0</v>
      </c>
      <c r="G32" s="8" t="n">
        <v>0</v>
      </c>
      <c r="H32" s="8" t="n">
        <v>0</v>
      </c>
      <c r="I32" s="8" t="n">
        <v>0</v>
      </c>
      <c r="J32" s="8" t="n">
        <v>0</v>
      </c>
      <c r="K32" s="8" t="n">
        <v>0</v>
      </c>
      <c r="L32" s="8" t="n">
        <v>0</v>
      </c>
      <c r="M32" s="8" t="n">
        <v>0</v>
      </c>
      <c r="N32" s="8" t="n">
        <v>0</v>
      </c>
      <c r="O32" s="8" t="n">
        <v>0</v>
      </c>
      <c r="P32" s="8" t="n">
        <v>0</v>
      </c>
      <c r="Q32" s="8" t="n">
        <v>0</v>
      </c>
      <c r="R32" s="8" t="n">
        <v>0</v>
      </c>
      <c r="S32" s="8" t="n">
        <v>0</v>
      </c>
      <c r="T32" s="8" t="n">
        <v>0</v>
      </c>
      <c r="U32" s="8" t="n">
        <v>0</v>
      </c>
      <c r="V32" s="8" t="n">
        <v>0</v>
      </c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 t="n">
        <f aca="false">SUM(C32:AH32)</f>
        <v>1687.965</v>
      </c>
    </row>
    <row r="33" customFormat="false" ht="12.75" hidden="false" customHeight="false" outlineLevel="0" collapsed="false">
      <c r="A33" s="7" t="n">
        <v>36617</v>
      </c>
      <c r="C33" s="8" t="n">
        <v>1857</v>
      </c>
      <c r="D33" s="8" t="n">
        <v>1383.23</v>
      </c>
      <c r="E33" s="9" t="n">
        <v>0</v>
      </c>
      <c r="F33" s="9" t="n">
        <v>0</v>
      </c>
      <c r="G33" s="8" t="n">
        <v>0</v>
      </c>
      <c r="H33" s="8" t="n">
        <v>0</v>
      </c>
      <c r="I33" s="8" t="n">
        <v>868.45</v>
      </c>
      <c r="J33" s="8" t="n">
        <v>868.45</v>
      </c>
      <c r="K33" s="8" t="n">
        <v>868.45</v>
      </c>
      <c r="L33" s="8" t="n">
        <v>868.45</v>
      </c>
      <c r="M33" s="8" t="n">
        <v>862.5</v>
      </c>
      <c r="N33" s="8" t="n">
        <v>862.5</v>
      </c>
      <c r="O33" s="8" t="n">
        <v>862.5</v>
      </c>
      <c r="P33" s="8" t="n">
        <v>862.5</v>
      </c>
      <c r="Q33" s="8" t="n">
        <v>0</v>
      </c>
      <c r="R33" s="8" t="n">
        <v>0</v>
      </c>
      <c r="S33" s="8" t="n">
        <v>0</v>
      </c>
      <c r="T33" s="8" t="n">
        <v>0</v>
      </c>
      <c r="U33" s="8" t="n">
        <v>0</v>
      </c>
      <c r="V33" s="8" t="n">
        <v>0</v>
      </c>
      <c r="W33" s="8" t="n">
        <f aca="false">0.05*W79</f>
        <v>1785</v>
      </c>
      <c r="X33" s="8" t="n">
        <f aca="false">0.05*X79</f>
        <v>1785</v>
      </c>
      <c r="Y33" s="8" t="n">
        <f aca="false">0.05*Y79</f>
        <v>1785</v>
      </c>
      <c r="Z33" s="8" t="n">
        <f aca="false">0.05*Z79</f>
        <v>1785</v>
      </c>
      <c r="AA33" s="8" t="n">
        <f aca="false">0.05*AA79</f>
        <v>1785</v>
      </c>
      <c r="AB33" s="8" t="n">
        <f aca="false">0.05*AB79</f>
        <v>1785</v>
      </c>
      <c r="AC33" s="8"/>
      <c r="AD33" s="8"/>
      <c r="AE33" s="8"/>
      <c r="AF33" s="8"/>
      <c r="AG33" s="8"/>
      <c r="AH33" s="8"/>
      <c r="AI33" s="8" t="n">
        <f aca="false">SUM(C33:AH33)</f>
        <v>20874.03</v>
      </c>
    </row>
    <row r="34" customFormat="false" ht="12.75" hidden="false" customHeight="false" outlineLevel="0" collapsed="false">
      <c r="A34" s="7" t="n">
        <v>36647</v>
      </c>
      <c r="C34" s="8" t="n">
        <v>1856.7615</v>
      </c>
      <c r="D34" s="8" t="n">
        <v>1745.04</v>
      </c>
      <c r="E34" s="9" t="n">
        <v>1690.825</v>
      </c>
      <c r="F34" s="9" t="n">
        <v>1690.825</v>
      </c>
      <c r="G34" s="8" t="n">
        <v>0</v>
      </c>
      <c r="H34" s="8" t="n">
        <v>0</v>
      </c>
      <c r="I34" s="8" t="n">
        <v>0</v>
      </c>
      <c r="J34" s="8" t="n">
        <v>0</v>
      </c>
      <c r="K34" s="8" t="n">
        <v>0</v>
      </c>
      <c r="L34" s="8" t="n">
        <v>0</v>
      </c>
      <c r="M34" s="8" t="n">
        <v>0</v>
      </c>
      <c r="N34" s="8" t="n">
        <v>0</v>
      </c>
      <c r="O34" s="8" t="n">
        <v>0</v>
      </c>
      <c r="P34" s="8" t="n">
        <v>0</v>
      </c>
      <c r="Q34" s="8" t="n">
        <v>900</v>
      </c>
      <c r="R34" s="8" t="n">
        <v>900</v>
      </c>
      <c r="S34" s="8" t="n">
        <v>900</v>
      </c>
      <c r="T34" s="8" t="n">
        <v>900</v>
      </c>
      <c r="U34" s="8" t="n">
        <v>892.5</v>
      </c>
      <c r="V34" s="8" t="n">
        <v>892.5</v>
      </c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 t="n">
        <f aca="false">SUM(C34:AH34)</f>
        <v>12368.4515</v>
      </c>
    </row>
    <row r="35" customFormat="false" ht="12.75" hidden="false" customHeight="false" outlineLevel="0" collapsed="false">
      <c r="A35" s="7" t="n">
        <v>36678</v>
      </c>
      <c r="C35" s="8" t="n">
        <v>1856.7615</v>
      </c>
      <c r="D35" s="8" t="n">
        <v>1745.04</v>
      </c>
      <c r="E35" s="9" t="n">
        <v>0</v>
      </c>
      <c r="F35" s="9" t="n">
        <v>0</v>
      </c>
      <c r="G35" s="8" t="n">
        <v>1690.825</v>
      </c>
      <c r="H35" s="8" t="n">
        <v>1690.825</v>
      </c>
      <c r="I35" s="8" t="n">
        <v>0</v>
      </c>
      <c r="J35" s="8" t="n">
        <v>0</v>
      </c>
      <c r="K35" s="8" t="n">
        <v>0</v>
      </c>
      <c r="L35" s="8" t="n">
        <v>0</v>
      </c>
      <c r="M35" s="8" t="n">
        <v>0</v>
      </c>
      <c r="N35" s="8" t="n">
        <v>0</v>
      </c>
      <c r="O35" s="8" t="n">
        <v>0</v>
      </c>
      <c r="P35" s="8" t="n">
        <v>0</v>
      </c>
      <c r="Q35" s="8" t="n">
        <v>0</v>
      </c>
      <c r="R35" s="8" t="n">
        <v>0</v>
      </c>
      <c r="S35" s="8" t="n">
        <v>0</v>
      </c>
      <c r="T35" s="8" t="n">
        <v>0</v>
      </c>
      <c r="U35" s="8" t="n">
        <v>0</v>
      </c>
      <c r="V35" s="8" t="n">
        <v>0</v>
      </c>
      <c r="W35" s="8"/>
      <c r="X35" s="8"/>
      <c r="Y35" s="8"/>
      <c r="Z35" s="8"/>
      <c r="AA35" s="8"/>
      <c r="AB35" s="8"/>
      <c r="AC35" s="8" t="n">
        <f aca="false">0.05*AC79</f>
        <v>1800</v>
      </c>
      <c r="AD35" s="8" t="n">
        <f aca="false">0.05*AD79</f>
        <v>1800</v>
      </c>
      <c r="AE35" s="8" t="n">
        <f aca="false">0.05*AE79</f>
        <v>1800</v>
      </c>
      <c r="AF35" s="8" t="n">
        <f aca="false">0.05*AF79</f>
        <v>1800</v>
      </c>
      <c r="AG35" s="8" t="n">
        <f aca="false">0.05*AG79</f>
        <v>1800</v>
      </c>
      <c r="AH35" s="8" t="n">
        <f aca="false">0.05*AH79</f>
        <v>1800</v>
      </c>
      <c r="AI35" s="8" t="n">
        <f aca="false">SUM(C35:AH35)</f>
        <v>17783.4515</v>
      </c>
    </row>
    <row r="36" customFormat="false" ht="12.75" hidden="false" customHeight="false" outlineLevel="0" collapsed="false">
      <c r="A36" s="7" t="n">
        <v>36708</v>
      </c>
      <c r="C36" s="8" t="n">
        <v>1856.7615</v>
      </c>
      <c r="D36" s="8" t="n">
        <v>1745.04</v>
      </c>
      <c r="E36" s="9" t="n">
        <v>0</v>
      </c>
      <c r="F36" s="9" t="n">
        <v>0</v>
      </c>
      <c r="G36" s="8" t="n">
        <v>0</v>
      </c>
      <c r="H36" s="8" t="n">
        <v>0</v>
      </c>
      <c r="I36" s="8" t="n">
        <v>0</v>
      </c>
      <c r="J36" s="8" t="n">
        <v>0</v>
      </c>
      <c r="K36" s="8" t="n">
        <v>0</v>
      </c>
      <c r="L36" s="8" t="n">
        <v>0</v>
      </c>
      <c r="M36" s="8" t="n">
        <v>0</v>
      </c>
      <c r="N36" s="8" t="n">
        <v>0</v>
      </c>
      <c r="O36" s="8" t="n">
        <v>0</v>
      </c>
      <c r="P36" s="8" t="n">
        <v>0</v>
      </c>
      <c r="Q36" s="8" t="n">
        <v>0</v>
      </c>
      <c r="R36" s="8" t="n">
        <v>0</v>
      </c>
      <c r="S36" s="8" t="n">
        <v>0</v>
      </c>
      <c r="T36" s="8" t="n">
        <v>0</v>
      </c>
      <c r="U36" s="8" t="n">
        <v>0</v>
      </c>
      <c r="V36" s="8" t="n">
        <v>0</v>
      </c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 t="n">
        <f aca="false">SUM(C36:AH36)</f>
        <v>3601.8015</v>
      </c>
    </row>
    <row r="37" customFormat="false" ht="12.75" hidden="false" customHeight="false" outlineLevel="0" collapsed="false">
      <c r="A37" s="7" t="n">
        <v>36739</v>
      </c>
      <c r="C37" s="8" t="n">
        <v>1856.7615</v>
      </c>
      <c r="D37" s="8" t="n">
        <v>1745.04</v>
      </c>
      <c r="E37" s="9" t="n">
        <v>1690.825</v>
      </c>
      <c r="F37" s="9" t="n">
        <v>1690.825</v>
      </c>
      <c r="G37" s="8" t="n">
        <v>0</v>
      </c>
      <c r="H37" s="8" t="n">
        <v>0</v>
      </c>
      <c r="I37" s="8" t="n">
        <v>1215.83</v>
      </c>
      <c r="J37" s="8" t="n">
        <v>1215.83</v>
      </c>
      <c r="K37" s="8" t="n">
        <v>1215.83</v>
      </c>
      <c r="L37" s="8" t="n">
        <v>1215.83</v>
      </c>
      <c r="M37" s="8" t="n">
        <v>0</v>
      </c>
      <c r="N37" s="8" t="n">
        <v>0</v>
      </c>
      <c r="O37" s="8" t="n">
        <v>0</v>
      </c>
      <c r="P37" s="8" t="n">
        <v>0</v>
      </c>
      <c r="Q37" s="8" t="n">
        <v>0</v>
      </c>
      <c r="R37" s="8" t="n">
        <v>0</v>
      </c>
      <c r="S37" s="8" t="n">
        <v>0</v>
      </c>
      <c r="T37" s="8" t="n">
        <v>0</v>
      </c>
      <c r="U37" s="8" t="n">
        <v>0</v>
      </c>
      <c r="V37" s="8" t="n">
        <v>0</v>
      </c>
      <c r="W37" s="8" t="n">
        <f aca="false">0.025*W79</f>
        <v>892.5</v>
      </c>
      <c r="X37" s="8" t="n">
        <f aca="false">0.025*X79</f>
        <v>892.5</v>
      </c>
      <c r="Y37" s="8" t="n">
        <f aca="false">0.025*Y79</f>
        <v>892.5</v>
      </c>
      <c r="Z37" s="8" t="n">
        <f aca="false">0.025*Z79</f>
        <v>892.5</v>
      </c>
      <c r="AA37" s="8" t="n">
        <f aca="false">0.025*AA79</f>
        <v>892.5</v>
      </c>
      <c r="AB37" s="8" t="n">
        <f aca="false">0.025*AB79</f>
        <v>892.5</v>
      </c>
      <c r="AC37" s="8"/>
      <c r="AD37" s="8"/>
      <c r="AE37" s="8"/>
      <c r="AF37" s="8"/>
      <c r="AG37" s="8"/>
      <c r="AH37" s="8"/>
      <c r="AI37" s="8" t="n">
        <f aca="false">SUM(C37:AH37)</f>
        <v>17201.7715</v>
      </c>
    </row>
    <row r="38" customFormat="false" ht="12.75" hidden="false" customHeight="false" outlineLevel="0" collapsed="false">
      <c r="A38" s="7" t="n">
        <v>36770</v>
      </c>
      <c r="C38" s="8" t="n">
        <v>1856.7615</v>
      </c>
      <c r="D38" s="8" t="n">
        <v>1745.04</v>
      </c>
      <c r="E38" s="9" t="n">
        <v>1859.9075</v>
      </c>
      <c r="F38" s="9" t="n">
        <v>1859.9075</v>
      </c>
      <c r="G38" s="8" t="n">
        <v>0</v>
      </c>
      <c r="H38" s="8" t="n">
        <v>0</v>
      </c>
      <c r="I38" s="8" t="n">
        <v>1215.83</v>
      </c>
      <c r="J38" s="8" t="n">
        <v>1215.83</v>
      </c>
      <c r="K38" s="8" t="n">
        <v>1215.83</v>
      </c>
      <c r="L38" s="8" t="n">
        <v>1215.83</v>
      </c>
      <c r="M38" s="8" t="n">
        <v>0</v>
      </c>
      <c r="N38" s="8" t="n">
        <v>0</v>
      </c>
      <c r="O38" s="8" t="n">
        <v>0</v>
      </c>
      <c r="P38" s="8" t="n">
        <v>0</v>
      </c>
      <c r="Q38" s="8" t="n">
        <v>900</v>
      </c>
      <c r="R38" s="8" t="n">
        <v>900</v>
      </c>
      <c r="S38" s="8" t="n">
        <v>900</v>
      </c>
      <c r="T38" s="8" t="n">
        <v>900</v>
      </c>
      <c r="U38" s="8" t="n">
        <v>892.5</v>
      </c>
      <c r="V38" s="8" t="n">
        <v>892.5</v>
      </c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 t="n">
        <f aca="false">SUM(C38:AH38)</f>
        <v>17569.9365</v>
      </c>
    </row>
    <row r="39" customFormat="false" ht="12.75" hidden="false" customHeight="false" outlineLevel="0" collapsed="false">
      <c r="A39" s="7" t="n">
        <v>36800</v>
      </c>
      <c r="C39" s="8" t="n">
        <v>1856.7615</v>
      </c>
      <c r="D39" s="8" t="n">
        <v>1745.04</v>
      </c>
      <c r="E39" s="9" t="n">
        <v>1859.9075</v>
      </c>
      <c r="F39" s="9" t="n">
        <v>1859.9075</v>
      </c>
      <c r="G39" s="8" t="n">
        <v>1690.825</v>
      </c>
      <c r="H39" s="8" t="n">
        <v>1690.825</v>
      </c>
      <c r="I39" s="8" t="n">
        <v>1215.83</v>
      </c>
      <c r="J39" s="8" t="n">
        <v>1215.83</v>
      </c>
      <c r="K39" s="8" t="n">
        <v>1215.83</v>
      </c>
      <c r="L39" s="8" t="n">
        <v>1215.83</v>
      </c>
      <c r="M39" s="8" t="n">
        <v>1207.5</v>
      </c>
      <c r="N39" s="8" t="n">
        <v>1207.5</v>
      </c>
      <c r="O39" s="8" t="n">
        <v>0</v>
      </c>
      <c r="P39" s="8" t="n">
        <v>0</v>
      </c>
      <c r="Q39" s="8" t="n">
        <v>0</v>
      </c>
      <c r="R39" s="8" t="n">
        <v>0</v>
      </c>
      <c r="S39" s="8" t="n">
        <v>0</v>
      </c>
      <c r="T39" s="8" t="n">
        <v>0</v>
      </c>
      <c r="U39" s="8" t="n">
        <v>0</v>
      </c>
      <c r="V39" s="8" t="n">
        <v>0</v>
      </c>
      <c r="W39" s="8"/>
      <c r="X39" s="8"/>
      <c r="Y39" s="8"/>
      <c r="Z39" s="8"/>
      <c r="AA39" s="8"/>
      <c r="AB39" s="8"/>
      <c r="AC39" s="8" t="n">
        <f aca="false">0.025*AC79</f>
        <v>900</v>
      </c>
      <c r="AD39" s="8" t="n">
        <f aca="false">0.025*AD79</f>
        <v>900</v>
      </c>
      <c r="AE39" s="8" t="n">
        <f aca="false">0.025*AE79</f>
        <v>900</v>
      </c>
      <c r="AF39" s="8" t="n">
        <f aca="false">0.025*AF79</f>
        <v>900</v>
      </c>
      <c r="AG39" s="8" t="n">
        <f aca="false">0.025*AG79</f>
        <v>900</v>
      </c>
      <c r="AH39" s="8" t="n">
        <f aca="false">0.025*AH79</f>
        <v>900</v>
      </c>
      <c r="AI39" s="8" t="n">
        <f aca="false">SUM(C39:AH39)</f>
        <v>23381.5865</v>
      </c>
    </row>
    <row r="40" customFormat="false" ht="12.75" hidden="false" customHeight="false" outlineLevel="0" collapsed="false">
      <c r="A40" s="7" t="n">
        <v>36831</v>
      </c>
      <c r="C40" s="8" t="n">
        <v>1856.7615</v>
      </c>
      <c r="D40" s="8" t="n">
        <v>1745.04</v>
      </c>
      <c r="E40" s="9" t="n">
        <v>1859.9075</v>
      </c>
      <c r="F40" s="9" t="n">
        <v>1859.9075</v>
      </c>
      <c r="G40" s="8" t="n">
        <v>1859.9075</v>
      </c>
      <c r="H40" s="8" t="n">
        <v>1859.9075</v>
      </c>
      <c r="I40" s="8" t="n">
        <v>1215.83</v>
      </c>
      <c r="J40" s="8" t="n">
        <v>1215.83</v>
      </c>
      <c r="K40" s="8" t="n">
        <v>1215.83</v>
      </c>
      <c r="L40" s="8" t="n">
        <v>1215.83</v>
      </c>
      <c r="M40" s="8" t="n">
        <v>1207.5</v>
      </c>
      <c r="N40" s="8" t="n">
        <v>1207.5</v>
      </c>
      <c r="O40" s="8" t="n">
        <v>0</v>
      </c>
      <c r="P40" s="8" t="n">
        <v>0</v>
      </c>
      <c r="Q40" s="8" t="n">
        <v>0</v>
      </c>
      <c r="R40" s="8" t="n">
        <v>0</v>
      </c>
      <c r="S40" s="8" t="n">
        <v>0</v>
      </c>
      <c r="T40" s="8" t="n">
        <v>0</v>
      </c>
      <c r="U40" s="8" t="n">
        <v>0</v>
      </c>
      <c r="V40" s="8" t="n">
        <v>0</v>
      </c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 t="n">
        <f aca="false">SUM(C40:AH40)</f>
        <v>18319.7515</v>
      </c>
    </row>
    <row r="41" customFormat="false" ht="12.75" hidden="false" customHeight="false" outlineLevel="0" collapsed="false">
      <c r="A41" s="7" t="n">
        <v>36861</v>
      </c>
      <c r="C41" s="8" t="n">
        <v>1856.7615</v>
      </c>
      <c r="D41" s="8" t="n">
        <v>1745.04</v>
      </c>
      <c r="E41" s="9" t="n">
        <v>1859.9075</v>
      </c>
      <c r="F41" s="9" t="n">
        <v>1859.9075</v>
      </c>
      <c r="G41" s="8" t="n">
        <v>1859.9075</v>
      </c>
      <c r="H41" s="8" t="n">
        <v>1859.9075</v>
      </c>
      <c r="I41" s="8" t="n">
        <v>1215.83</v>
      </c>
      <c r="J41" s="8" t="n">
        <v>1215.83</v>
      </c>
      <c r="K41" s="8" t="n">
        <v>1215.83</v>
      </c>
      <c r="L41" s="8" t="n">
        <v>1215.83</v>
      </c>
      <c r="M41" s="8" t="n">
        <v>1207.5</v>
      </c>
      <c r="N41" s="8" t="n">
        <v>1207.5</v>
      </c>
      <c r="O41" s="8" t="n">
        <v>0</v>
      </c>
      <c r="P41" s="8" t="n">
        <v>0</v>
      </c>
      <c r="Q41" s="8" t="n">
        <v>0</v>
      </c>
      <c r="R41" s="8" t="n">
        <v>0</v>
      </c>
      <c r="S41" s="8" t="n">
        <v>0</v>
      </c>
      <c r="T41" s="8" t="n">
        <v>0</v>
      </c>
      <c r="U41" s="8" t="n">
        <v>0</v>
      </c>
      <c r="V41" s="8" t="n">
        <v>0</v>
      </c>
      <c r="W41" s="8" t="n">
        <f aca="false">0.025*W79</f>
        <v>892.5</v>
      </c>
      <c r="X41" s="8" t="n">
        <f aca="false">0.025*X79</f>
        <v>892.5</v>
      </c>
      <c r="Y41" s="8" t="n">
        <f aca="false">0.025*Y79</f>
        <v>892.5</v>
      </c>
      <c r="Z41" s="8" t="n">
        <f aca="false">0.025*Z79</f>
        <v>892.5</v>
      </c>
      <c r="AA41" s="8" t="n">
        <f aca="false">0.025*AA79</f>
        <v>892.5</v>
      </c>
      <c r="AB41" s="8" t="n">
        <f aca="false">0.025*AB79</f>
        <v>892.5</v>
      </c>
      <c r="AC41" s="8"/>
      <c r="AD41" s="8"/>
      <c r="AE41" s="8"/>
      <c r="AF41" s="8"/>
      <c r="AG41" s="8"/>
      <c r="AH41" s="8"/>
      <c r="AI41" s="8" t="n">
        <f aca="false">SUM(C41:AH41)</f>
        <v>23674.7515</v>
      </c>
    </row>
    <row r="42" customFormat="false" ht="12.75" hidden="false" customHeight="false" outlineLevel="0" collapsed="false">
      <c r="A42" s="7" t="n">
        <v>36892</v>
      </c>
      <c r="C42" s="8" t="n">
        <v>1857</v>
      </c>
      <c r="D42" s="8" t="n">
        <v>1745</v>
      </c>
      <c r="E42" s="9" t="n">
        <v>1859.9075</v>
      </c>
      <c r="F42" s="9" t="n">
        <v>1859.9075</v>
      </c>
      <c r="G42" s="8" t="n">
        <v>1859.9075</v>
      </c>
      <c r="H42" s="8" t="n">
        <v>1859.9075</v>
      </c>
      <c r="I42" s="8" t="n">
        <v>1215.83</v>
      </c>
      <c r="J42" s="8" t="n">
        <v>1215.83</v>
      </c>
      <c r="K42" s="8" t="n">
        <v>1215.83</v>
      </c>
      <c r="L42" s="8" t="n">
        <v>1215.83</v>
      </c>
      <c r="M42" s="8" t="n">
        <v>1207.5</v>
      </c>
      <c r="N42" s="8" t="n">
        <v>1207.5</v>
      </c>
      <c r="O42" s="8" t="n">
        <v>0</v>
      </c>
      <c r="P42" s="8" t="n">
        <v>0</v>
      </c>
      <c r="Q42" s="8" t="n">
        <v>0</v>
      </c>
      <c r="R42" s="8" t="n">
        <v>0</v>
      </c>
      <c r="S42" s="8" t="n">
        <v>0</v>
      </c>
      <c r="T42" s="8" t="n">
        <v>0</v>
      </c>
      <c r="U42" s="8" t="n">
        <v>0</v>
      </c>
      <c r="V42" s="8" t="n">
        <v>0</v>
      </c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 t="n">
        <f aca="false">SUM(C42:AH42)</f>
        <v>18319.95</v>
      </c>
    </row>
    <row r="43" customFormat="false" ht="12.75" hidden="false" customHeight="false" outlineLevel="0" collapsed="false">
      <c r="A43" s="7" t="n">
        <v>36923</v>
      </c>
      <c r="C43" s="8" t="n">
        <v>1857</v>
      </c>
      <c r="D43" s="8" t="n">
        <v>1745</v>
      </c>
      <c r="E43" s="9" t="n">
        <v>1859.9075</v>
      </c>
      <c r="F43" s="9" t="n">
        <v>1859.9075</v>
      </c>
      <c r="G43" s="8" t="n">
        <v>1859.9075</v>
      </c>
      <c r="H43" s="8" t="n">
        <v>1859.9075</v>
      </c>
      <c r="I43" s="8" t="n">
        <v>1215.83</v>
      </c>
      <c r="J43" s="8" t="n">
        <v>1215.83</v>
      </c>
      <c r="K43" s="8" t="n">
        <v>1215.83</v>
      </c>
      <c r="L43" s="8" t="n">
        <v>1215.83</v>
      </c>
      <c r="M43" s="8" t="n">
        <v>1207.5</v>
      </c>
      <c r="N43" s="8" t="n">
        <v>1207.5</v>
      </c>
      <c r="O43" s="8" t="n">
        <v>0</v>
      </c>
      <c r="P43" s="8" t="n">
        <v>0</v>
      </c>
      <c r="Q43" s="8" t="n">
        <v>0</v>
      </c>
      <c r="R43" s="8" t="n">
        <v>0</v>
      </c>
      <c r="S43" s="8" t="n">
        <v>0</v>
      </c>
      <c r="T43" s="8" t="n">
        <v>0</v>
      </c>
      <c r="U43" s="8" t="n">
        <v>0</v>
      </c>
      <c r="V43" s="8" t="n">
        <v>0</v>
      </c>
      <c r="W43" s="8"/>
      <c r="X43" s="8"/>
      <c r="Y43" s="8"/>
      <c r="Z43" s="8"/>
      <c r="AA43" s="8"/>
      <c r="AB43" s="8"/>
      <c r="AC43" s="8" t="n">
        <f aca="false">0.025*AC79</f>
        <v>900</v>
      </c>
      <c r="AD43" s="8" t="n">
        <f aca="false">0.025*AD79</f>
        <v>900</v>
      </c>
      <c r="AE43" s="8" t="n">
        <f aca="false">0.025*AE79</f>
        <v>900</v>
      </c>
      <c r="AF43" s="8" t="n">
        <f aca="false">0.025*AF79</f>
        <v>900</v>
      </c>
      <c r="AG43" s="8" t="n">
        <f aca="false">0.025*AG79</f>
        <v>900</v>
      </c>
      <c r="AH43" s="8" t="n">
        <f aca="false">0.025*AH79</f>
        <v>900</v>
      </c>
      <c r="AI43" s="8" t="n">
        <f aca="false">SUM(C43:AH43)</f>
        <v>23719.95</v>
      </c>
    </row>
    <row r="44" customFormat="false" ht="12.75" hidden="false" customHeight="false" outlineLevel="0" collapsed="false">
      <c r="A44" s="7" t="n">
        <v>36951</v>
      </c>
      <c r="C44" s="8" t="n">
        <v>8439.75</v>
      </c>
      <c r="D44" s="8" t="n">
        <v>7932</v>
      </c>
      <c r="E44" s="9" t="n">
        <v>1859.9075</v>
      </c>
      <c r="F44" s="9" t="n">
        <v>1859.9075</v>
      </c>
      <c r="G44" s="8" t="n">
        <v>1859.9075</v>
      </c>
      <c r="H44" s="8" t="n">
        <v>1859.9075</v>
      </c>
      <c r="I44" s="8" t="n">
        <v>1215.83</v>
      </c>
      <c r="J44" s="8" t="n">
        <v>1215.83</v>
      </c>
      <c r="K44" s="8" t="n">
        <v>1215.83</v>
      </c>
      <c r="L44" s="8" t="n">
        <v>1215.83</v>
      </c>
      <c r="M44" s="8" t="n">
        <v>1207.5</v>
      </c>
      <c r="N44" s="8" t="n">
        <v>1207.5</v>
      </c>
      <c r="O44" s="8" t="n">
        <v>0</v>
      </c>
      <c r="P44" s="8" t="n">
        <v>0</v>
      </c>
      <c r="Q44" s="8" t="n">
        <v>0</v>
      </c>
      <c r="R44" s="8" t="n">
        <v>0</v>
      </c>
      <c r="S44" s="8" t="n">
        <v>0</v>
      </c>
      <c r="T44" s="8" t="n">
        <v>0</v>
      </c>
      <c r="U44" s="8" t="n">
        <v>0</v>
      </c>
      <c r="V44" s="8" t="n">
        <v>0</v>
      </c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 t="n">
        <f aca="false">SUM(C44:AH44)</f>
        <v>31089.7</v>
      </c>
    </row>
    <row r="45" customFormat="false" ht="12.75" hidden="false" customHeight="false" outlineLevel="0" collapsed="false">
      <c r="A45" s="7" t="n">
        <v>36982</v>
      </c>
      <c r="C45" s="8" t="n">
        <v>1687.9</v>
      </c>
      <c r="D45" s="8" t="n">
        <v>1586.4</v>
      </c>
      <c r="E45" s="9" t="n">
        <v>1859.9075</v>
      </c>
      <c r="F45" s="9" t="n">
        <v>1859.9075</v>
      </c>
      <c r="G45" s="8" t="n">
        <v>1859.9075</v>
      </c>
      <c r="H45" s="8" t="n">
        <v>1859.9075</v>
      </c>
      <c r="I45" s="8" t="n">
        <v>1215.83</v>
      </c>
      <c r="J45" s="8" t="n">
        <v>1215.83</v>
      </c>
      <c r="K45" s="8" t="n">
        <v>1215.83</v>
      </c>
      <c r="L45" s="8" t="n">
        <v>1215.83</v>
      </c>
      <c r="M45" s="8" t="n">
        <v>1207.5</v>
      </c>
      <c r="N45" s="8" t="n">
        <v>1207.5</v>
      </c>
      <c r="O45" s="8" t="n">
        <v>0</v>
      </c>
      <c r="P45" s="8" t="n">
        <v>0</v>
      </c>
      <c r="Q45" s="8" t="n">
        <v>0</v>
      </c>
      <c r="R45" s="8" t="n">
        <v>0</v>
      </c>
      <c r="S45" s="8" t="n">
        <v>0</v>
      </c>
      <c r="T45" s="8" t="n">
        <v>0</v>
      </c>
      <c r="U45" s="8" t="n">
        <v>0</v>
      </c>
      <c r="V45" s="8" t="n">
        <v>0</v>
      </c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 t="n">
        <f aca="false">SUM(C45:AH45)</f>
        <v>17992.25</v>
      </c>
    </row>
    <row r="46" customFormat="false" ht="12.75" hidden="false" customHeight="false" outlineLevel="0" collapsed="false">
      <c r="A46" s="7" t="n">
        <v>37012</v>
      </c>
      <c r="C46" s="8" t="n">
        <v>0</v>
      </c>
      <c r="D46" s="8" t="n">
        <v>0</v>
      </c>
      <c r="E46" s="9" t="n">
        <v>1859.9075</v>
      </c>
      <c r="F46" s="9" t="n">
        <v>1859.9075</v>
      </c>
      <c r="G46" s="8" t="n">
        <v>1859.9075</v>
      </c>
      <c r="H46" s="8" t="n">
        <v>1859.9075</v>
      </c>
      <c r="I46" s="8" t="n">
        <v>1215.83</v>
      </c>
      <c r="J46" s="8" t="n">
        <v>1215.83</v>
      </c>
      <c r="K46" s="8" t="n">
        <v>1215.83</v>
      </c>
      <c r="L46" s="8" t="n">
        <v>1215.83</v>
      </c>
      <c r="M46" s="8" t="n">
        <v>1207.5</v>
      </c>
      <c r="N46" s="8" t="n">
        <v>1207.5</v>
      </c>
      <c r="O46" s="8" t="n">
        <v>1207.5</v>
      </c>
      <c r="P46" s="8" t="n">
        <v>1207.5</v>
      </c>
      <c r="Q46" s="8" t="n">
        <v>0</v>
      </c>
      <c r="R46" s="8" t="n">
        <v>0</v>
      </c>
      <c r="S46" s="8" t="n">
        <v>0</v>
      </c>
      <c r="T46" s="8" t="n">
        <v>0</v>
      </c>
      <c r="U46" s="8" t="n">
        <v>0</v>
      </c>
      <c r="V46" s="8" t="n">
        <v>0</v>
      </c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 t="n">
        <f aca="false">SUM(C46:AH46)</f>
        <v>17132.95</v>
      </c>
    </row>
    <row r="47" customFormat="false" ht="12.75" hidden="false" customHeight="false" outlineLevel="0" collapsed="false">
      <c r="A47" s="7" t="n">
        <v>37043</v>
      </c>
      <c r="C47" s="8" t="n">
        <v>0</v>
      </c>
      <c r="D47" s="8" t="n">
        <v>0</v>
      </c>
      <c r="E47" s="9" t="n">
        <v>1859.9075</v>
      </c>
      <c r="F47" s="9" t="n">
        <v>1859.9075</v>
      </c>
      <c r="G47" s="8" t="n">
        <v>1859.9075</v>
      </c>
      <c r="H47" s="8" t="n">
        <v>1859.9075</v>
      </c>
      <c r="I47" s="8" t="n">
        <v>1215.83</v>
      </c>
      <c r="J47" s="8" t="n">
        <v>1215.83</v>
      </c>
      <c r="K47" s="8" t="n">
        <v>1215.83</v>
      </c>
      <c r="L47" s="8" t="n">
        <v>1215.83</v>
      </c>
      <c r="M47" s="8" t="n">
        <v>1207.5</v>
      </c>
      <c r="N47" s="8" t="n">
        <v>1207.5</v>
      </c>
      <c r="O47" s="8" t="n">
        <v>1207.5</v>
      </c>
      <c r="P47" s="8" t="n">
        <v>1207.5</v>
      </c>
      <c r="Q47" s="8" t="n">
        <v>0</v>
      </c>
      <c r="R47" s="8" t="n">
        <v>0</v>
      </c>
      <c r="S47" s="8" t="n">
        <v>630</v>
      </c>
      <c r="T47" s="8" t="n">
        <v>630</v>
      </c>
      <c r="U47" s="8" t="n">
        <v>0</v>
      </c>
      <c r="V47" s="8" t="n">
        <v>0</v>
      </c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 t="n">
        <f aca="false">SUM(C47:AH47)</f>
        <v>18392.95</v>
      </c>
    </row>
    <row r="48" customFormat="false" ht="12.75" hidden="false" customHeight="false" outlineLevel="0" collapsed="false">
      <c r="A48" s="7" t="n">
        <v>37073</v>
      </c>
      <c r="C48" s="8" t="n">
        <v>0</v>
      </c>
      <c r="D48" s="8" t="n">
        <v>0</v>
      </c>
      <c r="E48" s="9" t="n">
        <v>8454.125</v>
      </c>
      <c r="F48" s="9" t="n">
        <v>8454.125</v>
      </c>
      <c r="G48" s="8" t="n">
        <v>1859.9075</v>
      </c>
      <c r="H48" s="8" t="n">
        <v>1859.9075</v>
      </c>
      <c r="I48" s="8" t="n">
        <v>1215.83</v>
      </c>
      <c r="J48" s="8" t="n">
        <v>1215.83</v>
      </c>
      <c r="K48" s="8" t="n">
        <v>1215.83</v>
      </c>
      <c r="L48" s="8" t="n">
        <v>1215.83</v>
      </c>
      <c r="M48" s="8" t="n">
        <v>1207.5</v>
      </c>
      <c r="N48" s="8" t="n">
        <v>1207.5</v>
      </c>
      <c r="O48" s="8" t="n">
        <v>1207.5</v>
      </c>
      <c r="P48" s="8" t="n">
        <v>1207.5</v>
      </c>
      <c r="Q48" s="8" t="n">
        <v>1260</v>
      </c>
      <c r="R48" s="8" t="n">
        <v>1260</v>
      </c>
      <c r="S48" s="8" t="n">
        <v>1260</v>
      </c>
      <c r="T48" s="8" t="n">
        <v>1260</v>
      </c>
      <c r="U48" s="8" t="n">
        <v>0</v>
      </c>
      <c r="V48" s="8" t="n">
        <v>0</v>
      </c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 t="n">
        <f aca="false">SUM(C48:AH48)</f>
        <v>35361.385</v>
      </c>
    </row>
    <row r="49" customFormat="false" ht="12.75" hidden="false" customHeight="false" outlineLevel="0" collapsed="false">
      <c r="A49" s="7" t="n">
        <v>37104</v>
      </c>
      <c r="C49" s="8" t="n">
        <v>0</v>
      </c>
      <c r="D49" s="8" t="n">
        <v>0</v>
      </c>
      <c r="E49" s="9" t="n">
        <v>1690.825</v>
      </c>
      <c r="F49" s="9" t="n">
        <v>1690.825</v>
      </c>
      <c r="G49" s="8" t="n">
        <v>1859.9075</v>
      </c>
      <c r="H49" s="8" t="n">
        <v>1859.9075</v>
      </c>
      <c r="I49" s="8" t="n">
        <v>1215.83</v>
      </c>
      <c r="J49" s="8" t="n">
        <v>1215.83</v>
      </c>
      <c r="K49" s="8" t="n">
        <v>1215.83</v>
      </c>
      <c r="L49" s="8" t="n">
        <v>1215.83</v>
      </c>
      <c r="M49" s="8" t="n">
        <v>1207.5</v>
      </c>
      <c r="N49" s="8" t="n">
        <v>1207.5</v>
      </c>
      <c r="O49" s="8" t="n">
        <v>1207.5</v>
      </c>
      <c r="P49" s="8" t="n">
        <v>1207.5</v>
      </c>
      <c r="Q49" s="8" t="n">
        <v>1260</v>
      </c>
      <c r="R49" s="8" t="n">
        <v>1260</v>
      </c>
      <c r="S49" s="8" t="n">
        <v>1260</v>
      </c>
      <c r="T49" s="8" t="n">
        <v>1260</v>
      </c>
      <c r="U49" s="8" t="n">
        <v>0</v>
      </c>
      <c r="V49" s="8" t="n">
        <v>0</v>
      </c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 t="n">
        <f aca="false">SUM(C49:AH49)</f>
        <v>21834.785</v>
      </c>
    </row>
    <row r="50" customFormat="false" ht="12.75" hidden="false" customHeight="false" outlineLevel="0" collapsed="false">
      <c r="A50" s="7" t="n">
        <v>37135</v>
      </c>
      <c r="C50" s="8" t="n">
        <v>0</v>
      </c>
      <c r="D50" s="8" t="n">
        <v>0</v>
      </c>
      <c r="E50" s="9" t="n">
        <v>0</v>
      </c>
      <c r="F50" s="9" t="n">
        <v>0</v>
      </c>
      <c r="G50" s="8" t="n">
        <v>8454.125</v>
      </c>
      <c r="H50" s="8" t="n">
        <v>8454.125</v>
      </c>
      <c r="I50" s="8" t="n">
        <v>1215.83</v>
      </c>
      <c r="J50" s="8" t="n">
        <v>1215.83</v>
      </c>
      <c r="K50" s="8" t="n">
        <v>1215.83</v>
      </c>
      <c r="L50" s="8" t="n">
        <v>1215.83</v>
      </c>
      <c r="M50" s="8" t="n">
        <v>1207.5</v>
      </c>
      <c r="N50" s="8" t="n">
        <v>1207.5</v>
      </c>
      <c r="O50" s="8" t="n">
        <v>1207.5</v>
      </c>
      <c r="P50" s="8" t="n">
        <v>1207.5</v>
      </c>
      <c r="Q50" s="8" t="n">
        <v>1260</v>
      </c>
      <c r="R50" s="8" t="n">
        <v>1260</v>
      </c>
      <c r="S50" s="8" t="n">
        <v>1260</v>
      </c>
      <c r="T50" s="8" t="n">
        <v>1260</v>
      </c>
      <c r="U50" s="8" t="n">
        <v>0</v>
      </c>
      <c r="V50" s="8" t="n">
        <v>0</v>
      </c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 t="n">
        <f aca="false">SUM(C50:AH50)</f>
        <v>31641.57</v>
      </c>
    </row>
    <row r="51" customFormat="false" ht="12.75" hidden="false" customHeight="false" outlineLevel="0" collapsed="false">
      <c r="A51" s="7" t="n">
        <v>37165</v>
      </c>
      <c r="C51" s="8" t="n">
        <v>0</v>
      </c>
      <c r="D51" s="8" t="n">
        <v>0</v>
      </c>
      <c r="E51" s="9" t="n">
        <v>0</v>
      </c>
      <c r="F51" s="9" t="n">
        <v>0</v>
      </c>
      <c r="G51" s="8" t="n">
        <v>1690.825</v>
      </c>
      <c r="H51" s="8" t="n">
        <v>1690.825</v>
      </c>
      <c r="I51" s="8" t="n">
        <v>1215.83</v>
      </c>
      <c r="J51" s="8" t="n">
        <v>1215.83</v>
      </c>
      <c r="K51" s="8" t="n">
        <v>1215.83</v>
      </c>
      <c r="L51" s="8" t="n">
        <v>1215.83</v>
      </c>
      <c r="M51" s="8" t="n">
        <v>1207.5</v>
      </c>
      <c r="N51" s="8" t="n">
        <v>1207.5</v>
      </c>
      <c r="O51" s="8" t="n">
        <v>1207.5</v>
      </c>
      <c r="P51" s="8" t="n">
        <v>1207.5</v>
      </c>
      <c r="Q51" s="8" t="n">
        <v>1260</v>
      </c>
      <c r="R51" s="8" t="n">
        <v>1260</v>
      </c>
      <c r="S51" s="8" t="n">
        <v>1260</v>
      </c>
      <c r="T51" s="8" t="n">
        <v>1260</v>
      </c>
      <c r="U51" s="8" t="n">
        <v>1249.5</v>
      </c>
      <c r="V51" s="8" t="n">
        <v>1249.5</v>
      </c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 t="n">
        <f aca="false">SUM(C51:AH51)</f>
        <v>20613.97</v>
      </c>
    </row>
    <row r="52" customFormat="false" ht="12.75" hidden="false" customHeight="false" outlineLevel="0" collapsed="false">
      <c r="A52" s="7" t="n">
        <v>37196</v>
      </c>
      <c r="C52" s="8" t="n">
        <v>0</v>
      </c>
      <c r="D52" s="8" t="n">
        <v>0</v>
      </c>
      <c r="E52" s="9" t="n">
        <v>0</v>
      </c>
      <c r="F52" s="9" t="n">
        <v>0</v>
      </c>
      <c r="G52" s="8" t="n">
        <v>0</v>
      </c>
      <c r="H52" s="8" t="n">
        <v>0</v>
      </c>
      <c r="I52" s="8" t="n">
        <v>1215.83</v>
      </c>
      <c r="J52" s="8" t="n">
        <v>1215.83</v>
      </c>
      <c r="K52" s="8" t="n">
        <v>1215.83</v>
      </c>
      <c r="L52" s="8" t="n">
        <v>1215.83</v>
      </c>
      <c r="M52" s="8" t="n">
        <v>1207.5</v>
      </c>
      <c r="N52" s="8" t="n">
        <v>1207.5</v>
      </c>
      <c r="O52" s="8" t="n">
        <v>1207.5</v>
      </c>
      <c r="P52" s="8" t="n">
        <v>1207.5</v>
      </c>
      <c r="Q52" s="8" t="n">
        <v>1260</v>
      </c>
      <c r="R52" s="8" t="n">
        <v>1260</v>
      </c>
      <c r="S52" s="8" t="n">
        <v>1260</v>
      </c>
      <c r="T52" s="8" t="n">
        <v>1260</v>
      </c>
      <c r="U52" s="8" t="n">
        <v>1249.5</v>
      </c>
      <c r="V52" s="8" t="n">
        <v>1249.5</v>
      </c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 t="n">
        <f aca="false">SUM(C52:AH52)</f>
        <v>17232.32</v>
      </c>
    </row>
    <row r="53" customFormat="false" ht="12.75" hidden="false" customHeight="false" outlineLevel="0" collapsed="false">
      <c r="A53" s="7" t="n">
        <v>37226</v>
      </c>
      <c r="C53" s="8" t="n">
        <v>0</v>
      </c>
      <c r="D53" s="8" t="n">
        <v>0</v>
      </c>
      <c r="E53" s="9" t="n">
        <v>0</v>
      </c>
      <c r="F53" s="9" t="n">
        <v>0</v>
      </c>
      <c r="G53" s="8" t="n">
        <v>0</v>
      </c>
      <c r="H53" s="8" t="n">
        <v>0</v>
      </c>
      <c r="I53" s="8" t="n">
        <v>1389.52</v>
      </c>
      <c r="J53" s="8" t="n">
        <v>1389.52</v>
      </c>
      <c r="K53" s="8" t="n">
        <v>1389.52</v>
      </c>
      <c r="L53" s="8" t="n">
        <v>1389.52</v>
      </c>
      <c r="M53" s="8" t="n">
        <v>1207.5</v>
      </c>
      <c r="N53" s="8" t="n">
        <v>1207.5</v>
      </c>
      <c r="O53" s="8" t="n">
        <v>1207.5</v>
      </c>
      <c r="P53" s="8" t="n">
        <v>1207.5</v>
      </c>
      <c r="Q53" s="8" t="n">
        <v>1260</v>
      </c>
      <c r="R53" s="8" t="n">
        <v>1260</v>
      </c>
      <c r="S53" s="8" t="n">
        <v>1260</v>
      </c>
      <c r="T53" s="8" t="n">
        <v>1260</v>
      </c>
      <c r="U53" s="8" t="n">
        <v>1249.5</v>
      </c>
      <c r="V53" s="8" t="n">
        <v>1249.5</v>
      </c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 t="n">
        <f aca="false">SUM(C53:AH53)</f>
        <v>17927.08</v>
      </c>
    </row>
    <row r="54" customFormat="false" ht="12.75" hidden="false" customHeight="false" outlineLevel="0" collapsed="false">
      <c r="A54" s="7" t="n">
        <v>37257</v>
      </c>
      <c r="C54" s="8" t="n">
        <v>0</v>
      </c>
      <c r="D54" s="8" t="n">
        <v>0</v>
      </c>
      <c r="E54" s="9" t="n">
        <v>0</v>
      </c>
      <c r="F54" s="9" t="n">
        <v>0</v>
      </c>
      <c r="G54" s="8" t="n">
        <v>0</v>
      </c>
      <c r="H54" s="8" t="n">
        <v>0</v>
      </c>
      <c r="I54" s="8" t="n">
        <v>8684.5</v>
      </c>
      <c r="J54" s="8" t="n">
        <v>8684.5</v>
      </c>
      <c r="K54" s="8" t="n">
        <v>8684.5</v>
      </c>
      <c r="L54" s="8" t="n">
        <v>8684.5</v>
      </c>
      <c r="M54" s="8" t="n">
        <v>1207.5</v>
      </c>
      <c r="N54" s="8" t="n">
        <v>1207.5</v>
      </c>
      <c r="O54" s="8" t="n">
        <v>1207.5</v>
      </c>
      <c r="P54" s="8" t="n">
        <v>1207.5</v>
      </c>
      <c r="Q54" s="8" t="n">
        <v>1260</v>
      </c>
      <c r="R54" s="8" t="n">
        <v>1260</v>
      </c>
      <c r="S54" s="8" t="n">
        <v>1260</v>
      </c>
      <c r="T54" s="8" t="n">
        <v>1260</v>
      </c>
      <c r="U54" s="8" t="n">
        <v>1249.5</v>
      </c>
      <c r="V54" s="8" t="n">
        <v>1249.5</v>
      </c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 t="n">
        <f aca="false">SUM(C54:AH54)</f>
        <v>47107</v>
      </c>
    </row>
    <row r="55" customFormat="false" ht="12.75" hidden="false" customHeight="false" outlineLevel="0" collapsed="false">
      <c r="A55" s="7" t="n">
        <v>37288</v>
      </c>
      <c r="C55" s="8" t="n">
        <v>0</v>
      </c>
      <c r="D55" s="8" t="n">
        <v>0</v>
      </c>
      <c r="E55" s="9" t="n">
        <v>0</v>
      </c>
      <c r="F55" s="9" t="n">
        <v>0</v>
      </c>
      <c r="G55" s="8" t="n">
        <v>0</v>
      </c>
      <c r="H55" s="8" t="n">
        <v>0</v>
      </c>
      <c r="I55" s="8" t="n">
        <v>1736.9</v>
      </c>
      <c r="J55" s="8" t="n">
        <v>1736.9</v>
      </c>
      <c r="K55" s="8" t="n">
        <v>1736.9</v>
      </c>
      <c r="L55" s="8" t="n">
        <v>1736.9</v>
      </c>
      <c r="M55" s="8" t="n">
        <v>1380</v>
      </c>
      <c r="N55" s="8" t="n">
        <v>1380</v>
      </c>
      <c r="O55" s="8" t="n">
        <v>1207.5</v>
      </c>
      <c r="P55" s="8" t="n">
        <v>1207.5</v>
      </c>
      <c r="Q55" s="8" t="n">
        <v>1260</v>
      </c>
      <c r="R55" s="8" t="n">
        <v>1260</v>
      </c>
      <c r="S55" s="8" t="n">
        <v>1260</v>
      </c>
      <c r="T55" s="8" t="n">
        <v>1260</v>
      </c>
      <c r="U55" s="8" t="n">
        <v>1249.5</v>
      </c>
      <c r="V55" s="8" t="n">
        <v>1249.5</v>
      </c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 t="n">
        <f aca="false">SUM(C55:AH55)</f>
        <v>19661.6</v>
      </c>
    </row>
    <row r="56" customFormat="false" ht="12.75" hidden="false" customHeight="false" outlineLevel="0" collapsed="false">
      <c r="A56" s="7" t="n">
        <v>37316</v>
      </c>
      <c r="C56" s="8" t="n">
        <v>0</v>
      </c>
      <c r="D56" s="8" t="n">
        <v>0</v>
      </c>
      <c r="E56" s="9" t="n">
        <v>0</v>
      </c>
      <c r="F56" s="9" t="n">
        <v>0</v>
      </c>
      <c r="G56" s="8" t="n">
        <v>0</v>
      </c>
      <c r="H56" s="8" t="n">
        <v>0</v>
      </c>
      <c r="I56" s="8" t="n">
        <v>0</v>
      </c>
      <c r="J56" s="8" t="n">
        <v>0</v>
      </c>
      <c r="K56" s="8" t="n">
        <v>0</v>
      </c>
      <c r="L56" s="8" t="n">
        <v>0</v>
      </c>
      <c r="M56" s="8" t="n">
        <v>8625</v>
      </c>
      <c r="N56" s="8" t="n">
        <v>8625</v>
      </c>
      <c r="O56" s="8" t="n">
        <v>1207.5</v>
      </c>
      <c r="P56" s="8" t="n">
        <v>1207.5</v>
      </c>
      <c r="Q56" s="8" t="n">
        <v>1260</v>
      </c>
      <c r="R56" s="8" t="n">
        <v>1260</v>
      </c>
      <c r="S56" s="8" t="n">
        <v>1260</v>
      </c>
      <c r="T56" s="8" t="n">
        <v>1260</v>
      </c>
      <c r="U56" s="8" t="n">
        <v>1249.5</v>
      </c>
      <c r="V56" s="8" t="n">
        <v>1249.5</v>
      </c>
      <c r="W56" s="17" t="n">
        <f aca="false">0.0375*$W$79</f>
        <v>1338.75</v>
      </c>
      <c r="X56" s="17" t="n">
        <f aca="false">0.0375*$X$79</f>
        <v>1338.75</v>
      </c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 t="n">
        <f aca="false">SUM(C56:AH56)</f>
        <v>29881.5</v>
      </c>
    </row>
    <row r="57" customFormat="false" ht="12.75" hidden="false" customHeight="false" outlineLevel="0" collapsed="false">
      <c r="A57" s="7" t="n">
        <v>37347</v>
      </c>
      <c r="C57" s="8" t="n">
        <v>0</v>
      </c>
      <c r="D57" s="8" t="n">
        <v>0</v>
      </c>
      <c r="E57" s="9" t="n">
        <v>0</v>
      </c>
      <c r="F57" s="9" t="n">
        <v>0</v>
      </c>
      <c r="G57" s="8" t="n">
        <v>0</v>
      </c>
      <c r="H57" s="8" t="n">
        <v>0</v>
      </c>
      <c r="I57" s="8" t="n">
        <v>0</v>
      </c>
      <c r="J57" s="8" t="n">
        <v>0</v>
      </c>
      <c r="K57" s="8" t="n">
        <v>0</v>
      </c>
      <c r="L57" s="8" t="n">
        <v>0</v>
      </c>
      <c r="M57" s="8" t="n">
        <v>1725</v>
      </c>
      <c r="N57" s="8" t="n">
        <v>1725</v>
      </c>
      <c r="O57" s="8" t="n">
        <v>1207.5</v>
      </c>
      <c r="P57" s="8" t="n">
        <v>1207.5</v>
      </c>
      <c r="Q57" s="8" t="n">
        <v>1260</v>
      </c>
      <c r="R57" s="8" t="n">
        <v>1260</v>
      </c>
      <c r="S57" s="8" t="n">
        <v>1260</v>
      </c>
      <c r="T57" s="8" t="n">
        <v>1260</v>
      </c>
      <c r="U57" s="8" t="n">
        <v>1249.5</v>
      </c>
      <c r="V57" s="8" t="n">
        <v>1249.5</v>
      </c>
      <c r="W57" s="17" t="n">
        <f aca="false">0.0375*$W$79</f>
        <v>1338.75</v>
      </c>
      <c r="X57" s="17" t="n">
        <f aca="false">0.0375*$X$79</f>
        <v>1338.75</v>
      </c>
      <c r="Y57" s="17" t="n">
        <f aca="false">0.0375*Y$79</f>
        <v>1338.75</v>
      </c>
      <c r="Z57" s="17" t="n">
        <f aca="false">0.0375*Z$79</f>
        <v>1338.75</v>
      </c>
      <c r="AA57" s="17" t="n">
        <f aca="false">0.0375*AA$79</f>
        <v>1338.75</v>
      </c>
      <c r="AB57" s="17" t="n">
        <f aca="false">0.0375*AB$79</f>
        <v>1338.75</v>
      </c>
      <c r="AC57" s="8"/>
      <c r="AD57" s="8"/>
      <c r="AE57" s="8"/>
      <c r="AF57" s="8"/>
      <c r="AG57" s="8"/>
      <c r="AH57" s="8"/>
      <c r="AI57" s="8" t="n">
        <f aca="false">SUM(C57:AH57)</f>
        <v>21436.5</v>
      </c>
    </row>
    <row r="58" customFormat="false" ht="12.75" hidden="false" customHeight="false" outlineLevel="0" collapsed="false">
      <c r="A58" s="7" t="n">
        <v>37377</v>
      </c>
      <c r="C58" s="8" t="n">
        <v>0</v>
      </c>
      <c r="D58" s="8" t="n">
        <v>0</v>
      </c>
      <c r="E58" s="9" t="n">
        <v>0</v>
      </c>
      <c r="F58" s="9" t="n">
        <v>0</v>
      </c>
      <c r="G58" s="8" t="n">
        <v>0</v>
      </c>
      <c r="H58" s="8" t="n">
        <v>0</v>
      </c>
      <c r="I58" s="8" t="n">
        <v>0</v>
      </c>
      <c r="J58" s="8" t="n">
        <v>0</v>
      </c>
      <c r="K58" s="8" t="n">
        <v>0</v>
      </c>
      <c r="L58" s="8" t="n">
        <v>0</v>
      </c>
      <c r="M58" s="8" t="n">
        <v>0</v>
      </c>
      <c r="N58" s="8" t="n">
        <v>0</v>
      </c>
      <c r="O58" s="8" t="n">
        <v>1207.5</v>
      </c>
      <c r="P58" s="8" t="n">
        <v>1207.5</v>
      </c>
      <c r="Q58" s="8" t="n">
        <v>1260</v>
      </c>
      <c r="R58" s="8" t="n">
        <v>1260</v>
      </c>
      <c r="S58" s="8" t="n">
        <v>1260</v>
      </c>
      <c r="T58" s="8" t="n">
        <v>1260</v>
      </c>
      <c r="U58" s="8" t="n">
        <v>1249.5</v>
      </c>
      <c r="V58" s="8" t="n">
        <v>1249.5</v>
      </c>
      <c r="W58" s="17" t="n">
        <f aca="false">0.0375*$W$79</f>
        <v>1338.75</v>
      </c>
      <c r="X58" s="17" t="n">
        <f aca="false">0.0375*$X$79</f>
        <v>1338.75</v>
      </c>
      <c r="Y58" s="17" t="n">
        <f aca="false">0.0375*Y$79</f>
        <v>1338.75</v>
      </c>
      <c r="Z58" s="17" t="n">
        <f aca="false">0.0375*Z$79</f>
        <v>1338.75</v>
      </c>
      <c r="AA58" s="17" t="n">
        <f aca="false">0.0375*AA$79</f>
        <v>1338.75</v>
      </c>
      <c r="AB58" s="17" t="n">
        <f aca="false">0.0375*AB$79</f>
        <v>1338.75</v>
      </c>
      <c r="AC58" s="17" t="n">
        <f aca="false">0.0375*AC$79</f>
        <v>1350</v>
      </c>
      <c r="AD58" s="17" t="n">
        <f aca="false">0.0375*AD$79</f>
        <v>1350</v>
      </c>
      <c r="AE58" s="17" t="n">
        <f aca="false">0.0375*AE$79</f>
        <v>1350</v>
      </c>
      <c r="AF58" s="17" t="n">
        <f aca="false">0.0375*AF$79</f>
        <v>1350</v>
      </c>
      <c r="AG58" s="8"/>
      <c r="AH58" s="8"/>
      <c r="AI58" s="8" t="n">
        <f aca="false">SUM(C58:AH58)</f>
        <v>23386.5</v>
      </c>
    </row>
    <row r="59" customFormat="false" ht="12.75" hidden="false" customHeight="false" outlineLevel="0" collapsed="false">
      <c r="A59" s="7" t="n">
        <v>37408</v>
      </c>
      <c r="C59" s="8" t="n">
        <v>0</v>
      </c>
      <c r="D59" s="8" t="n">
        <v>0</v>
      </c>
      <c r="E59" s="9" t="n">
        <v>0</v>
      </c>
      <c r="F59" s="9" t="n">
        <v>0</v>
      </c>
      <c r="G59" s="8" t="n">
        <v>0</v>
      </c>
      <c r="H59" s="8" t="n">
        <v>0</v>
      </c>
      <c r="I59" s="8" t="n">
        <v>0</v>
      </c>
      <c r="J59" s="8" t="n">
        <v>0</v>
      </c>
      <c r="K59" s="8" t="n">
        <v>0</v>
      </c>
      <c r="L59" s="8" t="n">
        <v>0</v>
      </c>
      <c r="M59" s="8" t="n">
        <v>0</v>
      </c>
      <c r="N59" s="8" t="n">
        <v>0</v>
      </c>
      <c r="O59" s="8" t="n">
        <v>1207.5</v>
      </c>
      <c r="P59" s="8" t="n">
        <v>1207.5</v>
      </c>
      <c r="Q59" s="8" t="n">
        <v>1260</v>
      </c>
      <c r="R59" s="8" t="n">
        <v>1260</v>
      </c>
      <c r="S59" s="8" t="n">
        <v>1260</v>
      </c>
      <c r="T59" s="8" t="n">
        <v>1260</v>
      </c>
      <c r="U59" s="8" t="n">
        <v>1249.5</v>
      </c>
      <c r="V59" s="8" t="n">
        <v>1249.5</v>
      </c>
      <c r="W59" s="17" t="n">
        <f aca="false">0.0375*$W$79</f>
        <v>1338.75</v>
      </c>
      <c r="X59" s="17" t="n">
        <f aca="false">0.0375*$X$79</f>
        <v>1338.75</v>
      </c>
      <c r="Y59" s="17" t="n">
        <f aca="false">0.0375*Y$79</f>
        <v>1338.75</v>
      </c>
      <c r="Z59" s="17" t="n">
        <f aca="false">0.0375*Z$79</f>
        <v>1338.75</v>
      </c>
      <c r="AA59" s="17" t="n">
        <f aca="false">0.0375*AA$79</f>
        <v>1338.75</v>
      </c>
      <c r="AB59" s="17" t="n">
        <f aca="false">0.0375*AB$79</f>
        <v>1338.75</v>
      </c>
      <c r="AC59" s="17" t="n">
        <f aca="false">0.0375*AC$79</f>
        <v>1350</v>
      </c>
      <c r="AD59" s="17" t="n">
        <f aca="false">0.0375*AD$79</f>
        <v>1350</v>
      </c>
      <c r="AE59" s="17" t="n">
        <f aca="false">0.0375*AE$79</f>
        <v>1350</v>
      </c>
      <c r="AF59" s="17" t="n">
        <f aca="false">0.0375*AF$79</f>
        <v>1350</v>
      </c>
      <c r="AG59" s="17" t="n">
        <f aca="false">0.0375*AG$79</f>
        <v>1350</v>
      </c>
      <c r="AH59" s="17" t="n">
        <f aca="false">0.0375*AH$79</f>
        <v>1350</v>
      </c>
      <c r="AI59" s="8" t="n">
        <f aca="false">SUM(C59:AH59)</f>
        <v>26086.5</v>
      </c>
    </row>
    <row r="60" customFormat="false" ht="12.75" hidden="false" customHeight="false" outlineLevel="0" collapsed="false">
      <c r="A60" s="7" t="n">
        <v>37438</v>
      </c>
      <c r="C60" s="8" t="n">
        <v>0</v>
      </c>
      <c r="D60" s="8" t="n">
        <v>0</v>
      </c>
      <c r="E60" s="9" t="n">
        <v>0</v>
      </c>
      <c r="F60" s="9" t="n">
        <v>0</v>
      </c>
      <c r="G60" s="8" t="n">
        <v>0</v>
      </c>
      <c r="H60" s="8" t="n">
        <v>0</v>
      </c>
      <c r="I60" s="8" t="n">
        <v>0</v>
      </c>
      <c r="J60" s="8" t="n">
        <v>0</v>
      </c>
      <c r="K60" s="8" t="n">
        <v>0</v>
      </c>
      <c r="L60" s="8" t="n">
        <v>0</v>
      </c>
      <c r="M60" s="8" t="n">
        <v>0</v>
      </c>
      <c r="N60" s="8" t="n">
        <v>0</v>
      </c>
      <c r="O60" s="8" t="n">
        <v>1207.5</v>
      </c>
      <c r="P60" s="8" t="n">
        <v>1207.5</v>
      </c>
      <c r="Q60" s="8" t="n">
        <v>1260</v>
      </c>
      <c r="R60" s="8" t="n">
        <v>1260</v>
      </c>
      <c r="S60" s="8" t="n">
        <v>1260</v>
      </c>
      <c r="T60" s="8" t="n">
        <v>1260</v>
      </c>
      <c r="U60" s="8" t="n">
        <v>1249.5</v>
      </c>
      <c r="V60" s="8" t="n">
        <v>1249.5</v>
      </c>
      <c r="W60" s="17" t="n">
        <f aca="false">0.0375*$W$79</f>
        <v>1338.75</v>
      </c>
      <c r="X60" s="17" t="n">
        <f aca="false">0.0375*$X$79</f>
        <v>1338.75</v>
      </c>
      <c r="Y60" s="17" t="n">
        <f aca="false">0.0375*Y$79</f>
        <v>1338.75</v>
      </c>
      <c r="Z60" s="17" t="n">
        <f aca="false">0.0375*Z$79</f>
        <v>1338.75</v>
      </c>
      <c r="AA60" s="17" t="n">
        <f aca="false">0.0375*AA$79</f>
        <v>1338.75</v>
      </c>
      <c r="AB60" s="17" t="n">
        <f aca="false">0.0375*AB$79</f>
        <v>1338.75</v>
      </c>
      <c r="AC60" s="17" t="n">
        <f aca="false">0.0375*AC$79</f>
        <v>1350</v>
      </c>
      <c r="AD60" s="17" t="n">
        <f aca="false">0.0375*AD$79</f>
        <v>1350</v>
      </c>
      <c r="AE60" s="17" t="n">
        <f aca="false">0.0375*AE$79</f>
        <v>1350</v>
      </c>
      <c r="AF60" s="17" t="n">
        <f aca="false">0.0375*AF$79</f>
        <v>1350</v>
      </c>
      <c r="AG60" s="17" t="n">
        <f aca="false">0.0375*AG$79</f>
        <v>1350</v>
      </c>
      <c r="AH60" s="17" t="n">
        <f aca="false">0.0375*AH$79</f>
        <v>1350</v>
      </c>
      <c r="AI60" s="8" t="n">
        <f aca="false">SUM(C60:AH60)</f>
        <v>26086.5</v>
      </c>
    </row>
    <row r="61" customFormat="false" ht="12.75" hidden="false" customHeight="false" outlineLevel="0" collapsed="false">
      <c r="A61" s="7" t="n">
        <v>37469</v>
      </c>
      <c r="C61" s="8" t="n">
        <v>0</v>
      </c>
      <c r="D61" s="8" t="n">
        <v>0</v>
      </c>
      <c r="E61" s="9" t="n">
        <v>0</v>
      </c>
      <c r="F61" s="9" t="n">
        <v>0</v>
      </c>
      <c r="G61" s="8" t="n">
        <v>0</v>
      </c>
      <c r="H61" s="8" t="n">
        <v>0</v>
      </c>
      <c r="I61" s="8" t="n">
        <v>0</v>
      </c>
      <c r="J61" s="8" t="n">
        <v>0</v>
      </c>
      <c r="K61" s="8" t="n">
        <v>0</v>
      </c>
      <c r="L61" s="8" t="n">
        <v>0</v>
      </c>
      <c r="M61" s="8" t="n">
        <v>0</v>
      </c>
      <c r="N61" s="8" t="n">
        <v>0</v>
      </c>
      <c r="O61" s="8" t="n">
        <v>1207.5</v>
      </c>
      <c r="P61" s="8" t="n">
        <v>1207.5</v>
      </c>
      <c r="Q61" s="8" t="n">
        <v>1260</v>
      </c>
      <c r="R61" s="8" t="n">
        <v>1260</v>
      </c>
      <c r="S61" s="8" t="n">
        <v>1260</v>
      </c>
      <c r="T61" s="8" t="n">
        <v>1260</v>
      </c>
      <c r="U61" s="8" t="n">
        <v>1249.5</v>
      </c>
      <c r="V61" s="8" t="n">
        <v>1249.5</v>
      </c>
      <c r="W61" s="17" t="n">
        <f aca="false">0.0375*$W$79</f>
        <v>1338.75</v>
      </c>
      <c r="X61" s="17" t="n">
        <f aca="false">0.0375*$X$79</f>
        <v>1338.75</v>
      </c>
      <c r="Y61" s="17" t="n">
        <f aca="false">0.0375*Y$79</f>
        <v>1338.75</v>
      </c>
      <c r="Z61" s="17" t="n">
        <f aca="false">0.0375*Z$79</f>
        <v>1338.75</v>
      </c>
      <c r="AA61" s="17" t="n">
        <f aca="false">0.0375*AA$79</f>
        <v>1338.75</v>
      </c>
      <c r="AB61" s="17" t="n">
        <f aca="false">0.0375*AB$79</f>
        <v>1338.75</v>
      </c>
      <c r="AC61" s="17" t="n">
        <f aca="false">0.0375*AC$79</f>
        <v>1350</v>
      </c>
      <c r="AD61" s="17" t="n">
        <f aca="false">0.0375*AD$79</f>
        <v>1350</v>
      </c>
      <c r="AE61" s="17" t="n">
        <f aca="false">0.0375*AE$79</f>
        <v>1350</v>
      </c>
      <c r="AF61" s="17" t="n">
        <f aca="false">0.0375*AF$79</f>
        <v>1350</v>
      </c>
      <c r="AG61" s="17" t="n">
        <f aca="false">0.0375*AG$79</f>
        <v>1350</v>
      </c>
      <c r="AH61" s="17" t="n">
        <f aca="false">0.0375*AH$79</f>
        <v>1350</v>
      </c>
      <c r="AI61" s="8" t="n">
        <f aca="false">SUM(C61:AH61)</f>
        <v>26086.5</v>
      </c>
    </row>
    <row r="62" customFormat="false" ht="12.75" hidden="false" customHeight="false" outlineLevel="0" collapsed="false">
      <c r="A62" s="7" t="n">
        <v>37500</v>
      </c>
      <c r="C62" s="8" t="n">
        <v>0</v>
      </c>
      <c r="D62" s="8" t="n">
        <v>0</v>
      </c>
      <c r="E62" s="9" t="n">
        <v>0</v>
      </c>
      <c r="F62" s="9" t="n">
        <v>0</v>
      </c>
      <c r="G62" s="8" t="n">
        <v>0</v>
      </c>
      <c r="H62" s="8" t="n">
        <v>0</v>
      </c>
      <c r="I62" s="8" t="n">
        <v>0</v>
      </c>
      <c r="J62" s="8" t="n">
        <v>0</v>
      </c>
      <c r="K62" s="8" t="n">
        <v>0</v>
      </c>
      <c r="L62" s="8" t="n">
        <v>0</v>
      </c>
      <c r="M62" s="8" t="n">
        <v>0</v>
      </c>
      <c r="N62" s="8" t="n">
        <v>0</v>
      </c>
      <c r="O62" s="8" t="n">
        <v>1380</v>
      </c>
      <c r="P62" s="8" t="n">
        <v>1380</v>
      </c>
      <c r="Q62" s="8" t="n">
        <v>1260</v>
      </c>
      <c r="R62" s="8" t="n">
        <v>1260</v>
      </c>
      <c r="S62" s="8" t="n">
        <v>1260</v>
      </c>
      <c r="T62" s="8" t="n">
        <v>1260</v>
      </c>
      <c r="U62" s="8" t="n">
        <v>1249.5</v>
      </c>
      <c r="V62" s="8" t="n">
        <v>1249.5</v>
      </c>
      <c r="W62" s="17" t="n">
        <f aca="false">0.0375*$W$79</f>
        <v>1338.75</v>
      </c>
      <c r="X62" s="17" t="n">
        <f aca="false">0.0375*$X$79</f>
        <v>1338.75</v>
      </c>
      <c r="Y62" s="17" t="n">
        <f aca="false">0.0375*Y$79</f>
        <v>1338.75</v>
      </c>
      <c r="Z62" s="17" t="n">
        <f aca="false">0.0375*Z$79</f>
        <v>1338.75</v>
      </c>
      <c r="AA62" s="17" t="n">
        <f aca="false">0.0375*AA$79</f>
        <v>1338.75</v>
      </c>
      <c r="AB62" s="17" t="n">
        <f aca="false">0.0375*AB$79</f>
        <v>1338.75</v>
      </c>
      <c r="AC62" s="17" t="n">
        <f aca="false">0.0375*AC$79</f>
        <v>1350</v>
      </c>
      <c r="AD62" s="17" t="n">
        <f aca="false">0.0375*AD$79</f>
        <v>1350</v>
      </c>
      <c r="AE62" s="17" t="n">
        <f aca="false">0.0375*AE$79</f>
        <v>1350</v>
      </c>
      <c r="AF62" s="17" t="n">
        <f aca="false">0.0375*AF$79</f>
        <v>1350</v>
      </c>
      <c r="AG62" s="17" t="n">
        <f aca="false">0.0375*AG$79</f>
        <v>1350</v>
      </c>
      <c r="AH62" s="17" t="n">
        <f aca="false">0.0375*AH$79</f>
        <v>1350</v>
      </c>
      <c r="AI62" s="8" t="n">
        <f aca="false">SUM(C62:AH62)</f>
        <v>26431.5</v>
      </c>
    </row>
    <row r="63" customFormat="false" ht="12.75" hidden="false" customHeight="false" outlineLevel="0" collapsed="false">
      <c r="A63" s="7" t="n">
        <v>37530</v>
      </c>
      <c r="C63" s="8" t="n">
        <v>0</v>
      </c>
      <c r="D63" s="8" t="n">
        <v>0</v>
      </c>
      <c r="E63" s="9" t="n">
        <v>0</v>
      </c>
      <c r="F63" s="9" t="n">
        <v>0</v>
      </c>
      <c r="G63" s="8" t="n">
        <v>0</v>
      </c>
      <c r="H63" s="8" t="n">
        <v>0</v>
      </c>
      <c r="I63" s="8" t="n">
        <v>0</v>
      </c>
      <c r="J63" s="8" t="n">
        <v>0</v>
      </c>
      <c r="K63" s="8" t="n">
        <v>0</v>
      </c>
      <c r="L63" s="8" t="n">
        <v>0</v>
      </c>
      <c r="M63" s="8" t="n">
        <v>0</v>
      </c>
      <c r="N63" s="8" t="n">
        <v>0</v>
      </c>
      <c r="O63" s="8" t="n">
        <v>8625</v>
      </c>
      <c r="P63" s="8" t="n">
        <v>8625</v>
      </c>
      <c r="Q63" s="8" t="n">
        <v>1260</v>
      </c>
      <c r="R63" s="8" t="n">
        <v>1260</v>
      </c>
      <c r="S63" s="8" t="n">
        <v>1350</v>
      </c>
      <c r="T63" s="8" t="n">
        <v>1350</v>
      </c>
      <c r="U63" s="8" t="n">
        <v>1249.5</v>
      </c>
      <c r="V63" s="8" t="n">
        <v>1249.5</v>
      </c>
      <c r="W63" s="17" t="n">
        <f aca="false">0.0375*$W$79</f>
        <v>1338.75</v>
      </c>
      <c r="X63" s="17" t="n">
        <f aca="false">0.0375*$X$79</f>
        <v>1338.75</v>
      </c>
      <c r="Y63" s="17" t="n">
        <f aca="false">0.0375*Y$79</f>
        <v>1338.75</v>
      </c>
      <c r="Z63" s="17" t="n">
        <f aca="false">0.0375*Z$79</f>
        <v>1338.75</v>
      </c>
      <c r="AA63" s="17" t="n">
        <f aca="false">0.0375*AA$79</f>
        <v>1338.75</v>
      </c>
      <c r="AB63" s="17" t="n">
        <f aca="false">0.0375*AB$79</f>
        <v>1338.75</v>
      </c>
      <c r="AC63" s="17" t="n">
        <f aca="false">0.0375*AC$79</f>
        <v>1350</v>
      </c>
      <c r="AD63" s="17" t="n">
        <f aca="false">0.0375*AD$79</f>
        <v>1350</v>
      </c>
      <c r="AE63" s="17" t="n">
        <f aca="false">0.0375*AE$79</f>
        <v>1350</v>
      </c>
      <c r="AF63" s="17" t="n">
        <f aca="false">0.0375*AF$79</f>
        <v>1350</v>
      </c>
      <c r="AG63" s="17" t="n">
        <f aca="false">0.0375*AG$79</f>
        <v>1350</v>
      </c>
      <c r="AH63" s="17" t="n">
        <f aca="false">0.0375*AH$79</f>
        <v>1350</v>
      </c>
      <c r="AI63" s="8" t="n">
        <f aca="false">SUM(C63:AH63)</f>
        <v>41101.5</v>
      </c>
    </row>
    <row r="64" customFormat="false" ht="12.75" hidden="false" customHeight="false" outlineLevel="0" collapsed="false">
      <c r="A64" s="7" t="n">
        <v>37561</v>
      </c>
      <c r="C64" s="8" t="n">
        <v>0</v>
      </c>
      <c r="D64" s="8" t="n">
        <v>0</v>
      </c>
      <c r="E64" s="9" t="n">
        <v>0</v>
      </c>
      <c r="F64" s="9" t="n">
        <v>0</v>
      </c>
      <c r="G64" s="8" t="n">
        <v>0</v>
      </c>
      <c r="H64" s="8" t="n">
        <v>0</v>
      </c>
      <c r="I64" s="8" t="n">
        <v>0</v>
      </c>
      <c r="J64" s="8" t="n">
        <v>0</v>
      </c>
      <c r="K64" s="8" t="n">
        <v>0</v>
      </c>
      <c r="L64" s="8" t="n">
        <v>0</v>
      </c>
      <c r="M64" s="8" t="n">
        <v>0</v>
      </c>
      <c r="N64" s="8" t="n">
        <v>0</v>
      </c>
      <c r="O64" s="8" t="n">
        <v>1725</v>
      </c>
      <c r="P64" s="8" t="n">
        <v>1725</v>
      </c>
      <c r="Q64" s="8" t="n">
        <v>1440</v>
      </c>
      <c r="R64" s="8" t="n">
        <v>1440</v>
      </c>
      <c r="S64" s="8" t="n">
        <v>5220</v>
      </c>
      <c r="T64" s="8" t="n">
        <v>5220</v>
      </c>
      <c r="U64" s="8" t="n">
        <v>1249.5</v>
      </c>
      <c r="V64" s="8" t="n">
        <v>1249.5</v>
      </c>
      <c r="W64" s="17" t="n">
        <f aca="false">0.0375*$W$79</f>
        <v>1338.75</v>
      </c>
      <c r="X64" s="17" t="n">
        <f aca="false">0.0375*$X$79</f>
        <v>1338.75</v>
      </c>
      <c r="Y64" s="17" t="n">
        <f aca="false">0.0375*Y$79</f>
        <v>1338.75</v>
      </c>
      <c r="Z64" s="17" t="n">
        <f aca="false">0.0375*Z$79</f>
        <v>1338.75</v>
      </c>
      <c r="AA64" s="17" t="n">
        <f aca="false">0.0375*AA$79</f>
        <v>1338.75</v>
      </c>
      <c r="AB64" s="17" t="n">
        <f aca="false">0.0375*AB$79</f>
        <v>1338.75</v>
      </c>
      <c r="AC64" s="17" t="n">
        <f aca="false">0.0375*AC$79</f>
        <v>1350</v>
      </c>
      <c r="AD64" s="17" t="n">
        <f aca="false">0.0375*AD$79</f>
        <v>1350</v>
      </c>
      <c r="AE64" s="17" t="n">
        <f aca="false">0.0375*AE$79</f>
        <v>1350</v>
      </c>
      <c r="AF64" s="17" t="n">
        <f aca="false">0.0375*AF$79</f>
        <v>1350</v>
      </c>
      <c r="AG64" s="17" t="n">
        <f aca="false">0.0375*AG$79</f>
        <v>1350</v>
      </c>
      <c r="AH64" s="17" t="n">
        <f aca="false">0.0375*AH$79</f>
        <v>1350</v>
      </c>
      <c r="AI64" s="8" t="n">
        <f aca="false">SUM(C64:AH64)</f>
        <v>35401.5</v>
      </c>
    </row>
    <row r="65" customFormat="false" ht="12.75" hidden="false" customHeight="false" outlineLevel="0" collapsed="false">
      <c r="A65" s="7" t="n">
        <v>37591</v>
      </c>
      <c r="C65" s="8" t="n">
        <v>0</v>
      </c>
      <c r="D65" s="8" t="n">
        <v>0</v>
      </c>
      <c r="E65" s="9" t="n">
        <v>0</v>
      </c>
      <c r="F65" s="9" t="n">
        <v>0</v>
      </c>
      <c r="G65" s="8" t="n">
        <v>0</v>
      </c>
      <c r="H65" s="8" t="n">
        <v>0</v>
      </c>
      <c r="I65" s="8" t="n">
        <v>0</v>
      </c>
      <c r="J65" s="8" t="n">
        <v>0</v>
      </c>
      <c r="K65" s="8" t="n">
        <v>0</v>
      </c>
      <c r="L65" s="8" t="n">
        <v>0</v>
      </c>
      <c r="M65" s="8" t="n">
        <v>0</v>
      </c>
      <c r="N65" s="8" t="n">
        <v>0</v>
      </c>
      <c r="O65" s="8" t="n">
        <v>0</v>
      </c>
      <c r="P65" s="8" t="n">
        <v>0</v>
      </c>
      <c r="Q65" s="8" t="n">
        <v>9000</v>
      </c>
      <c r="R65" s="8" t="n">
        <v>9000</v>
      </c>
      <c r="S65" s="8" t="n">
        <v>5400</v>
      </c>
      <c r="T65" s="8" t="n">
        <v>5400</v>
      </c>
      <c r="U65" s="8" t="n">
        <v>1249.5</v>
      </c>
      <c r="V65" s="8" t="n">
        <v>1249.5</v>
      </c>
      <c r="W65" s="17" t="n">
        <f aca="false">0.0375*$W$79</f>
        <v>1338.75</v>
      </c>
      <c r="X65" s="17" t="n">
        <f aca="false">0.0375*$X$79</f>
        <v>1338.75</v>
      </c>
      <c r="Y65" s="17" t="n">
        <f aca="false">0.0375*Y$79</f>
        <v>1338.75</v>
      </c>
      <c r="Z65" s="17" t="n">
        <f aca="false">0.0375*Z$79</f>
        <v>1338.75</v>
      </c>
      <c r="AA65" s="17" t="n">
        <f aca="false">0.0375*AA$79</f>
        <v>1338.75</v>
      </c>
      <c r="AB65" s="17" t="n">
        <f aca="false">0.0375*AB$79</f>
        <v>1338.75</v>
      </c>
      <c r="AC65" s="17" t="n">
        <f aca="false">0.0375*AC$79</f>
        <v>1350</v>
      </c>
      <c r="AD65" s="17" t="n">
        <f aca="false">0.0375*AD$79</f>
        <v>1350</v>
      </c>
      <c r="AE65" s="17" t="n">
        <f aca="false">0.0375*AE$79</f>
        <v>1350</v>
      </c>
      <c r="AF65" s="17" t="n">
        <f aca="false">0.0375*AF$79</f>
        <v>1350</v>
      </c>
      <c r="AG65" s="17" t="n">
        <f aca="false">0.0375*AG$79</f>
        <v>1350</v>
      </c>
      <c r="AH65" s="17" t="n">
        <f aca="false">0.0375*AH$79</f>
        <v>1350</v>
      </c>
      <c r="AI65" s="8" t="n">
        <f aca="false">SUM(C65:AH65)</f>
        <v>47431.5</v>
      </c>
    </row>
    <row r="66" customFormat="false" ht="12.75" hidden="false" customHeight="false" outlineLevel="0" collapsed="false">
      <c r="A66" s="7" t="n">
        <v>37622</v>
      </c>
      <c r="C66" s="8"/>
      <c r="D66" s="8"/>
      <c r="E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 t="n">
        <v>1800</v>
      </c>
      <c r="R66" s="8" t="n">
        <v>1800</v>
      </c>
      <c r="S66" s="8" t="n">
        <v>900</v>
      </c>
      <c r="T66" s="8" t="n">
        <v>900</v>
      </c>
      <c r="U66" s="8" t="n">
        <v>1249.5</v>
      </c>
      <c r="V66" s="8" t="n">
        <v>1249.5</v>
      </c>
      <c r="W66" s="17" t="n">
        <f aca="false">0.0375*$W$79</f>
        <v>1338.75</v>
      </c>
      <c r="X66" s="17" t="n">
        <f aca="false">0.0375*$X$79</f>
        <v>1338.75</v>
      </c>
      <c r="Y66" s="17" t="n">
        <f aca="false">0.0375*Y$79</f>
        <v>1338.75</v>
      </c>
      <c r="Z66" s="17" t="n">
        <f aca="false">0.0375*Z$79</f>
        <v>1338.75</v>
      </c>
      <c r="AA66" s="17" t="n">
        <f aca="false">0.0375*AA$79</f>
        <v>1338.75</v>
      </c>
      <c r="AB66" s="17" t="n">
        <f aca="false">0.0375*AB$79</f>
        <v>1338.75</v>
      </c>
      <c r="AC66" s="17" t="n">
        <f aca="false">0.0375*AC$79</f>
        <v>1350</v>
      </c>
      <c r="AD66" s="17" t="n">
        <f aca="false">0.0375*AD$79</f>
        <v>1350</v>
      </c>
      <c r="AE66" s="17" t="n">
        <f aca="false">0.0375*AE$79</f>
        <v>1350</v>
      </c>
      <c r="AF66" s="17" t="n">
        <f aca="false">0.0375*AF$79</f>
        <v>1350</v>
      </c>
      <c r="AG66" s="17" t="n">
        <f aca="false">0.0375*AG$79</f>
        <v>1350</v>
      </c>
      <c r="AH66" s="17" t="n">
        <f aca="false">0.0375*AH$79</f>
        <v>1350</v>
      </c>
      <c r="AI66" s="8" t="n">
        <f aca="false">SUM(C66:AH66)</f>
        <v>24031.5</v>
      </c>
    </row>
    <row r="67" customFormat="false" ht="12.75" hidden="false" customHeight="false" outlineLevel="0" collapsed="false">
      <c r="A67" s="7" t="n">
        <v>37653</v>
      </c>
      <c r="C67" s="8"/>
      <c r="D67" s="8"/>
      <c r="E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 t="n">
        <v>1428</v>
      </c>
      <c r="V67" s="8" t="n">
        <v>1428</v>
      </c>
      <c r="W67" s="17" t="n">
        <f aca="false">0.0375*$W$79</f>
        <v>1338.75</v>
      </c>
      <c r="X67" s="17" t="n">
        <f aca="false">0.0375*$X$79</f>
        <v>1338.75</v>
      </c>
      <c r="Y67" s="17" t="n">
        <f aca="false">0.0375*Y$79</f>
        <v>1338.75</v>
      </c>
      <c r="Z67" s="17" t="n">
        <f aca="false">0.0375*Z$79</f>
        <v>1338.75</v>
      </c>
      <c r="AA67" s="17" t="n">
        <f aca="false">0.0375*AA$79</f>
        <v>1338.75</v>
      </c>
      <c r="AB67" s="17" t="n">
        <f aca="false">0.0375*AB$79</f>
        <v>1338.75</v>
      </c>
      <c r="AC67" s="17" t="n">
        <f aca="false">0.0375*AC$79</f>
        <v>1350</v>
      </c>
      <c r="AD67" s="17" t="n">
        <f aca="false">0.0375*AD$79</f>
        <v>1350</v>
      </c>
      <c r="AE67" s="17" t="n">
        <f aca="false">0.0375*AE$79</f>
        <v>1350</v>
      </c>
      <c r="AF67" s="17" t="n">
        <f aca="false">0.0375*AF$79</f>
        <v>1350</v>
      </c>
      <c r="AG67" s="17" t="n">
        <f aca="false">0.0375*AG$79</f>
        <v>1350</v>
      </c>
      <c r="AH67" s="17" t="n">
        <f aca="false">0.0375*AH$79</f>
        <v>1350</v>
      </c>
      <c r="AI67" s="8" t="n">
        <f aca="false">SUM(C67:AH67)</f>
        <v>18988.5</v>
      </c>
    </row>
    <row r="68" customFormat="false" ht="12.75" hidden="false" customHeight="false" outlineLevel="0" collapsed="false">
      <c r="A68" s="7" t="n">
        <v>37681</v>
      </c>
      <c r="C68" s="8"/>
      <c r="D68" s="8"/>
      <c r="E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 t="n">
        <v>8925</v>
      </c>
      <c r="V68" s="8" t="n">
        <v>8925</v>
      </c>
      <c r="W68" s="17" t="n">
        <f aca="false">0.0375*$W$79</f>
        <v>1338.75</v>
      </c>
      <c r="X68" s="17" t="n">
        <f aca="false">0.0375*$X$79</f>
        <v>1338.75</v>
      </c>
      <c r="Y68" s="17" t="n">
        <f aca="false">0.0375*Y$79</f>
        <v>1338.75</v>
      </c>
      <c r="Z68" s="17" t="n">
        <f aca="false">0.0375*Z$79</f>
        <v>1338.75</v>
      </c>
      <c r="AA68" s="17" t="n">
        <f aca="false">0.0375*AA$79</f>
        <v>1338.75</v>
      </c>
      <c r="AB68" s="17" t="n">
        <f aca="false">0.0375*AB$79</f>
        <v>1338.75</v>
      </c>
      <c r="AC68" s="17" t="n">
        <f aca="false">0.0375*AC$79</f>
        <v>1350</v>
      </c>
      <c r="AD68" s="17" t="n">
        <f aca="false">0.0375*AD$79</f>
        <v>1350</v>
      </c>
      <c r="AE68" s="17" t="n">
        <f aca="false">0.0375*AE$79</f>
        <v>1350</v>
      </c>
      <c r="AF68" s="17" t="n">
        <f aca="false">0.0375*AF$79</f>
        <v>1350</v>
      </c>
      <c r="AG68" s="17" t="n">
        <f aca="false">0.0375*AG$79</f>
        <v>1350</v>
      </c>
      <c r="AH68" s="17" t="n">
        <f aca="false">0.0375*AH$79</f>
        <v>1350</v>
      </c>
      <c r="AI68" s="8" t="n">
        <f aca="false">SUM(C68:AH68)</f>
        <v>33982.5</v>
      </c>
    </row>
    <row r="69" customFormat="false" ht="12.75" hidden="false" customHeight="false" outlineLevel="0" collapsed="false">
      <c r="A69" s="7" t="n">
        <v>37712</v>
      </c>
      <c r="C69" s="8"/>
      <c r="D69" s="8"/>
      <c r="E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 t="n">
        <v>1785</v>
      </c>
      <c r="V69" s="8" t="n">
        <v>1785</v>
      </c>
      <c r="W69" s="17" t="n">
        <f aca="false">0.0375*$W$79</f>
        <v>1338.75</v>
      </c>
      <c r="X69" s="17" t="n">
        <f aca="false">0.0375*$X$79</f>
        <v>1338.75</v>
      </c>
      <c r="Y69" s="17" t="n">
        <f aca="false">0.0375*Y$79</f>
        <v>1338.75</v>
      </c>
      <c r="Z69" s="17" t="n">
        <f aca="false">0.0375*Z$79</f>
        <v>1338.75</v>
      </c>
      <c r="AA69" s="17" t="n">
        <f aca="false">0.0375*AA$79</f>
        <v>1338.75</v>
      </c>
      <c r="AB69" s="17" t="n">
        <f aca="false">0.0375*AB$79</f>
        <v>1338.75</v>
      </c>
      <c r="AC69" s="17" t="n">
        <f aca="false">0.0375*AC$79</f>
        <v>1350</v>
      </c>
      <c r="AD69" s="17" t="n">
        <f aca="false">0.0375*AD$79</f>
        <v>1350</v>
      </c>
      <c r="AE69" s="17" t="n">
        <f aca="false">0.0375*AE$79</f>
        <v>1350</v>
      </c>
      <c r="AF69" s="17" t="n">
        <f aca="false">0.0375*AF$79</f>
        <v>1350</v>
      </c>
      <c r="AG69" s="17" t="n">
        <f aca="false">0.0375*AG$79</f>
        <v>1350</v>
      </c>
      <c r="AH69" s="17" t="n">
        <f aca="false">0.0375*AH$79</f>
        <v>1350</v>
      </c>
      <c r="AI69" s="8" t="n">
        <f aca="false">SUM(C69:AH69)</f>
        <v>19702.5</v>
      </c>
    </row>
    <row r="70" customFormat="false" ht="12.75" hidden="false" customHeight="false" outlineLevel="0" collapsed="false">
      <c r="A70" s="7" t="n">
        <v>37742</v>
      </c>
      <c r="C70" s="8"/>
      <c r="D70" s="8"/>
      <c r="E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W70" s="17" t="n">
        <f aca="false">0.0375*$W$79</f>
        <v>1338.75</v>
      </c>
      <c r="X70" s="17" t="n">
        <f aca="false">0.0375*$X$79</f>
        <v>1338.75</v>
      </c>
      <c r="Y70" s="17" t="n">
        <f aca="false">0.0375*Y$79</f>
        <v>1338.75</v>
      </c>
      <c r="Z70" s="17" t="n">
        <f aca="false">0.0375*Z$79</f>
        <v>1338.75</v>
      </c>
      <c r="AA70" s="17" t="n">
        <f aca="false">0.0375*AA$79</f>
        <v>1338.75</v>
      </c>
      <c r="AB70" s="17" t="n">
        <f aca="false">0.0375*AB$79</f>
        <v>1338.75</v>
      </c>
      <c r="AC70" s="17" t="n">
        <f aca="false">0.0375*AC$79</f>
        <v>1350</v>
      </c>
      <c r="AD70" s="17" t="n">
        <f aca="false">0.0375*AD$79</f>
        <v>1350</v>
      </c>
      <c r="AE70" s="17" t="n">
        <f aca="false">0.0375*AE$79</f>
        <v>1350</v>
      </c>
      <c r="AF70" s="17" t="n">
        <f aca="false">0.0375*AF$79</f>
        <v>1350</v>
      </c>
      <c r="AG70" s="17" t="n">
        <f aca="false">0.0375*AG$79</f>
        <v>1350</v>
      </c>
      <c r="AH70" s="17" t="n">
        <f aca="false">0.0375*AH$79</f>
        <v>1350</v>
      </c>
      <c r="AI70" s="8" t="n">
        <f aca="false">SUM(C70:AH70)</f>
        <v>16132.5</v>
      </c>
    </row>
    <row r="71" customFormat="false" ht="12.75" hidden="false" customHeight="false" outlineLevel="0" collapsed="false">
      <c r="A71" s="7" t="n">
        <v>37773</v>
      </c>
      <c r="C71" s="8"/>
      <c r="D71" s="8"/>
      <c r="E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W71" s="17" t="n">
        <f aca="false">0.0375*$W$79</f>
        <v>1338.75</v>
      </c>
      <c r="X71" s="17" t="n">
        <f aca="false">0.0375*$X$79</f>
        <v>1338.75</v>
      </c>
      <c r="Y71" s="17" t="n">
        <f aca="false">0.0375*Y$79</f>
        <v>1338.75</v>
      </c>
      <c r="Z71" s="17" t="n">
        <f aca="false">0.0375*Z$79</f>
        <v>1338.75</v>
      </c>
      <c r="AA71" s="17" t="n">
        <f aca="false">0.0375*AA$79</f>
        <v>1338.75</v>
      </c>
      <c r="AB71" s="17" t="n">
        <f aca="false">0.0375*AB$79</f>
        <v>1338.75</v>
      </c>
      <c r="AC71" s="17" t="n">
        <f aca="false">0.0375*AC$79</f>
        <v>1350</v>
      </c>
      <c r="AD71" s="17" t="n">
        <f aca="false">0.0375*AD$79</f>
        <v>1350</v>
      </c>
      <c r="AE71" s="17" t="n">
        <f aca="false">0.0375*AE$79</f>
        <v>1350</v>
      </c>
      <c r="AF71" s="17" t="n">
        <f aca="false">0.0375*AF$79</f>
        <v>1350</v>
      </c>
      <c r="AG71" s="17" t="n">
        <f aca="false">0.0375*AG$79</f>
        <v>1350</v>
      </c>
      <c r="AH71" s="17" t="n">
        <f aca="false">0.0375*AH$79</f>
        <v>1350</v>
      </c>
      <c r="AI71" s="8" t="n">
        <f aca="false">SUM(C71:AH71)</f>
        <v>16132.5</v>
      </c>
    </row>
    <row r="72" customFormat="false" ht="12.75" hidden="false" customHeight="false" outlineLevel="0" collapsed="false">
      <c r="A72" s="7" t="n">
        <v>37803</v>
      </c>
      <c r="C72" s="8"/>
      <c r="D72" s="8"/>
      <c r="E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W72" s="0" t="n">
        <f aca="false">0.25*W79</f>
        <v>8925</v>
      </c>
      <c r="X72" s="0" t="n">
        <f aca="false">0.25*X79</f>
        <v>8925</v>
      </c>
      <c r="Y72" s="17" t="n">
        <f aca="false">0.0375*Y$79</f>
        <v>1338.75</v>
      </c>
      <c r="Z72" s="17" t="n">
        <f aca="false">0.0375*Z$79</f>
        <v>1338.75</v>
      </c>
      <c r="AA72" s="17" t="n">
        <f aca="false">0.0375*AA$79</f>
        <v>1338.75</v>
      </c>
      <c r="AB72" s="17" t="n">
        <f aca="false">0.0375*AB$79</f>
        <v>1338.75</v>
      </c>
      <c r="AC72" s="17" t="n">
        <f aca="false">0.0375*AC$79</f>
        <v>1350</v>
      </c>
      <c r="AD72" s="17" t="n">
        <f aca="false">0.0375*AD$79</f>
        <v>1350</v>
      </c>
      <c r="AE72" s="17" t="n">
        <f aca="false">0.0375*AE$79</f>
        <v>1350</v>
      </c>
      <c r="AF72" s="17" t="n">
        <f aca="false">0.0375*AF$79</f>
        <v>1350</v>
      </c>
      <c r="AG72" s="17" t="n">
        <f aca="false">0.0375*AG$79</f>
        <v>1350</v>
      </c>
      <c r="AH72" s="17" t="n">
        <f aca="false">0.0375*AH$79</f>
        <v>1350</v>
      </c>
      <c r="AI72" s="8" t="n">
        <f aca="false">SUM(C72:AH72)</f>
        <v>31305</v>
      </c>
    </row>
    <row r="73" customFormat="false" ht="12.75" hidden="false" customHeight="false" outlineLevel="0" collapsed="false">
      <c r="A73" s="7" t="n">
        <v>37834</v>
      </c>
      <c r="C73" s="8"/>
      <c r="D73" s="8"/>
      <c r="E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W73" s="0" t="n">
        <f aca="false">0.05*W79</f>
        <v>1785</v>
      </c>
      <c r="X73" s="0" t="n">
        <f aca="false">0.05*X79</f>
        <v>1785</v>
      </c>
      <c r="Y73" s="17" t="n">
        <f aca="false">0.25*Y$79</f>
        <v>8925</v>
      </c>
      <c r="Z73" s="17" t="n">
        <f aca="false">0.25*Z$79</f>
        <v>8925</v>
      </c>
      <c r="AA73" s="17" t="n">
        <f aca="false">0.25*AA$79</f>
        <v>8925</v>
      </c>
      <c r="AB73" s="17" t="n">
        <f aca="false">0.25*AB$79</f>
        <v>8925</v>
      </c>
      <c r="AC73" s="17" t="n">
        <f aca="false">0.0375*AC$79</f>
        <v>1350</v>
      </c>
      <c r="AD73" s="17" t="n">
        <f aca="false">0.0375*AD$79</f>
        <v>1350</v>
      </c>
      <c r="AE73" s="17" t="n">
        <f aca="false">0.0375*AE$79</f>
        <v>1350</v>
      </c>
      <c r="AF73" s="17" t="n">
        <f aca="false">0.0375*AF$79</f>
        <v>1350</v>
      </c>
      <c r="AG73" s="17" t="n">
        <f aca="false">0.0375*AG$79</f>
        <v>1350</v>
      </c>
      <c r="AH73" s="17" t="n">
        <f aca="false">0.0375*AH$79</f>
        <v>1350</v>
      </c>
      <c r="AI73" s="8" t="n">
        <f aca="false">SUM(C73:AH73)</f>
        <v>47370</v>
      </c>
    </row>
    <row r="74" customFormat="false" ht="12.75" hidden="false" customHeight="false" outlineLevel="0" collapsed="false">
      <c r="A74" s="7" t="n">
        <v>37865</v>
      </c>
      <c r="C74" s="8"/>
      <c r="D74" s="8"/>
      <c r="E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Y74" s="17" t="n">
        <f aca="false">0.05*Y$79</f>
        <v>1785</v>
      </c>
      <c r="Z74" s="17" t="n">
        <f aca="false">0.05*Z$79</f>
        <v>1785</v>
      </c>
      <c r="AA74" s="17" t="n">
        <f aca="false">0.05*AA$79</f>
        <v>1785</v>
      </c>
      <c r="AB74" s="17" t="n">
        <f aca="false">0.05*AB$79</f>
        <v>1785</v>
      </c>
      <c r="AC74" s="17" t="n">
        <f aca="false">0.25*AC$79</f>
        <v>9000</v>
      </c>
      <c r="AD74" s="17" t="n">
        <f aca="false">0.25*AD$79</f>
        <v>9000</v>
      </c>
      <c r="AE74" s="17" t="n">
        <f aca="false">0.25*AE$79</f>
        <v>9000</v>
      </c>
      <c r="AF74" s="17" t="n">
        <f aca="false">0.25*AF$79</f>
        <v>9000</v>
      </c>
      <c r="AG74" s="17" t="n">
        <f aca="false">0.0375*AG$79</f>
        <v>1350</v>
      </c>
      <c r="AH74" s="17" t="n">
        <f aca="false">0.0375*AH$79</f>
        <v>1350</v>
      </c>
      <c r="AI74" s="8" t="n">
        <f aca="false">SUM(C74:AH74)</f>
        <v>45840</v>
      </c>
    </row>
    <row r="75" customFormat="false" ht="12.75" hidden="false" customHeight="false" outlineLevel="0" collapsed="false">
      <c r="A75" s="7" t="n">
        <v>37895</v>
      </c>
      <c r="C75" s="8"/>
      <c r="D75" s="8"/>
      <c r="E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AC75" s="17" t="n">
        <f aca="false">0.05*AC$79</f>
        <v>1800</v>
      </c>
      <c r="AD75" s="17" t="n">
        <f aca="false">0.05*AD$79</f>
        <v>1800</v>
      </c>
      <c r="AE75" s="17" t="n">
        <f aca="false">0.05*AE$79</f>
        <v>1800</v>
      </c>
      <c r="AF75" s="17" t="n">
        <f aca="false">0.05*AF$79</f>
        <v>1800</v>
      </c>
      <c r="AG75" s="17" t="n">
        <f aca="false">0.25*AG$79</f>
        <v>9000</v>
      </c>
      <c r="AH75" s="17" t="n">
        <f aca="false">0.25*AH$79</f>
        <v>9000</v>
      </c>
      <c r="AI75" s="8" t="n">
        <f aca="false">SUM(C75:AH75)</f>
        <v>25200</v>
      </c>
    </row>
    <row r="76" customFormat="false" ht="12.75" hidden="false" customHeight="false" outlineLevel="0" collapsed="false">
      <c r="A76" s="7" t="n">
        <v>37926</v>
      </c>
      <c r="C76" s="8"/>
      <c r="D76" s="8"/>
      <c r="E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AG76" s="17" t="n">
        <f aca="false">0.05*AG$79</f>
        <v>1800</v>
      </c>
      <c r="AH76" s="17" t="n">
        <f aca="false">0.05*AH$79</f>
        <v>1800</v>
      </c>
      <c r="AI76" s="8" t="n">
        <f aca="false">SUM(C76:AH76)</f>
        <v>3600</v>
      </c>
    </row>
    <row r="77" customFormat="false" ht="12.75" hidden="false" customHeight="false" outlineLevel="0" collapsed="false">
      <c r="A77" s="7" t="n">
        <v>37956</v>
      </c>
      <c r="C77" s="8"/>
      <c r="D77" s="8"/>
      <c r="E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AI77" s="8" t="n">
        <f aca="false">SUM(C77:AH77)</f>
        <v>0</v>
      </c>
    </row>
    <row r="78" customFormat="false" ht="12.75" hidden="false" customHeight="false" outlineLevel="0" collapsed="false">
      <c r="A78" s="7"/>
      <c r="C78" s="8"/>
      <c r="D78" s="8"/>
      <c r="E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</row>
    <row r="79" customFormat="false" ht="12.75" hidden="false" customHeight="false" outlineLevel="0" collapsed="false">
      <c r="A79" s="18" t="s">
        <v>11</v>
      </c>
      <c r="B79" s="19"/>
      <c r="C79" s="20" t="n">
        <f aca="false">SUM(C30:C78)</f>
        <v>35616.637</v>
      </c>
      <c r="D79" s="20" t="n">
        <f aca="false">SUM(D30:D78)</f>
        <v>31727.75</v>
      </c>
      <c r="E79" s="20" t="n">
        <f aca="false">SUM(E30:E78)</f>
        <v>33816.5</v>
      </c>
      <c r="F79" s="20" t="n">
        <f aca="false">SUM(F30:F78)</f>
        <v>33816.5</v>
      </c>
      <c r="G79" s="20" t="n">
        <f aca="false">SUM(G30:G78)</f>
        <v>33816.5</v>
      </c>
      <c r="H79" s="20" t="n">
        <f aca="false">SUM(H30:H78)</f>
        <v>33816.5</v>
      </c>
      <c r="I79" s="20" t="n">
        <f aca="false">SUM(I30:I78)</f>
        <v>34738</v>
      </c>
      <c r="J79" s="20" t="n">
        <f aca="false">SUM(J30:J78)</f>
        <v>34738</v>
      </c>
      <c r="K79" s="20" t="n">
        <f aca="false">SUM(K30:K78)</f>
        <v>34738</v>
      </c>
      <c r="L79" s="20" t="n">
        <f aca="false">SUM(L30:L78)</f>
        <v>34738</v>
      </c>
      <c r="M79" s="20" t="n">
        <f aca="false">SUM(M30:M78)</f>
        <v>34500</v>
      </c>
      <c r="N79" s="20" t="n">
        <f aca="false">SUM(N30:N78)</f>
        <v>34500</v>
      </c>
      <c r="O79" s="20" t="n">
        <f aca="false">SUM(O30:O78)</f>
        <v>34500</v>
      </c>
      <c r="P79" s="20" t="n">
        <f aca="false">SUM(P30:P78)</f>
        <v>34500</v>
      </c>
      <c r="Q79" s="20" t="n">
        <f aca="false">SUM(Q30:Q78)</f>
        <v>36000</v>
      </c>
      <c r="R79" s="20" t="n">
        <f aca="false">SUM(R30:R78)</f>
        <v>36000</v>
      </c>
      <c r="S79" s="20" t="n">
        <f aca="false">SUM(S30:S78)</f>
        <v>36000</v>
      </c>
      <c r="T79" s="20" t="n">
        <f aca="false">SUM(T30:T78)</f>
        <v>36000</v>
      </c>
      <c r="U79" s="20" t="n">
        <f aca="false">SUM(U30:U78)</f>
        <v>35700</v>
      </c>
      <c r="V79" s="20" t="n">
        <f aca="false">SUM(V30:V78)</f>
        <v>35700</v>
      </c>
      <c r="W79" s="20" t="n">
        <v>35700</v>
      </c>
      <c r="X79" s="20" t="n">
        <v>35700</v>
      </c>
      <c r="Y79" s="20" t="n">
        <v>35700</v>
      </c>
      <c r="Z79" s="20" t="n">
        <v>35700</v>
      </c>
      <c r="AA79" s="20" t="n">
        <v>35700</v>
      </c>
      <c r="AB79" s="20" t="n">
        <v>35700</v>
      </c>
      <c r="AC79" s="20" t="n">
        <v>36000</v>
      </c>
      <c r="AD79" s="20" t="n">
        <v>36000</v>
      </c>
      <c r="AE79" s="20" t="n">
        <v>36000</v>
      </c>
      <c r="AF79" s="20" t="n">
        <v>36000</v>
      </c>
      <c r="AG79" s="20" t="n">
        <v>36000</v>
      </c>
      <c r="AH79" s="20" t="n">
        <v>36000</v>
      </c>
      <c r="AI79" s="20" t="n">
        <f aca="false">SUM(AI30:AI78)</f>
        <v>1125162.387</v>
      </c>
    </row>
    <row r="80" customFormat="false" ht="12.75" hidden="false" customHeight="false" outlineLevel="0" collapsed="false">
      <c r="C80" s="8"/>
      <c r="D80" s="8"/>
      <c r="E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</row>
    <row r="81" customFormat="false" ht="12.75" hidden="false" customHeight="false" outlineLevel="0" collapsed="false">
      <c r="C81" s="8"/>
      <c r="D81" s="8"/>
      <c r="E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</row>
    <row r="82" customFormat="false" ht="12.75" hidden="false" customHeight="false" outlineLevel="0" collapsed="false"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</row>
    <row r="83" customFormat="false" ht="12.75" hidden="false" customHeight="false" outlineLevel="0" collapsed="false"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</row>
    <row r="84" customFormat="false" ht="12.75" hidden="false" customHeight="false" outlineLevel="0" collapsed="false"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</row>
    <row r="85" customFormat="false" ht="12.75" hidden="false" customHeight="false" outlineLevel="0" collapsed="false"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</row>
    <row r="86" customFormat="false" ht="12.75" hidden="false" customHeight="false" outlineLevel="0" collapsed="false"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</row>
    <row r="87" customFormat="false" ht="12.75" hidden="false" customHeight="false" outlineLevel="0" collapsed="false"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</row>
    <row r="88" customFormat="false" ht="12.75" hidden="false" customHeight="false" outlineLevel="0" collapsed="false"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</row>
    <row r="89" customFormat="false" ht="12.75" hidden="false" customHeight="false" outlineLevel="0" collapsed="false"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</row>
    <row r="90" customFormat="false" ht="12.75" hidden="false" customHeight="false" outlineLevel="0" collapsed="false"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</row>
    <row r="91" customFormat="false" ht="12.75" hidden="false" customHeight="false" outlineLevel="0" collapsed="false"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</row>
    <row r="92" customFormat="false" ht="12.75" hidden="false" customHeight="false" outlineLevel="0" collapsed="false"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</row>
    <row r="93" customFormat="false" ht="12.75" hidden="false" customHeight="false" outlineLevel="0" collapsed="false"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</row>
    <row r="94" customFormat="false" ht="12.75" hidden="false" customHeight="false" outlineLevel="0" collapsed="false"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</row>
    <row r="95" customFormat="false" ht="12.75" hidden="false" customHeight="false" outlineLevel="0" collapsed="false"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</row>
    <row r="96" customFormat="false" ht="12.75" hidden="false" customHeight="false" outlineLevel="0" collapsed="false"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</row>
    <row r="97" customFormat="false" ht="12.75" hidden="false" customHeight="false" outlineLevel="0" collapsed="false"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</row>
    <row r="98" customFormat="false" ht="12.75" hidden="false" customHeight="false" outlineLevel="0" collapsed="false"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</row>
    <row r="99" customFormat="false" ht="12.75" hidden="false" customHeight="false" outlineLevel="0" collapsed="false"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</row>
    <row r="100" customFormat="false" ht="12.75" hidden="false" customHeight="false" outlineLevel="0" collapsed="false"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</row>
    <row r="101" customFormat="false" ht="12.75" hidden="false" customHeight="false" outlineLevel="0" collapsed="false"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</row>
    <row r="102" customFormat="false" ht="12.75" hidden="false" customHeight="false" outlineLevel="0" collapsed="false"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</row>
    <row r="103" customFormat="false" ht="12.75" hidden="false" customHeight="false" outlineLevel="0" collapsed="false"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</row>
    <row r="104" customFormat="false" ht="12.75" hidden="false" customHeight="false" outlineLevel="0" collapsed="false"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</row>
    <row r="105" customFormat="false" ht="12.75" hidden="false" customHeight="false" outlineLevel="0" collapsed="false"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</row>
    <row r="106" customFormat="false" ht="12.75" hidden="false" customHeight="false" outlineLevel="0" collapsed="false"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</row>
    <row r="107" customFormat="false" ht="12.75" hidden="false" customHeight="false" outlineLevel="0" collapsed="false"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</row>
    <row r="108" customFormat="false" ht="12.75" hidden="false" customHeight="false" outlineLevel="0" collapsed="false"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</row>
    <row r="109" customFormat="false" ht="12.75" hidden="false" customHeight="false" outlineLevel="0" collapsed="false"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</row>
    <row r="110" customFormat="false" ht="12.75" hidden="false" customHeight="false" outlineLevel="0" collapsed="false"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</row>
    <row r="111" customFormat="false" ht="12.75" hidden="false" customHeight="false" outlineLevel="0" collapsed="false"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</row>
    <row r="112" customFormat="false" ht="12.75" hidden="false" customHeight="false" outlineLevel="0" collapsed="false"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</row>
    <row r="113" customFormat="false" ht="12.75" hidden="false" customHeight="false" outlineLevel="0" collapsed="false"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</row>
    <row r="114" customFormat="false" ht="12.75" hidden="false" customHeight="false" outlineLevel="0" collapsed="false"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</row>
    <row r="115" customFormat="false" ht="12.75" hidden="false" customHeight="false" outlineLevel="0" collapsed="false"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</row>
    <row r="116" customFormat="false" ht="12.75" hidden="false" customHeight="false" outlineLevel="0" collapsed="false"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</row>
    <row r="117" customFormat="false" ht="12.75" hidden="false" customHeight="false" outlineLevel="0" collapsed="false"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</row>
    <row r="118" customFormat="false" ht="12.75" hidden="false" customHeight="false" outlineLevel="0" collapsed="false"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</row>
    <row r="119" customFormat="false" ht="12.75" hidden="false" customHeight="false" outlineLevel="0" collapsed="false"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</row>
    <row r="120" customFormat="false" ht="12.75" hidden="false" customHeight="false" outlineLevel="0" collapsed="false"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</row>
    <row r="121" customFormat="false" ht="12.75" hidden="false" customHeight="false" outlineLevel="0" collapsed="false"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</row>
    <row r="122" customFormat="false" ht="12.75" hidden="false" customHeight="false" outlineLevel="0" collapsed="false"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</row>
    <row r="123" customFormat="false" ht="12.75" hidden="false" customHeight="false" outlineLevel="0" collapsed="false"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</row>
    <row r="124" customFormat="false" ht="12.75" hidden="false" customHeight="false" outlineLevel="0" collapsed="false"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</row>
    <row r="125" customFormat="false" ht="12.75" hidden="false" customHeight="false" outlineLevel="0" collapsed="false"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</row>
    <row r="126" customFormat="false" ht="12.75" hidden="false" customHeight="false" outlineLevel="0" collapsed="false"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</row>
    <row r="127" customFormat="false" ht="12.75" hidden="false" customHeight="false" outlineLevel="0" collapsed="false"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</row>
    <row r="128" customFormat="false" ht="12.75" hidden="false" customHeight="false" outlineLevel="0" collapsed="false"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</row>
    <row r="129" customFormat="false" ht="12.75" hidden="false" customHeight="false" outlineLevel="0" collapsed="false"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</row>
    <row r="130" customFormat="false" ht="12.75" hidden="false" customHeight="false" outlineLevel="0" collapsed="false"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</row>
    <row r="131" customFormat="false" ht="12.75" hidden="false" customHeight="false" outlineLevel="0" collapsed="false"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</row>
    <row r="132" customFormat="false" ht="12.75" hidden="false" customHeight="false" outlineLevel="0" collapsed="false"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</row>
    <row r="133" customFormat="false" ht="12.75" hidden="false" customHeight="false" outlineLevel="0" collapsed="false"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</row>
    <row r="134" customFormat="false" ht="12.75" hidden="false" customHeight="false" outlineLevel="0" collapsed="false"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</row>
    <row r="135" customFormat="false" ht="12.75" hidden="false" customHeight="false" outlineLevel="0" collapsed="false"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</row>
    <row r="136" customFormat="false" ht="12.75" hidden="false" customHeight="false" outlineLevel="0" collapsed="false"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</row>
    <row r="137" customFormat="false" ht="12.75" hidden="false" customHeight="false" outlineLevel="0" collapsed="false"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</row>
    <row r="138" customFormat="false" ht="12.75" hidden="false" customHeight="false" outlineLevel="0" collapsed="false"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</row>
    <row r="139" customFormat="false" ht="12.75" hidden="false" customHeight="false" outlineLevel="0" collapsed="false"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</row>
    <row r="140" customFormat="false" ht="12.75" hidden="false" customHeight="false" outlineLevel="0" collapsed="false"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</row>
    <row r="141" customFormat="false" ht="12.75" hidden="false" customHeight="false" outlineLevel="0" collapsed="false"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</row>
    <row r="142" customFormat="false" ht="12.75" hidden="false" customHeight="false" outlineLevel="0" collapsed="false"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</row>
    <row r="143" customFormat="false" ht="12.75" hidden="false" customHeight="false" outlineLevel="0" collapsed="false"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</row>
    <row r="144" customFormat="false" ht="12.75" hidden="false" customHeight="false" outlineLevel="0" collapsed="false"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</row>
    <row r="145" customFormat="false" ht="12.75" hidden="false" customHeight="false" outlineLevel="0" collapsed="false"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</row>
    <row r="146" customFormat="false" ht="12.75" hidden="false" customHeight="false" outlineLevel="0" collapsed="false"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</row>
    <row r="147" customFormat="false" ht="12.75" hidden="false" customHeight="false" outlineLevel="0" collapsed="false"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</row>
    <row r="148" customFormat="false" ht="12.75" hidden="false" customHeight="false" outlineLevel="0" collapsed="false"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</row>
    <row r="149" customFormat="false" ht="12.75" hidden="false" customHeight="false" outlineLevel="0" collapsed="false"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</row>
    <row r="150" customFormat="false" ht="12.75" hidden="false" customHeight="false" outlineLevel="0" collapsed="false"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</row>
    <row r="151" customFormat="false" ht="12.75" hidden="false" customHeight="false" outlineLevel="0" collapsed="false"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</row>
    <row r="152" customFormat="false" ht="12.75" hidden="false" customHeight="false" outlineLevel="0" collapsed="false"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</row>
    <row r="153" customFormat="false" ht="12.75" hidden="false" customHeight="false" outlineLevel="0" collapsed="false"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</row>
    <row r="154" customFormat="false" ht="12.75" hidden="false" customHeight="false" outlineLevel="0" collapsed="false"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</row>
    <row r="155" customFormat="false" ht="12.75" hidden="false" customHeight="false" outlineLevel="0" collapsed="false"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</row>
    <row r="156" customFormat="false" ht="12.75" hidden="false" customHeight="false" outlineLevel="0" collapsed="false"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</row>
    <row r="157" customFormat="false" ht="12.75" hidden="false" customHeight="false" outlineLevel="0" collapsed="false"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</row>
    <row r="158" customFormat="false" ht="12.75" hidden="false" customHeight="false" outlineLevel="0" collapsed="false"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</row>
    <row r="159" customFormat="false" ht="12.75" hidden="false" customHeight="false" outlineLevel="0" collapsed="false"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</row>
    <row r="160" customFormat="false" ht="12.75" hidden="false" customHeight="false" outlineLevel="0" collapsed="false"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</row>
    <row r="161" customFormat="false" ht="12.75" hidden="false" customHeight="false" outlineLevel="0" collapsed="false"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</row>
    <row r="162" customFormat="false" ht="12.75" hidden="false" customHeight="false" outlineLevel="0" collapsed="false"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</row>
    <row r="163" customFormat="false" ht="12.75" hidden="false" customHeight="false" outlineLevel="0" collapsed="false"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</row>
    <row r="164" customFormat="false" ht="12.75" hidden="false" customHeight="false" outlineLevel="0" collapsed="false"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</row>
    <row r="165" customFormat="false" ht="12.75" hidden="false" customHeight="false" outlineLevel="0" collapsed="false"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</row>
    <row r="166" customFormat="false" ht="12.75" hidden="false" customHeight="false" outlineLevel="0" collapsed="false"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</row>
    <row r="167" customFormat="false" ht="12.75" hidden="false" customHeight="false" outlineLevel="0" collapsed="false"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</row>
    <row r="168" customFormat="false" ht="12.75" hidden="false" customHeight="false" outlineLevel="0" collapsed="false"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</row>
    <row r="169" customFormat="false" ht="12.75" hidden="false" customHeight="false" outlineLevel="0" collapsed="false"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</row>
    <row r="170" customFormat="false" ht="12.75" hidden="false" customHeight="false" outlineLevel="0" collapsed="false"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</row>
    <row r="171" customFormat="false" ht="12.75" hidden="false" customHeight="false" outlineLevel="0" collapsed="false"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</row>
    <row r="172" customFormat="false" ht="12.75" hidden="false" customHeight="false" outlineLevel="0" collapsed="false"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</row>
    <row r="173" customFormat="false" ht="12.75" hidden="false" customHeight="false" outlineLevel="0" collapsed="false"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</row>
    <row r="174" customFormat="false" ht="12.75" hidden="false" customHeight="false" outlineLevel="0" collapsed="false"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</row>
    <row r="175" customFormat="false" ht="12.75" hidden="false" customHeight="false" outlineLevel="0" collapsed="false"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</row>
    <row r="176" customFormat="false" ht="12.75" hidden="false" customHeight="false" outlineLevel="0" collapsed="false"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</row>
    <row r="177" customFormat="false" ht="12.75" hidden="false" customHeight="false" outlineLevel="0" collapsed="false"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</row>
    <row r="178" customFormat="false" ht="12.75" hidden="false" customHeight="false" outlineLevel="0" collapsed="false"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</row>
    <row r="179" customFormat="false" ht="12.75" hidden="false" customHeight="false" outlineLevel="0" collapsed="false"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</row>
    <row r="180" customFormat="false" ht="12.75" hidden="false" customHeight="false" outlineLevel="0" collapsed="false"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</row>
    <row r="181" customFormat="false" ht="12.75" hidden="false" customHeight="false" outlineLevel="0" collapsed="false"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</row>
    <row r="182" customFormat="false" ht="12.75" hidden="false" customHeight="false" outlineLevel="0" collapsed="false"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</row>
    <row r="183" customFormat="false" ht="12.75" hidden="false" customHeight="false" outlineLevel="0" collapsed="false"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</row>
    <row r="184" customFormat="false" ht="12.75" hidden="false" customHeight="false" outlineLevel="0" collapsed="false"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</row>
    <row r="185" customFormat="false" ht="12.75" hidden="false" customHeight="false" outlineLevel="0" collapsed="false"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</row>
    <row r="186" customFormat="false" ht="12.75" hidden="false" customHeight="false" outlineLevel="0" collapsed="false"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</row>
    <row r="187" customFormat="false" ht="12.75" hidden="false" customHeight="false" outlineLevel="0" collapsed="false"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</row>
    <row r="188" customFormat="false" ht="12.75" hidden="false" customHeight="false" outlineLevel="0" collapsed="false"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</row>
    <row r="189" customFormat="false" ht="12.75" hidden="false" customHeight="false" outlineLevel="0" collapsed="false"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</row>
    <row r="190" customFormat="false" ht="12.75" hidden="false" customHeight="false" outlineLevel="0" collapsed="false"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</row>
    <row r="191" customFormat="false" ht="12.75" hidden="false" customHeight="false" outlineLevel="0" collapsed="false"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</row>
    <row r="192" customFormat="false" ht="12.75" hidden="false" customHeight="false" outlineLevel="0" collapsed="false"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</row>
    <row r="193" customFormat="false" ht="12.75" hidden="false" customHeight="false" outlineLevel="0" collapsed="false"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</row>
    <row r="194" customFormat="false" ht="12.75" hidden="false" customHeight="false" outlineLevel="0" collapsed="false"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</row>
    <row r="195" customFormat="false" ht="12.75" hidden="false" customHeight="false" outlineLevel="0" collapsed="false"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</row>
    <row r="196" customFormat="false" ht="12.75" hidden="false" customHeight="false" outlineLevel="0" collapsed="false"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</row>
    <row r="197" customFormat="false" ht="12.75" hidden="false" customHeight="false" outlineLevel="0" collapsed="false"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</row>
    <row r="198" customFormat="false" ht="12.75" hidden="false" customHeight="false" outlineLevel="0" collapsed="false"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</row>
    <row r="199" customFormat="false" ht="12.75" hidden="false" customHeight="false" outlineLevel="0" collapsed="false"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</row>
    <row r="200" customFormat="false" ht="12.75" hidden="false" customHeight="false" outlineLevel="0" collapsed="false"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</row>
    <row r="201" customFormat="false" ht="12.75" hidden="false" customHeight="false" outlineLevel="0" collapsed="false"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</row>
    <row r="202" customFormat="false" ht="12.75" hidden="false" customHeight="false" outlineLevel="0" collapsed="false"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</row>
    <row r="203" customFormat="false" ht="12.75" hidden="false" customHeight="false" outlineLevel="0" collapsed="false"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</row>
    <row r="204" customFormat="false" ht="12.75" hidden="false" customHeight="false" outlineLevel="0" collapsed="false"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</row>
    <row r="205" customFormat="false" ht="12.75" hidden="false" customHeight="false" outlineLevel="0" collapsed="false"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</row>
    <row r="206" customFormat="false" ht="12.75" hidden="false" customHeight="false" outlineLevel="0" collapsed="false"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</row>
    <row r="207" customFormat="false" ht="12.75" hidden="false" customHeight="false" outlineLevel="0" collapsed="false"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</row>
    <row r="208" customFormat="false" ht="12.75" hidden="false" customHeight="false" outlineLevel="0" collapsed="false"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</row>
    <row r="209" customFormat="false" ht="12.75" hidden="false" customHeight="false" outlineLevel="0" collapsed="false"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</row>
    <row r="210" customFormat="false" ht="12.75" hidden="false" customHeight="false" outlineLevel="0" collapsed="false"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</row>
    <row r="211" customFormat="false" ht="12.75" hidden="false" customHeight="false" outlineLevel="0" collapsed="false"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</row>
    <row r="212" customFormat="false" ht="12.75" hidden="false" customHeight="false" outlineLevel="0" collapsed="false"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</row>
    <row r="213" customFormat="false" ht="12.75" hidden="false" customHeight="false" outlineLevel="0" collapsed="false"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</row>
    <row r="214" customFormat="false" ht="12.75" hidden="false" customHeight="false" outlineLevel="0" collapsed="false"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</row>
    <row r="215" customFormat="false" ht="12.75" hidden="false" customHeight="false" outlineLevel="0" collapsed="false"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</row>
    <row r="216" customFormat="false" ht="12.75" hidden="false" customHeight="false" outlineLevel="0" collapsed="false"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</row>
    <row r="217" customFormat="false" ht="12.75" hidden="false" customHeight="false" outlineLevel="0" collapsed="false"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</row>
    <row r="218" customFormat="false" ht="12.75" hidden="false" customHeight="false" outlineLevel="0" collapsed="false"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</row>
    <row r="219" customFormat="false" ht="12.75" hidden="false" customHeight="false" outlineLevel="0" collapsed="false"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</row>
    <row r="220" customFormat="false" ht="12.75" hidden="false" customHeight="false" outlineLevel="0" collapsed="false"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</row>
    <row r="221" customFormat="false" ht="12.75" hidden="false" customHeight="false" outlineLevel="0" collapsed="false"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</row>
    <row r="222" customFormat="false" ht="12.75" hidden="false" customHeight="false" outlineLevel="0" collapsed="false"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</row>
    <row r="223" customFormat="false" ht="12.75" hidden="false" customHeight="false" outlineLevel="0" collapsed="false"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</row>
    <row r="224" customFormat="false" ht="12.75" hidden="false" customHeight="false" outlineLevel="0" collapsed="false"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</row>
    <row r="225" customFormat="false" ht="12.75" hidden="false" customHeight="false" outlineLevel="0" collapsed="false"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</row>
    <row r="226" customFormat="false" ht="12.75" hidden="false" customHeight="false" outlineLevel="0" collapsed="false"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</row>
    <row r="227" customFormat="false" ht="12.75" hidden="false" customHeight="false" outlineLevel="0" collapsed="false"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</row>
    <row r="228" customFormat="false" ht="12.75" hidden="false" customHeight="false" outlineLevel="0" collapsed="false"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</row>
    <row r="229" customFormat="false" ht="12.75" hidden="false" customHeight="false" outlineLevel="0" collapsed="false"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</row>
    <row r="230" customFormat="false" ht="12.75" hidden="false" customHeight="false" outlineLevel="0" collapsed="false"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</row>
    <row r="231" customFormat="false" ht="12.75" hidden="false" customHeight="false" outlineLevel="0" collapsed="false"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</row>
    <row r="232" customFormat="false" ht="12.75" hidden="false" customHeight="false" outlineLevel="0" collapsed="false"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</row>
    <row r="233" customFormat="false" ht="12.75" hidden="false" customHeight="false" outlineLevel="0" collapsed="false"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</row>
    <row r="234" customFormat="false" ht="12.75" hidden="false" customHeight="false" outlineLevel="0" collapsed="false"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</row>
    <row r="235" customFormat="false" ht="12.75" hidden="false" customHeight="false" outlineLevel="0" collapsed="false"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</row>
    <row r="236" customFormat="false" ht="12.75" hidden="false" customHeight="false" outlineLevel="0" collapsed="false"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</row>
    <row r="237" customFormat="false" ht="12.75" hidden="false" customHeight="false" outlineLevel="0" collapsed="false"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</row>
    <row r="238" customFormat="false" ht="12.75" hidden="false" customHeight="false" outlineLevel="0" collapsed="false"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</row>
    <row r="239" customFormat="false" ht="12.75" hidden="false" customHeight="false" outlineLevel="0" collapsed="false"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</row>
    <row r="240" customFormat="false" ht="12.75" hidden="false" customHeight="false" outlineLevel="0" collapsed="false"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</row>
    <row r="241" customFormat="false" ht="12.75" hidden="false" customHeight="false" outlineLevel="0" collapsed="false"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</row>
    <row r="242" customFormat="false" ht="12.75" hidden="false" customHeight="false" outlineLevel="0" collapsed="false"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</row>
    <row r="243" customFormat="false" ht="12.75" hidden="false" customHeight="false" outlineLevel="0" collapsed="false"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</row>
    <row r="244" customFormat="false" ht="12.75" hidden="false" customHeight="false" outlineLevel="0" collapsed="false"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</row>
    <row r="245" customFormat="false" ht="12.75" hidden="false" customHeight="false" outlineLevel="0" collapsed="false"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</row>
    <row r="246" customFormat="false" ht="12.75" hidden="false" customHeight="false" outlineLevel="0" collapsed="false"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</row>
    <row r="247" customFormat="false" ht="12.75" hidden="false" customHeight="false" outlineLevel="0" collapsed="false"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</row>
    <row r="248" customFormat="false" ht="12.75" hidden="false" customHeight="false" outlineLevel="0" collapsed="false"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</row>
    <row r="249" customFormat="false" ht="12.75" hidden="false" customHeight="false" outlineLevel="0" collapsed="false"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</row>
    <row r="250" customFormat="false" ht="12.75" hidden="false" customHeight="false" outlineLevel="0" collapsed="false"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</row>
    <row r="251" customFormat="false" ht="12.75" hidden="false" customHeight="false" outlineLevel="0" collapsed="false"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</row>
    <row r="252" customFormat="false" ht="12.75" hidden="false" customHeight="false" outlineLevel="0" collapsed="false"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</row>
    <row r="253" customFormat="false" ht="12.75" hidden="false" customHeight="false" outlineLevel="0" collapsed="false"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</row>
    <row r="254" customFormat="false" ht="12.75" hidden="false" customHeight="false" outlineLevel="0" collapsed="false"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</row>
    <row r="255" customFormat="false" ht="12.75" hidden="false" customHeight="false" outlineLevel="0" collapsed="false"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</row>
    <row r="256" customFormat="false" ht="12.75" hidden="false" customHeight="false" outlineLevel="0" collapsed="false"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</row>
    <row r="257" customFormat="false" ht="12.75" hidden="false" customHeight="false" outlineLevel="0" collapsed="false"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</row>
    <row r="258" customFormat="false" ht="12.75" hidden="false" customHeight="false" outlineLevel="0" collapsed="false"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</row>
    <row r="259" customFormat="false" ht="12.75" hidden="false" customHeight="false" outlineLevel="0" collapsed="false"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</row>
    <row r="260" customFormat="false" ht="12.75" hidden="false" customHeight="false" outlineLevel="0" collapsed="false"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</row>
    <row r="261" customFormat="false" ht="12.75" hidden="false" customHeight="false" outlineLevel="0" collapsed="false"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</row>
    <row r="262" customFormat="false" ht="12.75" hidden="false" customHeight="false" outlineLevel="0" collapsed="false"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</row>
    <row r="263" customFormat="false" ht="12.75" hidden="false" customHeight="false" outlineLevel="0" collapsed="false"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</row>
    <row r="264" customFormat="false" ht="12.75" hidden="false" customHeight="false" outlineLevel="0" collapsed="false"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</row>
    <row r="265" customFormat="false" ht="12.75" hidden="false" customHeight="false" outlineLevel="0" collapsed="false"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</row>
    <row r="266" customFormat="false" ht="12.75" hidden="false" customHeight="false" outlineLevel="0" collapsed="false"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</row>
    <row r="267" customFormat="false" ht="12.75" hidden="false" customHeight="false" outlineLevel="0" collapsed="false"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</row>
    <row r="268" customFormat="false" ht="12.75" hidden="false" customHeight="false" outlineLevel="0" collapsed="false"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</row>
    <row r="269" customFormat="false" ht="12.75" hidden="false" customHeight="false" outlineLevel="0" collapsed="false"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</row>
    <row r="270" customFormat="false" ht="12.75" hidden="false" customHeight="false" outlineLevel="0" collapsed="false"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</row>
    <row r="271" customFormat="false" ht="12.75" hidden="false" customHeight="false" outlineLevel="0" collapsed="false"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</row>
    <row r="272" customFormat="false" ht="12.75" hidden="false" customHeight="false" outlineLevel="0" collapsed="false"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</row>
    <row r="273" customFormat="false" ht="12.75" hidden="false" customHeight="false" outlineLevel="0" collapsed="false"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</row>
    <row r="274" customFormat="false" ht="12.75" hidden="false" customHeight="false" outlineLevel="0" collapsed="false"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</row>
    <row r="275" customFormat="false" ht="12.75" hidden="false" customHeight="false" outlineLevel="0" collapsed="false"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</row>
    <row r="276" customFormat="false" ht="12.75" hidden="false" customHeight="false" outlineLevel="0" collapsed="false"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</row>
    <row r="277" customFormat="false" ht="12.75" hidden="false" customHeight="false" outlineLevel="0" collapsed="false"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</row>
    <row r="278" customFormat="false" ht="12.75" hidden="false" customHeight="false" outlineLevel="0" collapsed="false"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</row>
    <row r="279" customFormat="false" ht="12.75" hidden="false" customHeight="false" outlineLevel="0" collapsed="false"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</row>
    <row r="280" customFormat="false" ht="12.75" hidden="false" customHeight="false" outlineLevel="0" collapsed="false"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</row>
    <row r="281" customFormat="false" ht="12.75" hidden="false" customHeight="false" outlineLevel="0" collapsed="false"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</row>
    <row r="282" customFormat="false" ht="12.75" hidden="false" customHeight="false" outlineLevel="0" collapsed="false"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</row>
    <row r="283" customFormat="false" ht="12.75" hidden="false" customHeight="false" outlineLevel="0" collapsed="false"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</row>
    <row r="284" customFormat="false" ht="12.75" hidden="false" customHeight="false" outlineLevel="0" collapsed="false"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</row>
    <row r="285" customFormat="false" ht="12.75" hidden="false" customHeight="false" outlineLevel="0" collapsed="false"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</row>
    <row r="286" customFormat="false" ht="12.75" hidden="false" customHeight="false" outlineLevel="0" collapsed="false"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</row>
    <row r="287" customFormat="false" ht="12.75" hidden="false" customHeight="false" outlineLevel="0" collapsed="false"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</row>
    <row r="288" customFormat="false" ht="12.75" hidden="false" customHeight="false" outlineLevel="0" collapsed="false"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</row>
    <row r="289" customFormat="false" ht="12.75" hidden="false" customHeight="false" outlineLevel="0" collapsed="false"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</row>
    <row r="290" customFormat="false" ht="12.75" hidden="false" customHeight="false" outlineLevel="0" collapsed="false"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</row>
    <row r="291" customFormat="false" ht="12.75" hidden="false" customHeight="false" outlineLevel="0" collapsed="false"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</row>
    <row r="292" customFormat="false" ht="12.75" hidden="false" customHeight="false" outlineLevel="0" collapsed="false"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</row>
    <row r="293" customFormat="false" ht="12.75" hidden="false" customHeight="false" outlineLevel="0" collapsed="false"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</row>
    <row r="294" customFormat="false" ht="12.75" hidden="false" customHeight="false" outlineLevel="0" collapsed="false"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</row>
    <row r="295" customFormat="false" ht="12.75" hidden="false" customHeight="false" outlineLevel="0" collapsed="false"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</row>
    <row r="296" customFormat="false" ht="12.75" hidden="false" customHeight="false" outlineLevel="0" collapsed="false"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</row>
    <row r="297" customFormat="false" ht="12.75" hidden="false" customHeight="false" outlineLevel="0" collapsed="false"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</row>
    <row r="298" customFormat="false" ht="12.75" hidden="false" customHeight="false" outlineLevel="0" collapsed="false"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</row>
    <row r="299" customFormat="false" ht="12.75" hidden="false" customHeight="false" outlineLevel="0" collapsed="false"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</row>
    <row r="300" customFormat="false" ht="12.75" hidden="false" customHeight="false" outlineLevel="0" collapsed="false"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</row>
    <row r="301" customFormat="false" ht="12.75" hidden="false" customHeight="false" outlineLevel="0" collapsed="false"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</row>
    <row r="302" customFormat="false" ht="12.75" hidden="false" customHeight="false" outlineLevel="0" collapsed="false"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</row>
    <row r="303" customFormat="false" ht="12.75" hidden="false" customHeight="false" outlineLevel="0" collapsed="false"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</row>
    <row r="304" customFormat="false" ht="12.75" hidden="false" customHeight="false" outlineLevel="0" collapsed="false"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</row>
    <row r="305" customFormat="false" ht="12.75" hidden="false" customHeight="false" outlineLevel="0" collapsed="false"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</row>
    <row r="306" customFormat="false" ht="12.75" hidden="false" customHeight="false" outlineLevel="0" collapsed="false"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</row>
    <row r="307" customFormat="false" ht="12.75" hidden="false" customHeight="false" outlineLevel="0" collapsed="false"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</row>
    <row r="308" customFormat="false" ht="12.75" hidden="false" customHeight="false" outlineLevel="0" collapsed="false"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</row>
    <row r="309" customFormat="false" ht="12.75" hidden="false" customHeight="false" outlineLevel="0" collapsed="false"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</row>
    <row r="310" customFormat="false" ht="12.75" hidden="false" customHeight="false" outlineLevel="0" collapsed="false"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</row>
    <row r="311" customFormat="false" ht="12.75" hidden="false" customHeight="false" outlineLevel="0" collapsed="false"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</row>
    <row r="312" customFormat="false" ht="12.75" hidden="false" customHeight="false" outlineLevel="0" collapsed="false"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</row>
    <row r="313" customFormat="false" ht="12.75" hidden="false" customHeight="false" outlineLevel="0" collapsed="false"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</row>
    <row r="314" customFormat="false" ht="12.75" hidden="false" customHeight="false" outlineLevel="0" collapsed="false"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</row>
    <row r="315" customFormat="false" ht="12.75" hidden="false" customHeight="false" outlineLevel="0" collapsed="false"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</row>
    <row r="316" customFormat="false" ht="12.75" hidden="false" customHeight="false" outlineLevel="0" collapsed="false"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</row>
    <row r="317" customFormat="false" ht="12.75" hidden="false" customHeight="false" outlineLevel="0" collapsed="false"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</row>
    <row r="318" customFormat="false" ht="12.75" hidden="false" customHeight="false" outlineLevel="0" collapsed="false"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</row>
    <row r="319" customFormat="false" ht="12.75" hidden="false" customHeight="false" outlineLevel="0" collapsed="false"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</row>
    <row r="320" customFormat="false" ht="12.75" hidden="false" customHeight="false" outlineLevel="0" collapsed="false"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</row>
    <row r="321" customFormat="false" ht="12.75" hidden="false" customHeight="false" outlineLevel="0" collapsed="false"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</row>
    <row r="322" customFormat="false" ht="12.75" hidden="false" customHeight="false" outlineLevel="0" collapsed="false"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</row>
    <row r="323" customFormat="false" ht="12.75" hidden="false" customHeight="false" outlineLevel="0" collapsed="false"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</row>
    <row r="324" customFormat="false" ht="12.75" hidden="false" customHeight="false" outlineLevel="0" collapsed="false"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</row>
    <row r="325" customFormat="false" ht="12.75" hidden="false" customHeight="false" outlineLevel="0" collapsed="false"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</row>
    <row r="326" customFormat="false" ht="12.75" hidden="false" customHeight="false" outlineLevel="0" collapsed="false"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</row>
    <row r="327" customFormat="false" ht="12.75" hidden="false" customHeight="false" outlineLevel="0" collapsed="false"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</row>
    <row r="328" customFormat="false" ht="12.75" hidden="false" customHeight="false" outlineLevel="0" collapsed="false"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</row>
    <row r="329" customFormat="false" ht="12.75" hidden="false" customHeight="false" outlineLevel="0" collapsed="false"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</row>
    <row r="330" customFormat="false" ht="12.75" hidden="false" customHeight="false" outlineLevel="0" collapsed="false"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</row>
    <row r="331" customFormat="false" ht="12.75" hidden="false" customHeight="false" outlineLevel="0" collapsed="false"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</row>
    <row r="332" customFormat="false" ht="12.75" hidden="false" customHeight="false" outlineLevel="0" collapsed="false"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</row>
    <row r="333" customFormat="false" ht="12.75" hidden="false" customHeight="false" outlineLevel="0" collapsed="false"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</row>
    <row r="334" customFormat="false" ht="12.75" hidden="false" customHeight="false" outlineLevel="0" collapsed="false"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</row>
    <row r="335" customFormat="false" ht="12.75" hidden="false" customHeight="false" outlineLevel="0" collapsed="false"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</row>
    <row r="336" customFormat="false" ht="12.75" hidden="false" customHeight="false" outlineLevel="0" collapsed="false"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</row>
    <row r="337" customFormat="false" ht="12.75" hidden="false" customHeight="false" outlineLevel="0" collapsed="false"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</row>
    <row r="338" customFormat="false" ht="12.75" hidden="false" customHeight="false" outlineLevel="0" collapsed="false"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</row>
    <row r="339" customFormat="false" ht="12.75" hidden="false" customHeight="false" outlineLevel="0" collapsed="false"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</row>
    <row r="340" customFormat="false" ht="12.75" hidden="false" customHeight="false" outlineLevel="0" collapsed="false"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</row>
    <row r="341" customFormat="false" ht="12.75" hidden="false" customHeight="false" outlineLevel="0" collapsed="false"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</row>
    <row r="342" customFormat="false" ht="12.75" hidden="false" customHeight="false" outlineLevel="0" collapsed="false"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</row>
    <row r="343" customFormat="false" ht="12.75" hidden="false" customHeight="false" outlineLevel="0" collapsed="false"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</row>
    <row r="344" customFormat="false" ht="12.75" hidden="false" customHeight="false" outlineLevel="0" collapsed="false"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</row>
    <row r="345" customFormat="false" ht="12.75" hidden="false" customHeight="false" outlineLevel="0" collapsed="false"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</row>
    <row r="346" customFormat="false" ht="12.75" hidden="false" customHeight="false" outlineLevel="0" collapsed="false"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</row>
    <row r="347" customFormat="false" ht="12.75" hidden="false" customHeight="false" outlineLevel="0" collapsed="false"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</row>
    <row r="348" customFormat="false" ht="12.75" hidden="false" customHeight="false" outlineLevel="0" collapsed="false"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</row>
    <row r="349" customFormat="false" ht="12.75" hidden="false" customHeight="false" outlineLevel="0" collapsed="false"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</row>
    <row r="350" customFormat="false" ht="12.75" hidden="false" customHeight="false" outlineLevel="0" collapsed="false"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</row>
    <row r="351" customFormat="false" ht="12.75" hidden="false" customHeight="false" outlineLevel="0" collapsed="false"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</row>
    <row r="352" customFormat="false" ht="12.75" hidden="false" customHeight="false" outlineLevel="0" collapsed="false"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</row>
    <row r="353" customFormat="false" ht="12.75" hidden="false" customHeight="false" outlineLevel="0" collapsed="false"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</row>
    <row r="354" customFormat="false" ht="12.75" hidden="false" customHeight="false" outlineLevel="0" collapsed="false"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</row>
    <row r="355" customFormat="false" ht="12.75" hidden="false" customHeight="false" outlineLevel="0" collapsed="false"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</row>
    <row r="356" customFormat="false" ht="12.75" hidden="false" customHeight="false" outlineLevel="0" collapsed="false"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</row>
    <row r="357" customFormat="false" ht="12.75" hidden="false" customHeight="false" outlineLevel="0" collapsed="false"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</row>
    <row r="358" customFormat="false" ht="12.75" hidden="false" customHeight="false" outlineLevel="0" collapsed="false"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</row>
    <row r="359" customFormat="false" ht="12.75" hidden="false" customHeight="false" outlineLevel="0" collapsed="false"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</row>
    <row r="360" customFormat="false" ht="12.75" hidden="false" customHeight="false" outlineLevel="0" collapsed="false"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</row>
    <row r="361" customFormat="false" ht="12.75" hidden="false" customHeight="false" outlineLevel="0" collapsed="false"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</row>
    <row r="362" customFormat="false" ht="12.75" hidden="false" customHeight="false" outlineLevel="0" collapsed="false"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</row>
    <row r="363" customFormat="false" ht="12.75" hidden="false" customHeight="false" outlineLevel="0" collapsed="false"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</row>
    <row r="364" customFormat="false" ht="12.75" hidden="false" customHeight="false" outlineLevel="0" collapsed="false"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2000-03-22T21:14:32Z</dcterms:created>
  <dc:creator>Jim Murphy</dc:creator>
  <dc:description/>
  <dc:language>en-US</dc:language>
  <cp:lastModifiedBy>Jim Shield</cp:lastModifiedBy>
  <cp:lastPrinted>2000-03-30T13:50:02Z</cp:lastPrinted>
  <dcterms:modified xsi:type="dcterms:W3CDTF">2000-03-30T15:52:46Z</dcterms:modified>
  <cp:revision>0</cp:revision>
  <dc:subject/>
  <dc:title/>
</cp:coreProperties>
</file>