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<sst xmlns="http://schemas.openxmlformats.org/spreadsheetml/2006/main" count="71" uniqueCount="17">
  <si>
    <t xml:space="preserve">Date</t>
  </si>
  <si>
    <t xml:space="preserve">Broadrun Gas sent to Pool</t>
  </si>
  <si>
    <t xml:space="preserve">Gas Sent to Hopewell</t>
  </si>
  <si>
    <t xml:space="preserve">Actual burned by Hopewell</t>
  </si>
  <si>
    <t xml:space="preserve">SIT injection</t>
  </si>
  <si>
    <t xml:space="preserve">SIT Withdrawal</t>
  </si>
  <si>
    <t xml:space="preserve">Enron thought SIT withdrawals were allowed these days</t>
  </si>
  <si>
    <t xml:space="preserve">TCO EBB postings that allowed SIT withdrawals these days</t>
  </si>
  <si>
    <t xml:space="preserve">Days that true-ups were not done because Enron thought SIT withdrawals were allowed</t>
  </si>
  <si>
    <t xml:space="preserve">Penalty Gas Per TCO</t>
  </si>
  <si>
    <t xml:space="preserve">x</t>
  </si>
  <si>
    <t xml:space="preserve">*</t>
  </si>
  <si>
    <t xml:space="preserve">**</t>
  </si>
  <si>
    <t xml:space="preserve">Total</t>
  </si>
  <si>
    <t xml:space="preserve">Net SIT</t>
  </si>
  <si>
    <t xml:space="preserve">* Joann Collins faxed print screens to Cindy Burnette on 3/10 to show the burn number changed after Enron true-ups.</t>
  </si>
  <si>
    <t xml:space="preserve">**Joann Collins faxed print screens to Judy Hickman on 3/6 to show the burn number changed after Enron true-ups.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</si>
</sst>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5" min="5" style="0" width="11.13"/>
    <col collapsed="false" customWidth="true" hidden="false" outlineLevel="0" max="6" min="6" style="0" width="13.41"/>
    <col collapsed="false" customWidth="true" hidden="false" outlineLevel="0" max="7" min="7" style="0" width="18.41"/>
    <col collapsed="false" customWidth="true" hidden="false" outlineLevel="0" max="8" min="8" style="0" width="20.13"/>
    <col collapsed="false" customWidth="true" hidden="false" outlineLevel="0" max="9" min="9" style="0" width="16.7"/>
    <col collapsed="false" customWidth="true" hidden="false" outlineLevel="0" max="10" min="10" style="0" width="11.28"/>
    <col collapsed="false" customWidth="true" hidden="false" outlineLevel="0" max="11" min="11" style="0" width="2.28"/>
  </cols>
  <sheetData>
    <row r="1" customFormat="false" ht="75.75" hidden="false" customHeight="true" outlineLevel="0" collapsed="false">
      <c r="A1" s="0" t="s">
        <v>0</v>
      </c>
      <c r="B1" s="2" t="s">
        <v>1</v>
      </c>
      <c r="C1" s="3" t="s">
        <v>2</v>
      </c>
      <c r="D1" s="3" t="s">
        <v>3</v>
      </c>
      <c r="E1" s="0" t="s">
        <v>4</v>
      </c>
      <c r="F1" s="0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2.75" hidden="false" customHeight="false" outlineLevel="0" collapsed="false">
      <c r="A2" s="4" t="n">
        <v>36557</v>
      </c>
      <c r="B2" s="1" t="n">
        <v>17753</v>
      </c>
      <c r="C2" s="0" t="n">
        <v>4500</v>
      </c>
      <c r="D2" s="0" t="n">
        <v>4290</v>
      </c>
      <c r="E2" s="0" t="n">
        <f aca="false">+C2-D2</f>
        <v>210</v>
      </c>
    </row>
    <row r="3" customFormat="false" ht="12.75" hidden="false" customHeight="false" outlineLevel="0" collapsed="false">
      <c r="A3" s="4" t="n">
        <v>36558</v>
      </c>
      <c r="B3" s="1" t="n">
        <v>17753</v>
      </c>
      <c r="C3" s="0" t="n">
        <v>4500</v>
      </c>
      <c r="D3" s="0" t="n">
        <v>4327</v>
      </c>
      <c r="E3" s="0" t="n">
        <f aca="false">+C3-D3</f>
        <v>173</v>
      </c>
    </row>
    <row r="4" customFormat="false" ht="12.75" hidden="false" customHeight="false" outlineLevel="0" collapsed="false">
      <c r="A4" s="4" t="n">
        <v>36559</v>
      </c>
      <c r="B4" s="1" t="n">
        <v>0</v>
      </c>
      <c r="C4" s="0" t="n">
        <v>22500</v>
      </c>
      <c r="D4" s="0" t="n">
        <v>22429</v>
      </c>
      <c r="E4" s="0" t="n">
        <f aca="false">+C4-D4</f>
        <v>71</v>
      </c>
      <c r="G4" s="0" t="s">
        <v>10</v>
      </c>
      <c r="H4" s="0" t="s">
        <v>10</v>
      </c>
      <c r="I4" s="0" t="s">
        <v>10</v>
      </c>
    </row>
    <row r="5" customFormat="false" ht="12.75" hidden="false" customHeight="false" outlineLevel="0" collapsed="false">
      <c r="A5" s="4" t="n">
        <v>36560</v>
      </c>
      <c r="B5" s="1" t="n">
        <v>17753</v>
      </c>
      <c r="C5" s="0" t="n">
        <v>4500</v>
      </c>
      <c r="D5" s="0" t="n">
        <v>4680</v>
      </c>
      <c r="F5" s="0" t="n">
        <f aca="false">+C5-D5</f>
        <v>-180</v>
      </c>
      <c r="G5" s="0" t="s">
        <v>10</v>
      </c>
      <c r="I5" s="0" t="s">
        <v>10</v>
      </c>
      <c r="J5" s="0" t="n">
        <f aca="false">+F5</f>
        <v>-180</v>
      </c>
    </row>
    <row r="6" customFormat="false" ht="12.75" hidden="false" customHeight="false" outlineLevel="0" collapsed="false">
      <c r="A6" s="4" t="n">
        <v>36561</v>
      </c>
      <c r="B6" s="1" t="n">
        <v>17753</v>
      </c>
      <c r="C6" s="0" t="n">
        <v>4500</v>
      </c>
      <c r="D6" s="0" t="n">
        <v>4809</v>
      </c>
      <c r="F6" s="0" t="n">
        <f aca="false">+C6-D6</f>
        <v>-309</v>
      </c>
      <c r="G6" s="0" t="s">
        <v>10</v>
      </c>
      <c r="I6" s="0" t="s">
        <v>10</v>
      </c>
      <c r="J6" s="0" t="n">
        <f aca="false">+F6</f>
        <v>-309</v>
      </c>
    </row>
    <row r="7" customFormat="false" ht="12.75" hidden="false" customHeight="false" outlineLevel="0" collapsed="false">
      <c r="A7" s="4" t="n">
        <v>36562</v>
      </c>
      <c r="B7" s="1" t="n">
        <v>17753</v>
      </c>
      <c r="C7" s="0" t="n">
        <v>4500</v>
      </c>
      <c r="D7" s="0" t="n">
        <v>4954</v>
      </c>
      <c r="F7" s="0" t="n">
        <f aca="false">+C7-D7</f>
        <v>-454</v>
      </c>
      <c r="G7" s="0" t="s">
        <v>10</v>
      </c>
      <c r="I7" s="0" t="s">
        <v>10</v>
      </c>
      <c r="J7" s="0" t="n">
        <f aca="false">+F7</f>
        <v>-454</v>
      </c>
    </row>
    <row r="8" customFormat="false" ht="12.75" hidden="false" customHeight="false" outlineLevel="0" collapsed="false">
      <c r="A8" s="4" t="n">
        <v>36563</v>
      </c>
      <c r="B8" s="1" t="n">
        <v>17753</v>
      </c>
      <c r="C8" s="0" t="n">
        <v>4500</v>
      </c>
      <c r="D8" s="0" t="n">
        <v>4469</v>
      </c>
      <c r="E8" s="0" t="n">
        <f aca="false">+C8-D8</f>
        <v>31</v>
      </c>
      <c r="G8" s="0" t="s">
        <v>10</v>
      </c>
      <c r="I8" s="0" t="s">
        <v>10</v>
      </c>
      <c r="J8" s="0" t="n">
        <f aca="false">+F8</f>
        <v>0</v>
      </c>
    </row>
    <row r="9" customFormat="false" ht="12.75" hidden="false" customHeight="false" outlineLevel="0" collapsed="false">
      <c r="A9" s="4" t="n">
        <v>36564</v>
      </c>
      <c r="B9" s="1" t="n">
        <v>17753</v>
      </c>
      <c r="C9" s="0" t="n">
        <v>4500</v>
      </c>
      <c r="D9" s="0" t="n">
        <v>4167</v>
      </c>
      <c r="E9" s="0" t="n">
        <f aca="false">+C9-D9</f>
        <v>333</v>
      </c>
      <c r="G9" s="0" t="s">
        <v>10</v>
      </c>
      <c r="I9" s="0" t="s">
        <v>10</v>
      </c>
      <c r="J9" s="0" t="n">
        <f aca="false">+F9</f>
        <v>0</v>
      </c>
    </row>
    <row r="10" customFormat="false" ht="12.75" hidden="false" customHeight="false" outlineLevel="0" collapsed="false">
      <c r="A10" s="4" t="n">
        <v>36565</v>
      </c>
      <c r="B10" s="1" t="n">
        <v>0</v>
      </c>
      <c r="C10" s="0" t="n">
        <v>21500</v>
      </c>
      <c r="D10" s="0" t="n">
        <v>22745</v>
      </c>
      <c r="F10" s="0" t="n">
        <f aca="false">+C10-D10</f>
        <v>-1245</v>
      </c>
      <c r="G10" s="0" t="s">
        <v>10</v>
      </c>
      <c r="I10" s="0" t="s">
        <v>10</v>
      </c>
      <c r="J10" s="0" t="n">
        <v>0</v>
      </c>
      <c r="K10" s="0" t="s">
        <v>11</v>
      </c>
    </row>
    <row r="11" customFormat="false" ht="12.75" hidden="false" customHeight="false" outlineLevel="0" collapsed="false">
      <c r="A11" s="4" t="n">
        <v>36566</v>
      </c>
      <c r="B11" s="1" t="n">
        <v>3640</v>
      </c>
      <c r="C11" s="0" t="n">
        <v>6500</v>
      </c>
      <c r="D11" s="0" t="n">
        <v>5498</v>
      </c>
      <c r="E11" s="0" t="n">
        <f aca="false">+C11-D11</f>
        <v>1002</v>
      </c>
      <c r="G11" s="0" t="s">
        <v>10</v>
      </c>
      <c r="I11" s="0" t="s">
        <v>10</v>
      </c>
      <c r="J11" s="0" t="n">
        <f aca="false">+F11</f>
        <v>0</v>
      </c>
    </row>
    <row r="12" customFormat="false" ht="12.75" hidden="false" customHeight="false" outlineLevel="0" collapsed="false">
      <c r="A12" s="4" t="n">
        <v>36567</v>
      </c>
      <c r="B12" s="1" t="n">
        <v>5684</v>
      </c>
      <c r="C12" s="0" t="n">
        <v>4500</v>
      </c>
      <c r="D12" s="0" t="n">
        <v>4508</v>
      </c>
      <c r="F12" s="0" t="n">
        <f aca="false">+C12-D12</f>
        <v>-8</v>
      </c>
      <c r="G12" s="0" t="s">
        <v>10</v>
      </c>
      <c r="I12" s="0" t="s">
        <v>10</v>
      </c>
      <c r="J12" s="0" t="n">
        <f aca="false">+F12</f>
        <v>-8</v>
      </c>
    </row>
    <row r="13" customFormat="false" ht="12.75" hidden="false" customHeight="false" outlineLevel="0" collapsed="false">
      <c r="A13" s="4" t="n">
        <v>36568</v>
      </c>
      <c r="B13" s="1" t="n">
        <v>5684</v>
      </c>
      <c r="C13" s="0" t="n">
        <v>4500</v>
      </c>
      <c r="D13" s="0" t="n">
        <v>4938</v>
      </c>
      <c r="F13" s="0" t="n">
        <f aca="false">+C13-D13</f>
        <v>-438</v>
      </c>
      <c r="G13" s="0" t="s">
        <v>10</v>
      </c>
      <c r="I13" s="0" t="s">
        <v>10</v>
      </c>
      <c r="J13" s="0" t="n">
        <f aca="false">+F13</f>
        <v>-438</v>
      </c>
    </row>
    <row r="14" customFormat="false" ht="12.75" hidden="false" customHeight="false" outlineLevel="0" collapsed="false">
      <c r="A14" s="4" t="n">
        <v>36569</v>
      </c>
      <c r="B14" s="1" t="n">
        <v>5684</v>
      </c>
      <c r="C14" s="0" t="n">
        <v>4500</v>
      </c>
      <c r="D14" s="0" t="n">
        <v>4834</v>
      </c>
      <c r="F14" s="0" t="n">
        <f aca="false">+C14-D14</f>
        <v>-334</v>
      </c>
      <c r="G14" s="0" t="s">
        <v>10</v>
      </c>
      <c r="I14" s="0" t="s">
        <v>10</v>
      </c>
      <c r="J14" s="0" t="n">
        <f aca="false">+F14</f>
        <v>-334</v>
      </c>
    </row>
    <row r="15" customFormat="false" ht="12.75" hidden="false" customHeight="false" outlineLevel="0" collapsed="false">
      <c r="A15" s="4" t="n">
        <v>36570</v>
      </c>
      <c r="B15" s="1" t="n">
        <v>5684</v>
      </c>
      <c r="C15" s="0" t="n">
        <v>4500</v>
      </c>
      <c r="D15" s="0" t="n">
        <v>4522</v>
      </c>
      <c r="F15" s="0" t="n">
        <f aca="false">+C15-D15</f>
        <v>-22</v>
      </c>
      <c r="G15" s="0" t="s">
        <v>10</v>
      </c>
      <c r="I15" s="0" t="s">
        <v>10</v>
      </c>
      <c r="J15" s="0" t="n">
        <f aca="false">+F15</f>
        <v>-22</v>
      </c>
    </row>
    <row r="16" customFormat="false" ht="12.75" hidden="false" customHeight="false" outlineLevel="0" collapsed="false">
      <c r="A16" s="4" t="n">
        <v>36571</v>
      </c>
      <c r="B16" s="1" t="n">
        <v>0</v>
      </c>
      <c r="C16" s="0" t="n">
        <v>4500</v>
      </c>
      <c r="D16" s="0" t="n">
        <v>4638</v>
      </c>
      <c r="F16" s="0" t="n">
        <f aca="false">+C16-D16</f>
        <v>-138</v>
      </c>
      <c r="G16" s="0" t="s">
        <v>10</v>
      </c>
      <c r="H16" s="0" t="s">
        <v>10</v>
      </c>
      <c r="I16" s="0" t="s">
        <v>10</v>
      </c>
      <c r="J16" s="0" t="n">
        <v>0</v>
      </c>
    </row>
    <row r="17" customFormat="false" ht="12.75" hidden="false" customHeight="false" outlineLevel="0" collapsed="false">
      <c r="A17" s="4" t="n">
        <v>36572</v>
      </c>
      <c r="B17" s="1" t="n">
        <v>3632</v>
      </c>
      <c r="C17" s="0" t="n">
        <v>8045</v>
      </c>
      <c r="D17" s="0" t="n">
        <v>8595</v>
      </c>
      <c r="F17" s="0" t="n">
        <f aca="false">+C17-D17</f>
        <v>-550</v>
      </c>
      <c r="G17" s="0" t="s">
        <v>10</v>
      </c>
      <c r="H17" s="0" t="s">
        <v>10</v>
      </c>
      <c r="I17" s="0" t="s">
        <v>10</v>
      </c>
      <c r="J17" s="0" t="n">
        <v>0</v>
      </c>
    </row>
    <row r="18" customFormat="false" ht="12.75" hidden="false" customHeight="false" outlineLevel="0" collapsed="false">
      <c r="A18" s="4" t="n">
        <v>36573</v>
      </c>
      <c r="B18" s="1" t="n">
        <v>0</v>
      </c>
      <c r="C18" s="0" t="n">
        <v>26436</v>
      </c>
      <c r="D18" s="0" t="n">
        <v>25710</v>
      </c>
      <c r="E18" s="0" t="n">
        <f aca="false">+C18-D18</f>
        <v>726</v>
      </c>
      <c r="J18" s="0" t="n">
        <f aca="false">+F18</f>
        <v>0</v>
      </c>
    </row>
    <row r="19" customFormat="false" ht="12.75" hidden="false" customHeight="false" outlineLevel="0" collapsed="false">
      <c r="A19" s="4" t="n">
        <v>36574</v>
      </c>
      <c r="B19" s="1" t="n">
        <v>4597</v>
      </c>
      <c r="C19" s="0" t="n">
        <v>22950</v>
      </c>
      <c r="D19" s="0" t="n">
        <v>23935</v>
      </c>
      <c r="F19" s="0" t="n">
        <f aca="false">+C19-D19</f>
        <v>-985</v>
      </c>
      <c r="J19" s="0" t="n">
        <v>0</v>
      </c>
      <c r="K19" s="0" t="s">
        <v>12</v>
      </c>
    </row>
    <row r="20" customFormat="false" ht="12.75" hidden="false" customHeight="false" outlineLevel="0" collapsed="false">
      <c r="A20" s="4" t="n">
        <v>36575</v>
      </c>
      <c r="B20" s="1" t="n">
        <v>13692</v>
      </c>
      <c r="C20" s="0" t="n">
        <v>5000</v>
      </c>
      <c r="D20" s="0" t="n">
        <v>4631</v>
      </c>
      <c r="E20" s="0" t="n">
        <f aca="false">+C20-D20</f>
        <v>369</v>
      </c>
      <c r="J20" s="0" t="n">
        <f aca="false">+F20</f>
        <v>0</v>
      </c>
    </row>
    <row r="21" customFormat="false" ht="12.75" hidden="false" customHeight="false" outlineLevel="0" collapsed="false">
      <c r="A21" s="4" t="n">
        <v>36576</v>
      </c>
      <c r="B21" s="1" t="n">
        <v>6640</v>
      </c>
      <c r="C21" s="0" t="n">
        <v>11902</v>
      </c>
      <c r="D21" s="0" t="n">
        <v>11528</v>
      </c>
      <c r="E21" s="0" t="n">
        <f aca="false">+C21-D21</f>
        <v>374</v>
      </c>
      <c r="J21" s="0" t="n">
        <f aca="false">+F21</f>
        <v>0</v>
      </c>
    </row>
    <row r="22" customFormat="false" ht="12.75" hidden="false" customHeight="false" outlineLevel="0" collapsed="false">
      <c r="A22" s="4" t="n">
        <v>36577</v>
      </c>
      <c r="B22" s="1" t="n">
        <v>162</v>
      </c>
      <c r="C22" s="0" t="n">
        <v>25558</v>
      </c>
      <c r="D22" s="0" t="n">
        <v>25427</v>
      </c>
      <c r="E22" s="0" t="n">
        <f aca="false">+C22-D22</f>
        <v>131</v>
      </c>
      <c r="J22" s="0" t="n">
        <f aca="false">+F22</f>
        <v>0</v>
      </c>
    </row>
    <row r="23" customFormat="false" ht="12.75" hidden="false" customHeight="false" outlineLevel="0" collapsed="false">
      <c r="A23" s="4" t="n">
        <v>36578</v>
      </c>
      <c r="B23" s="1" t="n">
        <v>5684</v>
      </c>
      <c r="C23" s="0" t="n">
        <v>4500</v>
      </c>
      <c r="D23" s="0" t="n">
        <v>4412</v>
      </c>
      <c r="E23" s="0" t="n">
        <f aca="false">+C23-D23</f>
        <v>88</v>
      </c>
      <c r="G23" s="0" t="s">
        <v>10</v>
      </c>
      <c r="H23" s="0" t="s">
        <v>10</v>
      </c>
      <c r="I23" s="0" t="s">
        <v>10</v>
      </c>
      <c r="J23" s="0" t="n">
        <f aca="false">+F23</f>
        <v>0</v>
      </c>
    </row>
    <row r="24" customFormat="false" ht="12.75" hidden="false" customHeight="false" outlineLevel="0" collapsed="false">
      <c r="A24" s="4" t="n">
        <v>36579</v>
      </c>
      <c r="B24" s="1" t="n">
        <v>0</v>
      </c>
      <c r="C24" s="0" t="n">
        <v>4500</v>
      </c>
      <c r="D24" s="0" t="n">
        <v>4378</v>
      </c>
      <c r="E24" s="0" t="n">
        <f aca="false">+C24-D24</f>
        <v>122</v>
      </c>
      <c r="G24" s="0" t="s">
        <v>10</v>
      </c>
      <c r="H24" s="0" t="s">
        <v>10</v>
      </c>
      <c r="I24" s="0" t="s">
        <v>10</v>
      </c>
      <c r="J24" s="0" t="n">
        <f aca="false">+F24</f>
        <v>0</v>
      </c>
    </row>
    <row r="25" customFormat="false" ht="12.75" hidden="false" customHeight="false" outlineLevel="0" collapsed="false">
      <c r="A25" s="4" t="n">
        <v>36580</v>
      </c>
      <c r="B25" s="1" t="n">
        <v>4662</v>
      </c>
      <c r="C25" s="0" t="n">
        <v>4500</v>
      </c>
      <c r="D25" s="0" t="n">
        <v>4298</v>
      </c>
      <c r="E25" s="0" t="n">
        <f aca="false">+C25-D25</f>
        <v>202</v>
      </c>
      <c r="G25" s="0" t="s">
        <v>10</v>
      </c>
      <c r="H25" s="0" t="s">
        <v>10</v>
      </c>
      <c r="I25" s="0" t="s">
        <v>10</v>
      </c>
      <c r="J25" s="0" t="n">
        <f aca="false">+F25</f>
        <v>0</v>
      </c>
    </row>
    <row r="26" customFormat="false" ht="12.75" hidden="false" customHeight="false" outlineLevel="0" collapsed="false">
      <c r="A26" s="4" t="n">
        <v>36581</v>
      </c>
      <c r="B26" s="1" t="n">
        <v>5684</v>
      </c>
      <c r="C26" s="0" t="n">
        <v>4500</v>
      </c>
      <c r="D26" s="0" t="n">
        <v>4335</v>
      </c>
      <c r="E26" s="0" t="n">
        <f aca="false">+C26-D26</f>
        <v>165</v>
      </c>
      <c r="G26" s="0" t="s">
        <v>10</v>
      </c>
      <c r="H26" s="0" t="s">
        <v>10</v>
      </c>
      <c r="I26" s="0" t="s">
        <v>10</v>
      </c>
      <c r="J26" s="0" t="n">
        <f aca="false">+F26</f>
        <v>0</v>
      </c>
    </row>
    <row r="27" customFormat="false" ht="12.75" hidden="false" customHeight="false" outlineLevel="0" collapsed="false">
      <c r="A27" s="4" t="n">
        <v>36582</v>
      </c>
      <c r="B27" s="1" t="n">
        <v>5684</v>
      </c>
      <c r="C27" s="0" t="n">
        <v>4500</v>
      </c>
      <c r="D27" s="0" t="n">
        <v>4519</v>
      </c>
      <c r="F27" s="0" t="n">
        <f aca="false">+C27-D27</f>
        <v>-19</v>
      </c>
      <c r="G27" s="0" t="s">
        <v>10</v>
      </c>
      <c r="H27" s="0" t="s">
        <v>10</v>
      </c>
      <c r="I27" s="0" t="s">
        <v>10</v>
      </c>
      <c r="J27" s="0" t="n">
        <v>0</v>
      </c>
    </row>
    <row r="28" customFormat="false" ht="12.75" hidden="false" customHeight="false" outlineLevel="0" collapsed="false">
      <c r="A28" s="4" t="n">
        <v>36583</v>
      </c>
      <c r="B28" s="1" t="n">
        <v>5684</v>
      </c>
      <c r="C28" s="0" t="n">
        <v>4500</v>
      </c>
      <c r="D28" s="0" t="n">
        <v>4301</v>
      </c>
      <c r="E28" s="0" t="n">
        <f aca="false">+C28-D28</f>
        <v>199</v>
      </c>
      <c r="G28" s="0" t="s">
        <v>10</v>
      </c>
      <c r="H28" s="0" t="s">
        <v>10</v>
      </c>
      <c r="I28" s="0" t="s">
        <v>10</v>
      </c>
      <c r="J28" s="0" t="n">
        <f aca="false">+F28</f>
        <v>0</v>
      </c>
    </row>
    <row r="29" customFormat="false" ht="12.75" hidden="false" customHeight="false" outlineLevel="0" collapsed="false">
      <c r="A29" s="4" t="n">
        <v>36584</v>
      </c>
      <c r="B29" s="1" t="n">
        <v>5684</v>
      </c>
      <c r="C29" s="0" t="n">
        <v>4500</v>
      </c>
      <c r="D29" s="0" t="n">
        <v>4363</v>
      </c>
      <c r="E29" s="0" t="n">
        <f aca="false">+C29-D29</f>
        <v>137</v>
      </c>
      <c r="G29" s="0" t="s">
        <v>10</v>
      </c>
      <c r="H29" s="0" t="s">
        <v>10</v>
      </c>
      <c r="I29" s="0" t="s">
        <v>10</v>
      </c>
      <c r="J29" s="0" t="n">
        <f aca="false">+F29</f>
        <v>0</v>
      </c>
    </row>
    <row r="30" customFormat="false" ht="12.75" hidden="false" customHeight="false" outlineLevel="0" collapsed="false">
      <c r="A30" s="4" t="n">
        <v>36585</v>
      </c>
      <c r="B30" s="1" t="n">
        <v>4949</v>
      </c>
      <c r="C30" s="0" t="n">
        <v>5000</v>
      </c>
      <c r="D30" s="0" t="n">
        <v>4363</v>
      </c>
      <c r="E30" s="0" t="n">
        <f aca="false">+C30-D30</f>
        <v>637</v>
      </c>
      <c r="G30" s="0" t="s">
        <v>10</v>
      </c>
      <c r="H30" s="0" t="s">
        <v>10</v>
      </c>
      <c r="I30" s="0" t="s">
        <v>10</v>
      </c>
      <c r="J30" s="0" t="n">
        <f aca="false">+F30</f>
        <v>0</v>
      </c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D32" s="0" t="s">
        <v>13</v>
      </c>
      <c r="E32" s="0" t="n">
        <f aca="false">SUM(E2:E30)</f>
        <v>4970</v>
      </c>
      <c r="F32" s="0" t="n">
        <f aca="false">SUM(F2:F30)</f>
        <v>-4682</v>
      </c>
      <c r="J32" s="0" t="n">
        <f aca="false">SUM(J2:J30)</f>
        <v>-1745</v>
      </c>
    </row>
    <row r="33" customFormat="false" ht="12.75" hidden="false" customHeight="false" outlineLevel="0" collapsed="false">
      <c r="D33" s="0" t="s">
        <v>14</v>
      </c>
      <c r="E33" s="0" t="n">
        <f aca="false">+E32+F32</f>
        <v>288</v>
      </c>
    </row>
    <row r="35" customFormat="false" ht="12.75" hidden="false" customHeight="false" outlineLevel="0" collapsed="false">
      <c r="A35" s="0" t="s">
        <v>15</v>
      </c>
    </row>
    <row r="36" customFormat="false" ht="12.75" hidden="false" customHeight="false" outlineLevel="0" collapsed="false">
      <c r="A36" s="0" t="s">
        <v>16</v>
      </c>
    </row>
  </sheetData>
  <printOptions headings="false" gridLines="true" gridLinesSet="true" horizontalCentered="true" verticalCentered="true"/>
  <pageMargins left="0.25" right="0.25" top="0.329861111111111" bottom="0.3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&amp;Lo:\logistics\gas\eastdesk\&amp;F&amp;R&amp;D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2000-03-13T18:24:46Z</dcterms:created>
  <dc:creator>jvesela</dc:creator>
  <dc:description/>
  <dc:language>en-US</dc:language>
  <cp:lastModifiedBy>jvesela</cp:lastModifiedBy>
  <cp:lastPrinted>2000-03-14T13:43:30Z</cp:lastPrinted>
  <cp:revision>0</cp:revision>
  <dc:subject/>
  <dc:title/>
</cp:coreProperties>
</file>