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<sst xmlns="http://schemas.openxmlformats.org/spreadsheetml/2006/main" count="62" uniqueCount="12">
  <si>
    <t xml:space="preserve">Date</t>
  </si>
  <si>
    <t xml:space="preserve">Volume </t>
  </si>
  <si>
    <t xml:space="preserve">Rate </t>
  </si>
  <si>
    <t xml:space="preserve">Revenue</t>
  </si>
  <si>
    <t xml:space="preserve"> </t>
  </si>
  <si>
    <t xml:space="preserve">Avg Price</t>
  </si>
  <si>
    <t xml:space="preserve">Shipper</t>
  </si>
  <si>
    <t xml:space="preserve">Richardson</t>
  </si>
  <si>
    <t xml:space="preserve">Astra</t>
  </si>
  <si>
    <t xml:space="preserve">Tenaska</t>
  </si>
  <si>
    <t xml:space="preserve">Total</t>
  </si>
  <si>
    <t xml:space="preserve">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</si>
</sst>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\$#,##0.000"/>
    <numFmt numFmtId="168" formatCode="\$#,##0.00"/>
    <numFmt numFmtId="169" formatCode="\$#,##0.0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2.84"/>
    <col collapsed="false" customWidth="true" hidden="false" outlineLevel="0" max="4" min="4" style="0" width="2.99"/>
    <col collapsed="false" customWidth="true" hidden="false" outlineLevel="0" max="6" min="6" style="0" width="2.99"/>
    <col collapsed="false" customWidth="true" hidden="false" outlineLevel="0" max="7" min="7" style="0" width="12.42"/>
    <col collapsed="false" customWidth="true" hidden="false" outlineLevel="0" max="8" min="8" style="0" width="3.56"/>
    <col collapsed="false" customWidth="true" hidden="false" outlineLevel="0" max="11" min="11" style="0" width="3.14"/>
    <col collapsed="false" customWidth="true" hidden="false" outlineLevel="0" max="12" min="12" style="0" width="13.7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/>
      <c r="I1" s="1" t="s">
        <v>4</v>
      </c>
      <c r="J1" s="0" t="s">
        <v>5</v>
      </c>
      <c r="L1" s="1" t="s">
        <v>6</v>
      </c>
    </row>
    <row r="2" customFormat="false" ht="12.75" hidden="false" customHeight="false" outlineLevel="0" collapsed="false">
      <c r="A2" s="2" t="n">
        <v>37288</v>
      </c>
      <c r="C2" s="3" t="n">
        <v>10000</v>
      </c>
      <c r="E2" s="4" t="n">
        <v>2.06</v>
      </c>
      <c r="G2" s="5" t="n">
        <f aca="false">C2*E2</f>
        <v>20600</v>
      </c>
      <c r="I2" s="0" t="n">
        <f aca="false">C2/458733</f>
        <v>0.0217991729393787</v>
      </c>
      <c r="J2" s="6" t="n">
        <f aca="false">I2*E2</f>
        <v>0.0449062962551201</v>
      </c>
      <c r="L2" s="0" t="s">
        <v>7</v>
      </c>
    </row>
    <row r="3" customFormat="false" ht="12.75" hidden="false" customHeight="false" outlineLevel="0" collapsed="false">
      <c r="A3" s="2" t="n">
        <v>37296</v>
      </c>
      <c r="C3" s="3" t="n">
        <v>10000</v>
      </c>
      <c r="E3" s="4" t="n">
        <v>2.045</v>
      </c>
      <c r="G3" s="5" t="n">
        <f aca="false">C3*E3</f>
        <v>20450</v>
      </c>
      <c r="I3" s="0" t="n">
        <f aca="false">C3/458733</f>
        <v>0.0217991729393787</v>
      </c>
      <c r="J3" s="6" t="n">
        <f aca="false">I3*E3</f>
        <v>0.0445793086610294</v>
      </c>
      <c r="L3" s="0" t="s">
        <v>7</v>
      </c>
    </row>
    <row r="4" customFormat="false" ht="12.75" hidden="false" customHeight="false" outlineLevel="0" collapsed="false">
      <c r="A4" s="2" t="n">
        <v>37297</v>
      </c>
      <c r="C4" s="3" t="n">
        <v>10000</v>
      </c>
      <c r="E4" s="4" t="n">
        <v>2.045</v>
      </c>
      <c r="G4" s="5" t="n">
        <f aca="false">C4*E4</f>
        <v>20450</v>
      </c>
      <c r="I4" s="0" t="n">
        <f aca="false">C4/458733</f>
        <v>0.0217991729393787</v>
      </c>
      <c r="J4" s="6" t="n">
        <f aca="false">I4*E4</f>
        <v>0.0445793086610294</v>
      </c>
      <c r="L4" s="0" t="s">
        <v>7</v>
      </c>
    </row>
    <row r="5" customFormat="false" ht="12.75" hidden="false" customHeight="false" outlineLevel="0" collapsed="false">
      <c r="A5" s="2" t="n">
        <v>37298</v>
      </c>
      <c r="C5" s="3" t="n">
        <v>10000</v>
      </c>
      <c r="E5" s="4" t="n">
        <v>2.045</v>
      </c>
      <c r="G5" s="5" t="n">
        <f aca="false">C5*E5</f>
        <v>20450</v>
      </c>
      <c r="I5" s="0" t="n">
        <f aca="false">C5/458733</f>
        <v>0.0217991729393787</v>
      </c>
      <c r="J5" s="6" t="n">
        <f aca="false">I5*E5</f>
        <v>0.0445793086610294</v>
      </c>
      <c r="L5" s="0" t="s">
        <v>7</v>
      </c>
    </row>
    <row r="6" customFormat="false" ht="12.75" hidden="false" customHeight="false" outlineLevel="0" collapsed="false">
      <c r="A6" s="2" t="n">
        <v>37298</v>
      </c>
      <c r="C6" s="3" t="n">
        <v>20000</v>
      </c>
      <c r="E6" s="4" t="n">
        <v>2.08</v>
      </c>
      <c r="G6" s="5" t="n">
        <f aca="false">C6*E6</f>
        <v>41600</v>
      </c>
      <c r="I6" s="0" t="n">
        <f aca="false">C6/458733</f>
        <v>0.0435983458787574</v>
      </c>
      <c r="J6" s="6" t="n">
        <f aca="false">I6*E6</f>
        <v>0.0906845594278153</v>
      </c>
      <c r="L6" s="0" t="s">
        <v>8</v>
      </c>
    </row>
    <row r="7" customFormat="false" ht="12.75" hidden="false" customHeight="false" outlineLevel="0" collapsed="false">
      <c r="A7" s="2" t="n">
        <v>37299</v>
      </c>
      <c r="C7" s="3" t="n">
        <v>20000</v>
      </c>
      <c r="E7" s="4" t="n">
        <v>2.08</v>
      </c>
      <c r="G7" s="5" t="n">
        <f aca="false">C7*E7</f>
        <v>41600</v>
      </c>
      <c r="I7" s="0" t="n">
        <f aca="false">C7/458733</f>
        <v>0.0435983458787574</v>
      </c>
      <c r="J7" s="6" t="n">
        <f aca="false">I7*E7</f>
        <v>0.0906845594278153</v>
      </c>
      <c r="L7" s="0" t="s">
        <v>8</v>
      </c>
    </row>
    <row r="8" customFormat="false" ht="12.75" hidden="false" customHeight="false" outlineLevel="0" collapsed="false">
      <c r="A8" s="2" t="n">
        <v>37299</v>
      </c>
      <c r="C8" s="3" t="n">
        <v>3936</v>
      </c>
      <c r="E8" s="4" t="n">
        <v>2.24</v>
      </c>
      <c r="G8" s="5" t="n">
        <f aca="false">C8*E8</f>
        <v>8816.64</v>
      </c>
      <c r="I8" s="0" t="n">
        <f aca="false">C8/458733</f>
        <v>0.00858015446893945</v>
      </c>
      <c r="J8" s="6" t="n">
        <f aca="false">I8*E8</f>
        <v>0.0192195460104244</v>
      </c>
      <c r="L8" s="0" t="s">
        <v>8</v>
      </c>
    </row>
    <row r="9" customFormat="false" ht="12.75" hidden="false" customHeight="false" outlineLevel="0" collapsed="false">
      <c r="A9" s="2" t="n">
        <v>37299</v>
      </c>
      <c r="C9" s="3" t="n">
        <v>221</v>
      </c>
      <c r="E9" s="4" t="n">
        <v>2.12</v>
      </c>
      <c r="G9" s="5" t="n">
        <f aca="false">C9*E9</f>
        <v>468.52</v>
      </c>
      <c r="I9" s="0" t="n">
        <f aca="false">C9/458733</f>
        <v>0.000481761721960269</v>
      </c>
      <c r="J9" s="6" t="n">
        <f aca="false">I9*E9</f>
        <v>0.00102133485055577</v>
      </c>
      <c r="L9" s="0" t="s">
        <v>8</v>
      </c>
    </row>
    <row r="10" customFormat="false" ht="12.75" hidden="false" customHeight="false" outlineLevel="0" collapsed="false">
      <c r="A10" s="2" t="n">
        <v>37301</v>
      </c>
      <c r="C10" s="3" t="n">
        <v>221</v>
      </c>
      <c r="E10" s="4" t="n">
        <v>2.12</v>
      </c>
      <c r="G10" s="5" t="n">
        <f aca="false">C10*E10</f>
        <v>468.52</v>
      </c>
      <c r="I10" s="0" t="n">
        <f aca="false">C10/458733</f>
        <v>0.000481761721960269</v>
      </c>
      <c r="J10" s="6" t="n">
        <f aca="false">I10*E10</f>
        <v>0.00102133485055577</v>
      </c>
      <c r="L10" s="0" t="s">
        <v>8</v>
      </c>
    </row>
    <row r="11" customFormat="false" ht="12.75" hidden="false" customHeight="false" outlineLevel="0" collapsed="false">
      <c r="A11" s="2" t="n">
        <v>37300</v>
      </c>
      <c r="C11" s="3" t="n">
        <v>51777</v>
      </c>
      <c r="E11" s="4" t="n">
        <v>2.24</v>
      </c>
      <c r="G11" s="5" t="n">
        <f aca="false">C11*E11</f>
        <v>115980.48</v>
      </c>
      <c r="I11" s="0" t="n">
        <f aca="false">C11/458733</f>
        <v>0.112869577728221</v>
      </c>
      <c r="J11" s="6" t="n">
        <f aca="false">I11*E11</f>
        <v>0.252827854111215</v>
      </c>
      <c r="L11" s="0" t="s">
        <v>8</v>
      </c>
    </row>
    <row r="12" customFormat="false" ht="12.75" hidden="false" customHeight="false" outlineLevel="0" collapsed="false">
      <c r="A12" s="2" t="n">
        <v>37300</v>
      </c>
      <c r="C12" s="3" t="n">
        <v>12000</v>
      </c>
      <c r="E12" s="4" t="n">
        <v>2.25</v>
      </c>
      <c r="G12" s="5" t="n">
        <f aca="false">C12*E12</f>
        <v>27000</v>
      </c>
      <c r="I12" s="0" t="n">
        <f aca="false">C12/458733</f>
        <v>0.0261590075272544</v>
      </c>
      <c r="J12" s="6" t="n">
        <f aca="false">I12*E12</f>
        <v>0.0588577669363224</v>
      </c>
      <c r="L12" s="0" t="s">
        <v>7</v>
      </c>
    </row>
    <row r="13" customFormat="false" ht="12.75" hidden="false" customHeight="false" outlineLevel="0" collapsed="false">
      <c r="A13" s="2" t="n">
        <v>37300</v>
      </c>
      <c r="C13" s="3" t="n">
        <v>7000</v>
      </c>
      <c r="E13" s="4" t="n">
        <v>2.21</v>
      </c>
      <c r="G13" s="5" t="n">
        <f aca="false">C13*E13</f>
        <v>15470</v>
      </c>
      <c r="I13" s="0" t="n">
        <f aca="false">C13/458733</f>
        <v>0.0152594210575651</v>
      </c>
      <c r="J13" s="6" t="n">
        <f aca="false">I13*E13</f>
        <v>0.0337233205372188</v>
      </c>
      <c r="L13" s="0" t="s">
        <v>7</v>
      </c>
    </row>
    <row r="14" customFormat="false" ht="12.75" hidden="false" customHeight="false" outlineLevel="0" collapsed="false">
      <c r="A14" s="2" t="n">
        <v>37300</v>
      </c>
      <c r="C14" s="3" t="n">
        <v>10133</v>
      </c>
      <c r="E14" s="4" t="n">
        <v>2.21</v>
      </c>
      <c r="G14" s="5" t="n">
        <f aca="false">C14*E14</f>
        <v>22393.93</v>
      </c>
      <c r="I14" s="0" t="n">
        <f aca="false">C14/458733</f>
        <v>0.0220891019394724</v>
      </c>
      <c r="J14" s="6" t="n">
        <f aca="false">I14*E14</f>
        <v>0.048816915286234</v>
      </c>
      <c r="L14" s="0" t="s">
        <v>8</v>
      </c>
    </row>
    <row r="15" customFormat="false" ht="12.75" hidden="false" customHeight="false" outlineLevel="0" collapsed="false">
      <c r="A15" s="2" t="n">
        <v>37301</v>
      </c>
      <c r="C15" s="3" t="n">
        <v>221</v>
      </c>
      <c r="E15" s="4" t="n">
        <v>2.12</v>
      </c>
      <c r="G15" s="5" t="n">
        <f aca="false">C15*E15</f>
        <v>468.52</v>
      </c>
      <c r="I15" s="0" t="n">
        <f aca="false">C15/458733</f>
        <v>0.000481761721960269</v>
      </c>
      <c r="J15" s="6" t="n">
        <f aca="false">I15*E15</f>
        <v>0.00102133485055577</v>
      </c>
      <c r="L15" s="0" t="s">
        <v>8</v>
      </c>
    </row>
    <row r="16" customFormat="false" ht="12.75" hidden="false" customHeight="false" outlineLevel="0" collapsed="false">
      <c r="A16" s="2" t="n">
        <v>37301</v>
      </c>
      <c r="C16" s="3" t="n">
        <v>20000</v>
      </c>
      <c r="E16" s="4" t="n">
        <v>2.19</v>
      </c>
      <c r="G16" s="5" t="n">
        <f aca="false">C16*E16</f>
        <v>43800</v>
      </c>
      <c r="I16" s="0" t="n">
        <f aca="false">C16/458733</f>
        <v>0.0435983458787574</v>
      </c>
      <c r="J16" s="6" t="n">
        <f aca="false">I16*E16</f>
        <v>0.0954803774744786</v>
      </c>
      <c r="L16" s="0" t="s">
        <v>8</v>
      </c>
    </row>
    <row r="17" customFormat="false" ht="12.75" hidden="false" customHeight="false" outlineLevel="0" collapsed="false">
      <c r="A17" s="2" t="n">
        <v>37301</v>
      </c>
      <c r="C17" s="3" t="n">
        <v>10133</v>
      </c>
      <c r="E17" s="4" t="n">
        <v>2.2</v>
      </c>
      <c r="G17" s="5" t="n">
        <f aca="false">C17*E17</f>
        <v>22292.6</v>
      </c>
      <c r="I17" s="0" t="n">
        <f aca="false">C17/458733</f>
        <v>0.0220891019394724</v>
      </c>
      <c r="J17" s="6" t="n">
        <f aca="false">I17*E17</f>
        <v>0.0485960242668393</v>
      </c>
      <c r="L17" s="0" t="s">
        <v>8</v>
      </c>
    </row>
    <row r="18" customFormat="false" ht="12.75" hidden="false" customHeight="false" outlineLevel="0" collapsed="false">
      <c r="A18" s="2" t="n">
        <v>37302</v>
      </c>
      <c r="C18" s="3" t="n">
        <v>221</v>
      </c>
      <c r="E18" s="4" t="n">
        <v>2.12</v>
      </c>
      <c r="G18" s="5" t="n">
        <f aca="false">C18*E18</f>
        <v>468.52</v>
      </c>
      <c r="I18" s="0" t="n">
        <f aca="false">C18/458733</f>
        <v>0.000481761721960269</v>
      </c>
      <c r="J18" s="6" t="n">
        <f aca="false">I18*E18</f>
        <v>0.00102133485055577</v>
      </c>
      <c r="L18" s="0" t="s">
        <v>8</v>
      </c>
    </row>
    <row r="19" customFormat="false" ht="12.75" hidden="false" customHeight="false" outlineLevel="0" collapsed="false">
      <c r="A19" s="2" t="n">
        <v>37302</v>
      </c>
      <c r="C19" s="3" t="n">
        <v>5066</v>
      </c>
      <c r="E19" s="4" t="n">
        <v>2.07</v>
      </c>
      <c r="G19" s="5" t="n">
        <f aca="false">C19*E19</f>
        <v>10486.62</v>
      </c>
      <c r="I19" s="0" t="n">
        <f aca="false">C19/458733</f>
        <v>0.0110434610110892</v>
      </c>
      <c r="J19" s="6" t="n">
        <f aca="false">I19*E19</f>
        <v>0.0228599642929547</v>
      </c>
      <c r="L19" s="0" t="s">
        <v>8</v>
      </c>
    </row>
    <row r="20" customFormat="false" ht="12.75" hidden="false" customHeight="false" outlineLevel="0" collapsed="false">
      <c r="A20" s="2" t="n">
        <v>37303</v>
      </c>
      <c r="C20" s="3" t="n">
        <v>221</v>
      </c>
      <c r="E20" s="4" t="n">
        <v>2.12</v>
      </c>
      <c r="G20" s="5" t="n">
        <f aca="false">C20*E20</f>
        <v>468.52</v>
      </c>
      <c r="I20" s="0" t="n">
        <f aca="false">C20/458733</f>
        <v>0.000481761721960269</v>
      </c>
      <c r="J20" s="6" t="n">
        <f aca="false">I20*E20</f>
        <v>0.00102133485055577</v>
      </c>
      <c r="L20" s="0" t="s">
        <v>8</v>
      </c>
    </row>
    <row r="21" customFormat="false" ht="12.75" hidden="false" customHeight="false" outlineLevel="0" collapsed="false">
      <c r="A21" s="2" t="n">
        <v>37303</v>
      </c>
      <c r="C21" s="3" t="n">
        <v>10133</v>
      </c>
      <c r="E21" s="4" t="n">
        <v>2.01</v>
      </c>
      <c r="G21" s="5" t="n">
        <f aca="false">C21*E21</f>
        <v>20367.33</v>
      </c>
      <c r="I21" s="0" t="n">
        <f aca="false">C21/458733</f>
        <v>0.0220891019394724</v>
      </c>
      <c r="J21" s="6" t="n">
        <f aca="false">I21*E21</f>
        <v>0.0443990948983396</v>
      </c>
      <c r="L21" s="0" t="s">
        <v>8</v>
      </c>
    </row>
    <row r="22" customFormat="false" ht="12.75" hidden="false" customHeight="false" outlineLevel="0" collapsed="false">
      <c r="A22" s="2" t="n">
        <v>37303</v>
      </c>
      <c r="C22" s="3" t="n">
        <v>5000</v>
      </c>
      <c r="E22" s="4" t="n">
        <v>2.05</v>
      </c>
      <c r="G22" s="5" t="n">
        <f aca="false">C22*E22</f>
        <v>10250</v>
      </c>
      <c r="I22" s="0" t="n">
        <f aca="false">C22/458733</f>
        <v>0.0108995864696893</v>
      </c>
      <c r="J22" s="6" t="n">
        <f aca="false">I22*E22</f>
        <v>0.0223441522628631</v>
      </c>
      <c r="L22" s="0" t="s">
        <v>7</v>
      </c>
    </row>
    <row r="23" customFormat="false" ht="12.75" hidden="false" customHeight="false" outlineLevel="0" collapsed="false">
      <c r="A23" s="2" t="n">
        <v>37304</v>
      </c>
      <c r="C23" s="3" t="n">
        <v>221</v>
      </c>
      <c r="E23" s="4" t="n">
        <v>2.12</v>
      </c>
      <c r="G23" s="5" t="n">
        <f aca="false">C23*E23</f>
        <v>468.52</v>
      </c>
      <c r="I23" s="0" t="n">
        <f aca="false">C23/458733</f>
        <v>0.000481761721960269</v>
      </c>
      <c r="J23" s="6" t="n">
        <f aca="false">I23*E23</f>
        <v>0.00102133485055577</v>
      </c>
      <c r="L23" s="0" t="s">
        <v>8</v>
      </c>
    </row>
    <row r="24" customFormat="false" ht="12.75" hidden="false" customHeight="false" outlineLevel="0" collapsed="false">
      <c r="A24" s="2" t="n">
        <v>37304</v>
      </c>
      <c r="C24" s="3" t="n">
        <v>10133</v>
      </c>
      <c r="E24" s="4" t="n">
        <v>2.01</v>
      </c>
      <c r="G24" s="5" t="n">
        <f aca="false">C24*E24</f>
        <v>20367.33</v>
      </c>
      <c r="I24" s="0" t="n">
        <f aca="false">C24/458733</f>
        <v>0.0220891019394724</v>
      </c>
      <c r="J24" s="6" t="n">
        <f aca="false">I24*E24</f>
        <v>0.0443990948983396</v>
      </c>
      <c r="L24" s="0" t="s">
        <v>8</v>
      </c>
    </row>
    <row r="25" customFormat="false" ht="12.75" hidden="false" customHeight="false" outlineLevel="0" collapsed="false">
      <c r="A25" s="2" t="n">
        <v>37304</v>
      </c>
      <c r="C25" s="3" t="n">
        <v>5000</v>
      </c>
      <c r="E25" s="4" t="n">
        <v>2.05</v>
      </c>
      <c r="G25" s="5" t="n">
        <f aca="false">C25*E25</f>
        <v>10250</v>
      </c>
      <c r="I25" s="0" t="n">
        <f aca="false">C25/458733</f>
        <v>0.0108995864696893</v>
      </c>
      <c r="J25" s="6" t="n">
        <f aca="false">I25*E25</f>
        <v>0.0223441522628631</v>
      </c>
      <c r="L25" s="0" t="s">
        <v>7</v>
      </c>
    </row>
    <row r="26" customFormat="false" ht="12.75" hidden="false" customHeight="false" outlineLevel="0" collapsed="false">
      <c r="A26" s="2" t="n">
        <v>37305</v>
      </c>
      <c r="C26" s="3" t="n">
        <v>221</v>
      </c>
      <c r="E26" s="4" t="n">
        <v>2.12</v>
      </c>
      <c r="G26" s="5" t="n">
        <f aca="false">C26*E26</f>
        <v>468.52</v>
      </c>
      <c r="I26" s="0" t="n">
        <f aca="false">C26/458733</f>
        <v>0.000481761721960269</v>
      </c>
      <c r="J26" s="6" t="n">
        <f aca="false">I26*E26</f>
        <v>0.00102133485055577</v>
      </c>
      <c r="L26" s="0" t="s">
        <v>8</v>
      </c>
    </row>
    <row r="27" customFormat="false" ht="12.75" hidden="false" customHeight="false" outlineLevel="0" collapsed="false">
      <c r="A27" s="2" t="n">
        <v>37305</v>
      </c>
      <c r="C27" s="3" t="n">
        <v>10133</v>
      </c>
      <c r="E27" s="4" t="n">
        <v>2.01</v>
      </c>
      <c r="G27" s="5" t="n">
        <f aca="false">C27*E27</f>
        <v>20367.33</v>
      </c>
      <c r="I27" s="0" t="n">
        <f aca="false">C27/458733</f>
        <v>0.0220891019394724</v>
      </c>
      <c r="J27" s="6" t="n">
        <f aca="false">I27*E27</f>
        <v>0.0443990948983396</v>
      </c>
      <c r="L27" s="0" t="s">
        <v>8</v>
      </c>
    </row>
    <row r="28" customFormat="false" ht="12.75" hidden="false" customHeight="false" outlineLevel="0" collapsed="false">
      <c r="A28" s="2" t="n">
        <v>37305</v>
      </c>
      <c r="C28" s="3" t="n">
        <v>5000</v>
      </c>
      <c r="E28" s="4" t="n">
        <v>2.05</v>
      </c>
      <c r="G28" s="5" t="n">
        <f aca="false">C28*E28</f>
        <v>10250</v>
      </c>
      <c r="I28" s="0" t="n">
        <f aca="false">C28/458733</f>
        <v>0.0108995864696893</v>
      </c>
      <c r="J28" s="6" t="n">
        <f aca="false">I28*E28</f>
        <v>0.0223441522628631</v>
      </c>
      <c r="L28" s="0" t="s">
        <v>7</v>
      </c>
    </row>
    <row r="29" customFormat="false" ht="12.75" hidden="false" customHeight="false" outlineLevel="0" collapsed="false">
      <c r="A29" s="2" t="n">
        <v>37306</v>
      </c>
      <c r="C29" s="3" t="n">
        <v>221</v>
      </c>
      <c r="E29" s="4" t="n">
        <v>2.12</v>
      </c>
      <c r="G29" s="5" t="n">
        <f aca="false">C29*E29</f>
        <v>468.52</v>
      </c>
      <c r="I29" s="0" t="n">
        <f aca="false">C29/458733</f>
        <v>0.000481761721960269</v>
      </c>
      <c r="J29" s="6" t="n">
        <f aca="false">I29*E29</f>
        <v>0.00102133485055577</v>
      </c>
      <c r="L29" s="0" t="s">
        <v>8</v>
      </c>
    </row>
    <row r="30" customFormat="false" ht="12.75" hidden="false" customHeight="false" outlineLevel="0" collapsed="false">
      <c r="A30" s="2" t="n">
        <v>37306</v>
      </c>
      <c r="C30" s="3" t="n">
        <v>10133</v>
      </c>
      <c r="E30" s="4" t="n">
        <v>2.01</v>
      </c>
      <c r="G30" s="5" t="n">
        <f aca="false">C30*E30</f>
        <v>20367.33</v>
      </c>
      <c r="I30" s="0" t="n">
        <f aca="false">C30/458733</f>
        <v>0.0220891019394724</v>
      </c>
      <c r="J30" s="6" t="n">
        <f aca="false">I30*E30</f>
        <v>0.0443990948983396</v>
      </c>
      <c r="L30" s="0" t="s">
        <v>8</v>
      </c>
    </row>
    <row r="31" customFormat="false" ht="12.75" hidden="false" customHeight="false" outlineLevel="0" collapsed="false">
      <c r="A31" s="2" t="n">
        <v>37306</v>
      </c>
      <c r="C31" s="3" t="n">
        <v>5000</v>
      </c>
      <c r="E31" s="4" t="n">
        <v>2.05</v>
      </c>
      <c r="G31" s="5" t="n">
        <f aca="false">C31*E31</f>
        <v>10250</v>
      </c>
      <c r="I31" s="0" t="n">
        <f aca="false">C31/458733</f>
        <v>0.0108995864696893</v>
      </c>
      <c r="J31" s="6" t="n">
        <f aca="false">I31*E31</f>
        <v>0.0223441522628631</v>
      </c>
      <c r="L31" s="0" t="s">
        <v>7</v>
      </c>
    </row>
    <row r="32" customFormat="false" ht="12.75" hidden="false" customHeight="false" outlineLevel="0" collapsed="false">
      <c r="A32" s="2" t="n">
        <v>37307</v>
      </c>
      <c r="C32" s="3" t="n">
        <v>221</v>
      </c>
      <c r="E32" s="4" t="n">
        <v>2.12</v>
      </c>
      <c r="G32" s="5" t="n">
        <f aca="false">C32*E32</f>
        <v>468.52</v>
      </c>
      <c r="I32" s="0" t="n">
        <f aca="false">C32/458733</f>
        <v>0.000481761721960269</v>
      </c>
      <c r="J32" s="6" t="n">
        <f aca="false">I32*E32</f>
        <v>0.00102133485055577</v>
      </c>
      <c r="L32" s="0" t="s">
        <v>8</v>
      </c>
    </row>
    <row r="33" customFormat="false" ht="12.75" hidden="false" customHeight="false" outlineLevel="0" collapsed="false">
      <c r="A33" s="2" t="n">
        <v>37307</v>
      </c>
      <c r="C33" s="3" t="n">
        <v>20000</v>
      </c>
      <c r="E33" s="4" t="n">
        <v>2.14</v>
      </c>
      <c r="G33" s="5" t="n">
        <f aca="false">C33*E33</f>
        <v>42800</v>
      </c>
      <c r="I33" s="0" t="n">
        <f aca="false">C33/458733</f>
        <v>0.0435983458787574</v>
      </c>
      <c r="J33" s="6" t="n">
        <f aca="false">I33*E33</f>
        <v>0.0933004601805408</v>
      </c>
      <c r="L33" s="0" t="s">
        <v>8</v>
      </c>
    </row>
    <row r="34" customFormat="false" ht="12.75" hidden="false" customHeight="false" outlineLevel="0" collapsed="false">
      <c r="A34" s="2" t="n">
        <v>37308</v>
      </c>
      <c r="C34" s="3" t="n">
        <v>221</v>
      </c>
      <c r="E34" s="4" t="n">
        <v>2.12</v>
      </c>
      <c r="G34" s="5" t="n">
        <f aca="false">C34*E34</f>
        <v>468.52</v>
      </c>
      <c r="I34" s="0" t="n">
        <f aca="false">C34/458733</f>
        <v>0.000481761721960269</v>
      </c>
      <c r="J34" s="6" t="n">
        <f aca="false">I34*E34</f>
        <v>0.00102133485055577</v>
      </c>
      <c r="L34" s="0" t="s">
        <v>8</v>
      </c>
    </row>
    <row r="35" customFormat="false" ht="12.75" hidden="false" customHeight="false" outlineLevel="0" collapsed="false">
      <c r="A35" s="2" t="n">
        <v>37308</v>
      </c>
      <c r="C35" s="3" t="n">
        <v>30000</v>
      </c>
      <c r="E35" s="4" t="n">
        <v>2.3</v>
      </c>
      <c r="G35" s="5" t="n">
        <f aca="false">C35*E35</f>
        <v>69000</v>
      </c>
      <c r="I35" s="0" t="n">
        <f aca="false">C35/458733</f>
        <v>0.0653975188181361</v>
      </c>
      <c r="J35" s="6" t="n">
        <f aca="false">I35*E35</f>
        <v>0.150414293281713</v>
      </c>
      <c r="L35" s="0" t="s">
        <v>8</v>
      </c>
    </row>
    <row r="36" customFormat="false" ht="12.75" hidden="false" customHeight="false" outlineLevel="0" collapsed="false">
      <c r="A36" s="2" t="n">
        <v>37308</v>
      </c>
      <c r="C36" s="3" t="n">
        <v>10133</v>
      </c>
      <c r="E36" s="4" t="n">
        <v>2.24</v>
      </c>
      <c r="G36" s="5" t="n">
        <f aca="false">C36*E36</f>
        <v>22697.92</v>
      </c>
      <c r="I36" s="0" t="n">
        <f aca="false">C36/458733</f>
        <v>0.0220891019394724</v>
      </c>
      <c r="J36" s="6" t="n">
        <f aca="false">I36*E36</f>
        <v>0.0494795883444182</v>
      </c>
      <c r="L36" s="0" t="s">
        <v>8</v>
      </c>
    </row>
    <row r="37" customFormat="false" ht="12.75" hidden="false" customHeight="false" outlineLevel="0" collapsed="false">
      <c r="A37" s="2" t="n">
        <v>37309</v>
      </c>
      <c r="C37" s="3" t="n">
        <v>221</v>
      </c>
      <c r="E37" s="4" t="n">
        <v>2.12</v>
      </c>
      <c r="G37" s="5" t="n">
        <f aca="false">C37*E37</f>
        <v>468.52</v>
      </c>
      <c r="I37" s="0" t="n">
        <f aca="false">C37/458733</f>
        <v>0.000481761721960269</v>
      </c>
      <c r="J37" s="6" t="n">
        <f aca="false">I37*E37</f>
        <v>0.00102133485055577</v>
      </c>
      <c r="L37" s="0" t="s">
        <v>8</v>
      </c>
    </row>
    <row r="38" customFormat="false" ht="12.75" hidden="false" customHeight="false" outlineLevel="0" collapsed="false">
      <c r="A38" s="2" t="n">
        <v>37309</v>
      </c>
      <c r="C38" s="3" t="n">
        <v>19000</v>
      </c>
      <c r="E38" s="4" t="n">
        <v>2.22</v>
      </c>
      <c r="G38" s="5" t="n">
        <f aca="false">C38*E38</f>
        <v>42180</v>
      </c>
      <c r="I38" s="0" t="n">
        <f aca="false">C38/458733</f>
        <v>0.0414184285848195</v>
      </c>
      <c r="J38" s="6" t="n">
        <f aca="false">I38*E38</f>
        <v>0.0919489114582993</v>
      </c>
      <c r="L38" s="0" t="s">
        <v>8</v>
      </c>
    </row>
    <row r="39" customFormat="false" ht="12.75" hidden="false" customHeight="false" outlineLevel="0" collapsed="false">
      <c r="A39" s="2" t="n">
        <v>37310</v>
      </c>
      <c r="C39" s="3" t="n">
        <v>221</v>
      </c>
      <c r="E39" s="4" t="n">
        <v>2.12</v>
      </c>
      <c r="G39" s="5" t="n">
        <f aca="false">C39*E39</f>
        <v>468.52</v>
      </c>
      <c r="I39" s="0" t="n">
        <f aca="false">C39/458733</f>
        <v>0.000481761721960269</v>
      </c>
      <c r="J39" s="6" t="n">
        <f aca="false">I39*E39</f>
        <v>0.00102133485055577</v>
      </c>
      <c r="L39" s="0" t="s">
        <v>8</v>
      </c>
    </row>
    <row r="40" customFormat="false" ht="12.75" hidden="false" customHeight="false" outlineLevel="0" collapsed="false">
      <c r="A40" s="2" t="n">
        <v>37311</v>
      </c>
      <c r="C40" s="3" t="n">
        <v>221</v>
      </c>
      <c r="E40" s="4" t="n">
        <v>2.12</v>
      </c>
      <c r="G40" s="5" t="n">
        <f aca="false">C40*E40</f>
        <v>468.52</v>
      </c>
      <c r="I40" s="0" t="n">
        <f aca="false">C40/458733</f>
        <v>0.000481761721960269</v>
      </c>
      <c r="J40" s="6" t="n">
        <f aca="false">I40*E40</f>
        <v>0.00102133485055577</v>
      </c>
      <c r="L40" s="0" t="s">
        <v>8</v>
      </c>
    </row>
    <row r="41" customFormat="false" ht="12.75" hidden="false" customHeight="false" outlineLevel="0" collapsed="false">
      <c r="A41" s="2" t="n">
        <v>37312</v>
      </c>
      <c r="C41" s="3" t="n">
        <v>221</v>
      </c>
      <c r="E41" s="4" t="n">
        <v>2.12</v>
      </c>
      <c r="G41" s="5" t="n">
        <f aca="false">C41*E41</f>
        <v>468.52</v>
      </c>
      <c r="I41" s="0" t="n">
        <f aca="false">C41/458733</f>
        <v>0.000481761721960269</v>
      </c>
      <c r="J41" s="6" t="n">
        <f aca="false">I41*E41</f>
        <v>0.00102133485055577</v>
      </c>
      <c r="L41" s="0" t="s">
        <v>8</v>
      </c>
    </row>
    <row r="42" customFormat="false" ht="12.75" hidden="false" customHeight="false" outlineLevel="0" collapsed="false">
      <c r="A42" s="2" t="n">
        <v>37313</v>
      </c>
      <c r="C42" s="3" t="n">
        <v>221</v>
      </c>
      <c r="E42" s="4" t="n">
        <v>2.12</v>
      </c>
      <c r="G42" s="5" t="n">
        <f aca="false">C42*E42</f>
        <v>468.52</v>
      </c>
      <c r="I42" s="0" t="n">
        <f aca="false">C42/458733</f>
        <v>0.000481761721960269</v>
      </c>
      <c r="J42" s="6" t="n">
        <f aca="false">I42*E42</f>
        <v>0.00102133485055577</v>
      </c>
      <c r="L42" s="0" t="s">
        <v>8</v>
      </c>
    </row>
    <row r="43" customFormat="false" ht="12.75" hidden="false" customHeight="false" outlineLevel="0" collapsed="false">
      <c r="A43" s="2" t="n">
        <v>37313</v>
      </c>
      <c r="C43" s="3" t="n">
        <v>30000</v>
      </c>
      <c r="E43" s="4" t="n">
        <v>2.215</v>
      </c>
      <c r="G43" s="5" t="n">
        <f aca="false">C43*E43</f>
        <v>66450</v>
      </c>
      <c r="I43" s="0" t="n">
        <f aca="false">C43/458733</f>
        <v>0.0653975188181361</v>
      </c>
      <c r="J43" s="6" t="n">
        <f aca="false">I43*E43</f>
        <v>0.144855504182171</v>
      </c>
      <c r="L43" s="0" t="s">
        <v>8</v>
      </c>
    </row>
    <row r="44" customFormat="false" ht="12.75" hidden="false" customHeight="false" outlineLevel="0" collapsed="false">
      <c r="A44" s="2" t="n">
        <v>37313</v>
      </c>
      <c r="C44" s="3" t="n">
        <v>10133</v>
      </c>
      <c r="E44" s="4" t="n">
        <v>2.21</v>
      </c>
      <c r="G44" s="5" t="n">
        <f aca="false">C44*E44</f>
        <v>22393.93</v>
      </c>
      <c r="I44" s="0" t="n">
        <f aca="false">C44/458733</f>
        <v>0.0220891019394724</v>
      </c>
      <c r="J44" s="6" t="n">
        <f aca="false">I44*E44</f>
        <v>0.048816915286234</v>
      </c>
      <c r="L44" s="0" t="s">
        <v>9</v>
      </c>
    </row>
    <row r="45" customFormat="false" ht="12.75" hidden="false" customHeight="false" outlineLevel="0" collapsed="false">
      <c r="A45" s="2" t="n">
        <v>37313</v>
      </c>
      <c r="C45" s="3" t="n">
        <v>10000</v>
      </c>
      <c r="E45" s="4" t="n">
        <v>2.32</v>
      </c>
      <c r="G45" s="5" t="n">
        <f aca="false">C45*E45</f>
        <v>23200</v>
      </c>
      <c r="I45" s="0" t="n">
        <f aca="false">C45/458733</f>
        <v>0.0217991729393787</v>
      </c>
      <c r="J45" s="6" t="n">
        <f aca="false">I45*E45</f>
        <v>0.0505740812193585</v>
      </c>
      <c r="L45" s="0" t="s">
        <v>8</v>
      </c>
    </row>
    <row r="46" customFormat="false" ht="12.75" hidden="false" customHeight="false" outlineLevel="0" collapsed="false">
      <c r="A46" s="2" t="n">
        <v>37314</v>
      </c>
      <c r="C46" s="3" t="n">
        <v>221</v>
      </c>
      <c r="E46" s="4" t="n">
        <v>2.12</v>
      </c>
      <c r="G46" s="5" t="n">
        <f aca="false">C46*E46</f>
        <v>468.52</v>
      </c>
      <c r="I46" s="0" t="n">
        <f aca="false">C46/458733</f>
        <v>0.000481761721960269</v>
      </c>
      <c r="J46" s="6" t="n">
        <f aca="false">I46*E46</f>
        <v>0.00102133485055577</v>
      </c>
      <c r="L46" s="0" t="s">
        <v>8</v>
      </c>
    </row>
    <row r="47" customFormat="false" ht="12.75" hidden="false" customHeight="false" outlineLevel="0" collapsed="false">
      <c r="A47" s="2" t="n">
        <v>37314</v>
      </c>
      <c r="C47" s="3" t="n">
        <v>30000</v>
      </c>
      <c r="E47" s="4" t="n">
        <v>2.31</v>
      </c>
      <c r="G47" s="5" t="n">
        <f aca="false">C47*E47</f>
        <v>69300</v>
      </c>
      <c r="I47" s="0" t="n">
        <f aca="false">C47/458733</f>
        <v>0.0653975188181361</v>
      </c>
      <c r="J47" s="6" t="n">
        <f aca="false">I47*E47</f>
        <v>0.151068268469894</v>
      </c>
      <c r="L47" s="0" t="s">
        <v>8</v>
      </c>
    </row>
    <row r="48" customFormat="false" ht="12.75" hidden="false" customHeight="false" outlineLevel="0" collapsed="false">
      <c r="A48" s="2" t="n">
        <v>37314</v>
      </c>
      <c r="C48" s="3" t="n">
        <v>10000</v>
      </c>
      <c r="E48" s="4" t="n">
        <v>2.32</v>
      </c>
      <c r="G48" s="5" t="n">
        <f aca="false">C48*E48</f>
        <v>23200</v>
      </c>
      <c r="I48" s="0" t="n">
        <f aca="false">C48/458733</f>
        <v>0.0217991729393787</v>
      </c>
      <c r="J48" s="6" t="n">
        <f aca="false">I48*E48</f>
        <v>0.0505740812193585</v>
      </c>
      <c r="L48" s="0" t="s">
        <v>8</v>
      </c>
    </row>
    <row r="49" customFormat="false" ht="12.75" hidden="false" customHeight="false" outlineLevel="0" collapsed="false">
      <c r="A49" s="2" t="n">
        <v>37314</v>
      </c>
      <c r="C49" s="3" t="n">
        <v>20000</v>
      </c>
      <c r="E49" s="4" t="n">
        <v>2.29</v>
      </c>
      <c r="G49" s="5" t="n">
        <f aca="false">C49*E49</f>
        <v>45800</v>
      </c>
      <c r="I49" s="0" t="n">
        <f aca="false">C49/458733</f>
        <v>0.0435983458787574</v>
      </c>
      <c r="J49" s="6" t="n">
        <f aca="false">I49*E49</f>
        <v>0.0998402120623544</v>
      </c>
      <c r="L49" s="0" t="s">
        <v>7</v>
      </c>
    </row>
    <row r="50" customFormat="false" ht="12.75" hidden="false" customHeight="false" outlineLevel="0" collapsed="false">
      <c r="A50" s="2" t="n">
        <v>37314</v>
      </c>
      <c r="C50" s="3" t="n">
        <v>5133</v>
      </c>
      <c r="E50" s="4" t="n">
        <v>2.25</v>
      </c>
      <c r="G50" s="5" t="n">
        <f aca="false">C50*E50</f>
        <v>11549.25</v>
      </c>
      <c r="I50" s="0" t="n">
        <f aca="false">C50/458733</f>
        <v>0.0111895154697831</v>
      </c>
      <c r="J50" s="6" t="n">
        <f aca="false">I50*E50</f>
        <v>0.0251764098070119</v>
      </c>
      <c r="L50" s="0" t="s">
        <v>9</v>
      </c>
    </row>
    <row r="51" customFormat="false" ht="12.75" hidden="false" customHeight="false" outlineLevel="0" collapsed="false">
      <c r="A51" s="2" t="n">
        <v>37315</v>
      </c>
      <c r="C51" s="3" t="n">
        <v>221</v>
      </c>
      <c r="E51" s="4" t="n">
        <v>2.12</v>
      </c>
      <c r="G51" s="5" t="n">
        <f aca="false">C51*E51</f>
        <v>468.52</v>
      </c>
      <c r="I51" s="0" t="n">
        <f aca="false">C51/458733</f>
        <v>0.000481761721960269</v>
      </c>
      <c r="J51" s="6" t="n">
        <f aca="false">I51*E51</f>
        <v>0.00102133485055577</v>
      </c>
      <c r="L51" s="0" t="s">
        <v>8</v>
      </c>
    </row>
    <row r="52" customFormat="false" ht="12.75" hidden="false" customHeight="false" outlineLevel="0" collapsed="false">
      <c r="A52" s="0" t="s">
        <v>10</v>
      </c>
      <c r="C52" s="3" t="n">
        <f aca="false">SUM(C2:C51)</f>
        <v>458733</v>
      </c>
      <c r="G52" s="5" t="n">
        <f aca="false">SUM(G2:G51)</f>
        <v>1000395.53</v>
      </c>
      <c r="I52" s="0" t="n">
        <f aca="false">SUM(I2:I51)</f>
        <v>1</v>
      </c>
      <c r="J52" s="5" t="n">
        <f aca="false">SUM(J2:J51)</f>
        <v>2.18077951662514</v>
      </c>
    </row>
    <row r="54" customFormat="false" ht="12.75" hidden="false" customHeight="false" outlineLevel="0" collapsed="false">
      <c r="A54" s="0" t="s">
        <v>11</v>
      </c>
      <c r="C54" s="3" t="s">
        <v>4</v>
      </c>
    </row>
    <row r="56" customFormat="false" ht="12.75" hidden="false" customHeight="false" outlineLevel="0" collapsed="false">
      <c r="A56" s="0" t="s">
        <v>4</v>
      </c>
      <c r="C56" s="3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2002-01-10T13:58:50Z</dcterms:created>
  <dc:creator>tlohman</dc:creator>
  <dc:description/>
  <dc:language>en-US</dc:language>
  <cp:lastModifiedBy>tlohman</cp:lastModifiedBy>
  <cp:lastPrinted>2002-02-27T14:03:21Z</cp:lastPrinted>
  <dcterms:modified xsi:type="dcterms:W3CDTF">2002-02-27T14:03:25Z</dcterms:modified>
  <cp:revision>0</cp:revision>
  <dc:subject/>
  <dc:title/>
</cp:coreProperties>
</file>