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weekly!$A$1:$K$66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<sst xmlns="http://schemas.openxmlformats.org/spreadsheetml/2006/main" count="462" uniqueCount="222">
  <si>
    <t xml:space="preserve">Stagecoach Apartments</t>
  </si>
  <si>
    <t xml:space="preserve">Rent Worksheet</t>
  </si>
  <si>
    <t xml:space="preserve">Week ended September 22,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</si>
  <si>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</si>
  <si>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</si>
  <si>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</si>
  <si>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</si>
  <si>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</si>
  <si>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</si>
  <si>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</si>
  <si>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</si>
  <si>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</si>
  <si>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</si>
  <si>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</si>
  <si>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</si>
  <si>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</si>
  <si>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</si>
  <si>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</si>
  <si>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</si>
  <si>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</si>
  <si>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</si>
  <si>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</si>
  <si>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</si>
  <si>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</si>
  <si>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</si>
  <si>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Richard Castro</t>
  </si>
  <si>
    <t xml:space="preserve">1/1</t>
  </si>
  <si>
    <t xml:space="preserve">Huck-Jacobson</t>
  </si>
  <si>
    <t xml:space="preserve">weekly</t>
  </si>
  <si>
    <t xml:space="preserve">Rudy Longoria</t>
  </si>
  <si>
    <t xml:space="preserve">220 bi-weekly due 9/29</t>
  </si>
  <si>
    <t xml:space="preserve">eff</t>
  </si>
  <si>
    <t xml:space="preserve">biweekly</t>
  </si>
  <si>
    <t xml:space="preserve">no copy of lease</t>
  </si>
  <si>
    <t xml:space="preserve">Jo Ann Villareal</t>
  </si>
  <si>
    <t xml:space="preserve">bi-wek-(280)+95.1/2 dep.=375.00 due 9/29</t>
  </si>
  <si>
    <t xml:space="preserve">2/1</t>
  </si>
  <si>
    <t xml:space="preserve">Colonial Manor(Nurse Asst.)</t>
  </si>
  <si>
    <t xml:space="preserve">long form</t>
  </si>
  <si>
    <t xml:space="preserve">Doris Copaland</t>
  </si>
  <si>
    <t xml:space="preserve">monthly 330</t>
  </si>
  <si>
    <t xml:space="preserve">retired</t>
  </si>
  <si>
    <t xml:space="preserve">monthly</t>
  </si>
  <si>
    <t xml:space="preserve">Sylvia Barrientez</t>
  </si>
  <si>
    <t xml:space="preserve">Girling Healthcare</t>
  </si>
  <si>
    <t xml:space="preserve">HelenMerriwether</t>
  </si>
  <si>
    <t xml:space="preserve">260 bi-weekly due 9/29</t>
  </si>
  <si>
    <t xml:space="preserve">MTM</t>
  </si>
  <si>
    <t xml:space="preserve">LUCY</t>
  </si>
  <si>
    <t xml:space="preserve">Mgr</t>
  </si>
  <si>
    <t xml:space="preserve">Stagecoach</t>
  </si>
  <si>
    <t xml:space="preserve">none</t>
  </si>
  <si>
    <t xml:space="preserve">Rachel Delgado</t>
  </si>
  <si>
    <t xml:space="preserve">Tropicana/bartender</t>
  </si>
  <si>
    <t xml:space="preserve">Raudel Gonzalez</t>
  </si>
  <si>
    <t xml:space="preserve">Plans to pay 2 weeks + late fees on 9/28</t>
  </si>
  <si>
    <t xml:space="preserve">Mario Martinez</t>
  </si>
  <si>
    <t xml:space="preserve">2/2</t>
  </si>
  <si>
    <t xml:space="preserve">Horowitz Salvage</t>
  </si>
  <si>
    <t xml:space="preserve">Vacant</t>
  </si>
  <si>
    <t xml:space="preserve">E.P.M.P.-welder</t>
  </si>
  <si>
    <t xml:space="preserve">Rojelio Lozano</t>
  </si>
  <si>
    <t xml:space="preserve">P.C.E.-welder</t>
  </si>
  <si>
    <t xml:space="preserve">Mary Merriwether</t>
  </si>
  <si>
    <t xml:space="preserve">190 bi-weekly due 9/29</t>
  </si>
  <si>
    <t xml:space="preserve">McDonalds</t>
  </si>
  <si>
    <t xml:space="preserve">short form</t>
  </si>
  <si>
    <t xml:space="preserve">TomasCisneros</t>
  </si>
  <si>
    <t xml:space="preserve">Antex</t>
  </si>
  <si>
    <t xml:space="preserve">Don H errin</t>
  </si>
  <si>
    <t xml:space="preserve">T.I.C.</t>
  </si>
  <si>
    <t xml:space="preserve">Leroy Scott</t>
  </si>
  <si>
    <t xml:space="preserve">Santos Plancarte</t>
  </si>
  <si>
    <t xml:space="preserve">Maldonado Nursery</t>
  </si>
  <si>
    <t xml:space="preserve">month</t>
  </si>
  <si>
    <t xml:space="preserve">rent undetermined</t>
  </si>
  <si>
    <t xml:space="preserve">20a</t>
  </si>
  <si>
    <t xml:space="preserve">Valentin DeLeon</t>
  </si>
  <si>
    <t xml:space="preserve">20b</t>
  </si>
  <si>
    <t xml:space="preserve">vacant</t>
  </si>
  <si>
    <t xml:space="preserve">rent will be 130/wk</t>
  </si>
  <si>
    <t xml:space="preserve">Robert Mims</t>
  </si>
  <si>
    <t xml:space="preserve">Marble Masters</t>
  </si>
  <si>
    <t xml:space="preserve">Moses Garcia</t>
  </si>
  <si>
    <t xml:space="preserve">Centex</t>
  </si>
  <si>
    <t xml:space="preserve">Wade</t>
  </si>
  <si>
    <t xml:space="preserve">Maint</t>
  </si>
  <si>
    <t xml:space="preserve">Domingo Perez</t>
  </si>
  <si>
    <t xml:space="preserve">Tyson</t>
  </si>
  <si>
    <t xml:space="preserve">Julio ramirez</t>
  </si>
  <si>
    <t xml:space="preserve">Custom Colors Paint &amp; Body</t>
  </si>
  <si>
    <t xml:space="preserve">Gillbert Coronado</t>
  </si>
  <si>
    <t xml:space="preserve">A-1 Fence</t>
  </si>
  <si>
    <t xml:space="preserve">Richard Guerra</t>
  </si>
  <si>
    <t xml:space="preserve">Maria Placecia</t>
  </si>
  <si>
    <t xml:space="preserve">Mai Tram</t>
  </si>
  <si>
    <t xml:space="preserve">monthly 400</t>
  </si>
  <si>
    <t xml:space="preserve">Chad Phillips</t>
  </si>
  <si>
    <t xml:space="preserve">Rick Nieto</t>
  </si>
  <si>
    <t xml:space="preserve">Coastal Agri. Co</t>
  </si>
  <si>
    <t xml:space="preserve">Rumberto Tijerina</t>
  </si>
  <si>
    <t xml:space="preserve">Ruthie McClure</t>
  </si>
  <si>
    <t xml:space="preserve">Laxson/Navarro</t>
  </si>
  <si>
    <t xml:space="preserve">New Braun. Gen. Store</t>
  </si>
  <si>
    <t xml:space="preserve">Serjio Alarcon</t>
  </si>
  <si>
    <t xml:space="preserve">Knockun</t>
  </si>
  <si>
    <t xml:space="preserve">Rodriguez</t>
  </si>
  <si>
    <t xml:space="preserve">monthly 550</t>
  </si>
  <si>
    <t xml:space="preserve">Flour Daniels</t>
  </si>
  <si>
    <t xml:space="preserve">Price Jeremie</t>
  </si>
  <si>
    <t xml:space="preserve">Carco Industries</t>
  </si>
  <si>
    <t xml:space="preserve">Gomez Victor</t>
  </si>
  <si>
    <t xml:space="preserve">3/1</t>
  </si>
  <si>
    <t xml:space="preserve">SMI-Maintance</t>
  </si>
  <si>
    <t xml:space="preserve">Pardo Ish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</si>
  <si>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</si>
  <si>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</si>
  <si>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</si>
  <si>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</si>
  <si>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</si>
  <si>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Total Rent</t>
  </si>
  <si>
    <t xml:space="preserve">Other Fees &amp; Deposits</t>
  </si>
  <si>
    <t xml:space="preserve">application fee for new roommate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</si>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</sst>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d\-mmm"/>
    <numFmt numFmtId="167" formatCode="mm/dd/yy"/>
    <numFmt numFmtId="168" formatCode="[$-409]mmm\-yy"/>
    <numFmt numFmtId="169" formatCode="0"/>
    <numFmt numFmtId="170" formatCode="0.00"/>
    <numFmt numFmtId="171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4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14.7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8.7"/>
    <col collapsed="false" customWidth="true" hidden="false" outlineLevel="0" max="7" min="7" style="0" width="7.7"/>
    <col collapsed="false" customWidth="true" hidden="false" outlineLevel="0" max="8" min="8" style="0" width="12.28"/>
    <col collapsed="false" customWidth="true" hidden="false" outlineLevel="0" max="9" min="9" style="0" width="8.7"/>
    <col collapsed="false" customWidth="true" hidden="false" outlineLevel="0" max="10" min="10" style="0" width="13.7"/>
    <col collapsed="false" customWidth="true" hidden="false" outlineLevel="0" max="11" min="11" style="0" width="41.14"/>
    <col collapsed="false" customWidth="true" hidden="false" outlineLevel="0" max="15" min="15" style="0" width="23.7"/>
    <col collapsed="false" customWidth="true" hidden="false" outlineLevel="0" max="18" min="18" style="0" width="11.85"/>
  </cols>
  <sheetData>
    <row r="1" customFormat="false" ht="12.75" hidden="false" customHeight="false" outlineLevel="0" collapsed="false">
      <c r="H1" s="1" t="s">
        <v>0</v>
      </c>
    </row>
    <row r="2" customFormat="false" ht="12.75" hidden="false" customHeight="false" outlineLevel="0" collapsed="false">
      <c r="H2" s="1" t="s">
        <v>1</v>
      </c>
    </row>
    <row r="3" customFormat="false" ht="12.75" hidden="false" customHeight="false" outlineLevel="0" collapsed="false">
      <c r="E3" s="0" t="n">
        <f aca="false">C3+D3</f>
        <v>0</v>
      </c>
      <c r="H3" s="1" t="s">
        <v>2</v>
      </c>
    </row>
    <row r="4" customFormat="false" ht="12.75" hidden="false" customHeight="false" outlineLevel="0" collapsed="false">
      <c r="M4" s="0" t="s">
        <v>3</v>
      </c>
      <c r="N4" s="0" t="s">
        <v>4</v>
      </c>
    </row>
    <row r="5" customFormat="false" ht="15.95" hidden="false" customHeight="true" outlineLevel="0" collapsed="false">
      <c r="A5" s="2" t="s">
        <v>5</v>
      </c>
      <c r="B5" s="2" t="s">
        <v>6</v>
      </c>
      <c r="C5" s="2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4" t="s">
        <v>14</v>
      </c>
      <c r="K5" s="4" t="s">
        <v>15</v>
      </c>
      <c r="L5" s="0" t="s">
        <v>16</v>
      </c>
      <c r="M5" s="0" t="s">
        <v>17</v>
      </c>
      <c r="N5" s="0" t="s">
        <v>17</v>
      </c>
      <c r="O5" s="0" t="s">
        <v>18</v>
      </c>
      <c r="P5" s="0" t="s">
        <v>19</v>
      </c>
      <c r="Q5" s="0" t="s">
        <v>20</v>
      </c>
      <c r="R5" s="0" t="s">
        <v>21</v>
      </c>
      <c r="S5" s="0" t="s">
        <v>22</v>
      </c>
      <c r="T5" s="0" t="s">
        <v>23</v>
      </c>
      <c r="U5" s="0" t="s">
        <v>24</v>
      </c>
    </row>
    <row r="6" customFormat="false" ht="15.95" hidden="false" customHeight="true" outlineLevel="0" collapsed="false">
      <c r="A6" s="0" t="n">
        <v>1</v>
      </c>
      <c r="B6" s="0" t="s">
        <v>25</v>
      </c>
      <c r="D6" s="5" t="n">
        <v>120</v>
      </c>
      <c r="E6" s="5"/>
      <c r="F6" s="5"/>
      <c r="G6" s="5" t="n">
        <f aca="false">SUM(C6:F6)</f>
        <v>120</v>
      </c>
      <c r="H6" s="6" t="n">
        <v>36790</v>
      </c>
      <c r="I6" s="5" t="n">
        <v>120</v>
      </c>
      <c r="J6" s="5" t="n">
        <f aca="false">G6-I6</f>
        <v>0</v>
      </c>
      <c r="L6" s="7" t="s">
        <v>26</v>
      </c>
      <c r="M6" s="0" t="n">
        <v>1</v>
      </c>
      <c r="O6" s="0" t="s">
        <v>27</v>
      </c>
      <c r="S6" s="0" t="n">
        <v>120</v>
      </c>
      <c r="T6" s="0" t="s">
        <v>28</v>
      </c>
    </row>
    <row r="7" customFormat="false" ht="15.95" hidden="false" customHeight="true" outlineLevel="0" collapsed="false">
      <c r="A7" s="0" t="n">
        <v>2</v>
      </c>
      <c r="B7" s="0" t="s">
        <v>29</v>
      </c>
      <c r="D7" s="5"/>
      <c r="E7" s="5"/>
      <c r="F7" s="5"/>
      <c r="G7" s="5" t="n">
        <f aca="false">SUM(C7:F7)</f>
        <v>0</v>
      </c>
      <c r="H7" s="6"/>
      <c r="I7" s="5"/>
      <c r="J7" s="5" t="n">
        <f aca="false">G7-I7</f>
        <v>0</v>
      </c>
      <c r="K7" s="0" t="s">
        <v>30</v>
      </c>
      <c r="L7" s="0" t="s">
        <v>31</v>
      </c>
      <c r="M7" s="0" t="n">
        <v>1</v>
      </c>
      <c r="P7" s="0" t="n">
        <v>175</v>
      </c>
      <c r="Q7" s="8" t="n">
        <v>36301</v>
      </c>
      <c r="R7" s="8" t="n">
        <v>36485</v>
      </c>
      <c r="S7" s="0" t="n">
        <v>220</v>
      </c>
      <c r="T7" s="0" t="s">
        <v>32</v>
      </c>
      <c r="U7" s="0" t="s">
        <v>33</v>
      </c>
    </row>
    <row r="8" customFormat="false" ht="15.95" hidden="false" customHeight="true" outlineLevel="0" collapsed="false">
      <c r="A8" s="0" t="n">
        <v>3</v>
      </c>
      <c r="B8" s="0" t="s">
        <v>34</v>
      </c>
      <c r="C8" s="0" t="n">
        <v>95</v>
      </c>
      <c r="D8" s="5"/>
      <c r="E8" s="5"/>
      <c r="F8" s="5"/>
      <c r="G8" s="5" t="n">
        <f aca="false">SUM(C8:F8)</f>
        <v>95</v>
      </c>
      <c r="H8" s="6"/>
      <c r="I8" s="5"/>
      <c r="J8" s="5" t="n">
        <f aca="false">G8-I8</f>
        <v>95</v>
      </c>
      <c r="K8" s="0" t="s">
        <v>35</v>
      </c>
      <c r="L8" s="7" t="s">
        <v>36</v>
      </c>
      <c r="M8" s="0" t="n">
        <v>2</v>
      </c>
      <c r="N8" s="0" t="n">
        <v>1</v>
      </c>
      <c r="O8" s="0" t="s">
        <v>37</v>
      </c>
      <c r="P8" s="0" t="n">
        <v>190</v>
      </c>
      <c r="Q8" s="8" t="n">
        <v>36784</v>
      </c>
      <c r="R8" s="8" t="n">
        <v>36965</v>
      </c>
      <c r="S8" s="0" t="n">
        <v>260</v>
      </c>
      <c r="T8" s="0" t="s">
        <v>32</v>
      </c>
      <c r="U8" s="0" t="s">
        <v>38</v>
      </c>
    </row>
    <row r="9" customFormat="false" ht="15.95" hidden="false" customHeight="true" outlineLevel="0" collapsed="false">
      <c r="A9" s="0" t="n">
        <v>4</v>
      </c>
      <c r="B9" s="0" t="s">
        <v>39</v>
      </c>
      <c r="D9" s="5" t="n">
        <v>330</v>
      </c>
      <c r="E9" s="5"/>
      <c r="F9" s="5"/>
      <c r="G9" s="5" t="n">
        <f aca="false">SUM(C9:F9)</f>
        <v>330</v>
      </c>
      <c r="H9" s="6" t="n">
        <v>36794</v>
      </c>
      <c r="I9" s="5" t="n">
        <v>330</v>
      </c>
      <c r="J9" s="5" t="n">
        <f aca="false">G9-I9</f>
        <v>0</v>
      </c>
      <c r="K9" s="0" t="s">
        <v>40</v>
      </c>
      <c r="L9" s="0" t="s">
        <v>26</v>
      </c>
      <c r="M9" s="0" t="n">
        <v>1</v>
      </c>
      <c r="O9" s="0" t="s">
        <v>41</v>
      </c>
      <c r="P9" s="0" t="n">
        <v>100</v>
      </c>
      <c r="Q9" s="8" t="n">
        <v>33178</v>
      </c>
      <c r="R9" s="8" t="n">
        <v>33358</v>
      </c>
      <c r="S9" s="0" t="n">
        <v>330</v>
      </c>
      <c r="T9" s="0" t="s">
        <v>42</v>
      </c>
      <c r="U9" s="0" t="s">
        <v>33</v>
      </c>
    </row>
    <row r="10" customFormat="false" ht="15.95" hidden="false" customHeight="true" outlineLevel="0" collapsed="false">
      <c r="A10" s="0" t="n">
        <v>5</v>
      </c>
      <c r="B10" s="0" t="s">
        <v>43</v>
      </c>
      <c r="C10" s="0" t="n">
        <v>0</v>
      </c>
      <c r="D10" s="5" t="n">
        <v>130</v>
      </c>
      <c r="E10" s="5" t="n">
        <v>12</v>
      </c>
      <c r="F10" s="5"/>
      <c r="G10" s="5" t="n">
        <f aca="false">SUM(C10:F10)</f>
        <v>142</v>
      </c>
      <c r="H10" s="6" t="n">
        <v>36794</v>
      </c>
      <c r="I10" s="5" t="n">
        <v>142</v>
      </c>
      <c r="J10" s="5" t="n">
        <f aca="false">G10-I10</f>
        <v>0</v>
      </c>
      <c r="K10" s="8"/>
      <c r="L10" s="7" t="s">
        <v>26</v>
      </c>
      <c r="M10" s="0" t="n">
        <v>2</v>
      </c>
      <c r="O10" s="0" t="s">
        <v>44</v>
      </c>
      <c r="P10" s="0" t="n">
        <v>190</v>
      </c>
      <c r="Q10" s="8" t="n">
        <v>36727</v>
      </c>
      <c r="R10" s="8" t="n">
        <v>36545</v>
      </c>
      <c r="S10" s="0" t="n">
        <v>130</v>
      </c>
      <c r="T10" s="0" t="s">
        <v>28</v>
      </c>
      <c r="U10" s="0" t="s">
        <v>38</v>
      </c>
    </row>
    <row r="11" customFormat="false" ht="15.95" hidden="false" customHeight="true" outlineLevel="0" collapsed="false">
      <c r="A11" s="0" t="n">
        <v>6</v>
      </c>
      <c r="B11" s="0" t="s">
        <v>45</v>
      </c>
      <c r="D11" s="5" t="n">
        <v>0</v>
      </c>
      <c r="E11" s="5"/>
      <c r="F11" s="5"/>
      <c r="G11" s="5" t="n">
        <f aca="false">SUM(C11:F11)</f>
        <v>0</v>
      </c>
      <c r="H11" s="6"/>
      <c r="I11" s="5"/>
      <c r="J11" s="5" t="n">
        <f aca="false">G11-I11</f>
        <v>0</v>
      </c>
      <c r="K11" s="0" t="s">
        <v>46</v>
      </c>
      <c r="L11" s="0" t="s">
        <v>36</v>
      </c>
      <c r="M11" s="0" t="n">
        <v>2</v>
      </c>
      <c r="N11" s="0" t="n">
        <v>3</v>
      </c>
      <c r="Q11" s="8" t="n">
        <v>35431</v>
      </c>
      <c r="R11" s="0" t="s">
        <v>47</v>
      </c>
      <c r="S11" s="0" t="n">
        <v>260</v>
      </c>
      <c r="T11" s="0" t="s">
        <v>32</v>
      </c>
      <c r="U11" s="0" t="s">
        <v>38</v>
      </c>
    </row>
    <row r="12" customFormat="false" ht="15.95" hidden="false" customHeight="true" outlineLevel="0" collapsed="false">
      <c r="A12" s="0" t="n">
        <v>7</v>
      </c>
      <c r="B12" s="0" t="s">
        <v>48</v>
      </c>
      <c r="D12" s="9" t="s">
        <v>49</v>
      </c>
      <c r="E12" s="9"/>
      <c r="F12" s="9"/>
      <c r="G12" s="5" t="n">
        <f aca="false">SUM(C12:F12)</f>
        <v>0</v>
      </c>
      <c r="H12" s="5"/>
      <c r="I12" s="5"/>
      <c r="J12" s="5" t="n">
        <f aca="false">G12-I12</f>
        <v>0</v>
      </c>
      <c r="L12" s="7" t="s">
        <v>26</v>
      </c>
      <c r="M12" s="0" t="n">
        <v>1</v>
      </c>
      <c r="N12" s="0" t="n">
        <v>3</v>
      </c>
      <c r="O12" s="0" t="s">
        <v>50</v>
      </c>
      <c r="P12" s="0" t="s">
        <v>51</v>
      </c>
      <c r="Q12" s="8" t="n">
        <v>35036</v>
      </c>
      <c r="R12" s="8" t="n">
        <v>36612</v>
      </c>
      <c r="S12" s="0" t="n">
        <v>110</v>
      </c>
      <c r="T12" s="0" t="s">
        <v>28</v>
      </c>
      <c r="U12" s="0" t="s">
        <v>38</v>
      </c>
    </row>
    <row r="13" customFormat="false" ht="15.95" hidden="false" customHeight="true" outlineLevel="0" collapsed="false">
      <c r="A13" s="0" t="n">
        <v>8</v>
      </c>
      <c r="B13" s="0" t="s">
        <v>52</v>
      </c>
      <c r="D13" s="5" t="n">
        <v>130</v>
      </c>
      <c r="E13" s="5"/>
      <c r="F13" s="5"/>
      <c r="G13" s="5" t="n">
        <f aca="false">SUM(C13:F13)</f>
        <v>130</v>
      </c>
      <c r="H13" s="6" t="n">
        <v>36794</v>
      </c>
      <c r="I13" s="5" t="n">
        <v>130</v>
      </c>
      <c r="J13" s="5" t="n">
        <f aca="false">G13-I13</f>
        <v>0</v>
      </c>
      <c r="L13" s="0" t="s">
        <v>36</v>
      </c>
      <c r="M13" s="0" t="n">
        <v>1</v>
      </c>
      <c r="N13" s="0" t="n">
        <v>2</v>
      </c>
      <c r="O13" s="0" t="s">
        <v>53</v>
      </c>
      <c r="P13" s="0" t="n">
        <v>200</v>
      </c>
      <c r="Q13" s="8" t="n">
        <v>36894</v>
      </c>
      <c r="R13" s="8" t="n">
        <v>36710</v>
      </c>
      <c r="S13" s="0" t="n">
        <v>120</v>
      </c>
      <c r="T13" s="0" t="s">
        <v>28</v>
      </c>
      <c r="U13" s="0" t="s">
        <v>38</v>
      </c>
    </row>
    <row r="14" customFormat="false" ht="15.95" hidden="false" customHeight="true" outlineLevel="0" collapsed="false">
      <c r="A14" s="0" t="n">
        <v>9</v>
      </c>
      <c r="B14" s="0" t="s">
        <v>54</v>
      </c>
      <c r="D14" s="5" t="n">
        <v>110</v>
      </c>
      <c r="E14" s="5" t="n">
        <v>22</v>
      </c>
      <c r="F14" s="5"/>
      <c r="G14" s="5" t="n">
        <f aca="false">SUM(C14:F14)</f>
        <v>132</v>
      </c>
      <c r="H14" s="6"/>
      <c r="I14" s="5"/>
      <c r="J14" s="5" t="n">
        <f aca="false">G14-I14</f>
        <v>132</v>
      </c>
      <c r="K14" s="0" t="s">
        <v>55</v>
      </c>
      <c r="L14" s="0" t="s">
        <v>26</v>
      </c>
    </row>
    <row r="15" customFormat="false" ht="15.95" hidden="false" customHeight="true" outlineLevel="0" collapsed="false">
      <c r="A15" s="0" t="n">
        <v>10</v>
      </c>
      <c r="B15" s="0" t="s">
        <v>56</v>
      </c>
      <c r="D15" s="5" t="n">
        <v>110</v>
      </c>
      <c r="E15" s="5"/>
      <c r="F15" s="5"/>
      <c r="G15" s="5" t="n">
        <f aca="false">SUM(C15:F15)</f>
        <v>110</v>
      </c>
      <c r="H15" s="6" t="n">
        <v>36791</v>
      </c>
      <c r="I15" s="5" t="n">
        <v>110</v>
      </c>
      <c r="J15" s="5" t="n">
        <f aca="false">G15-I15</f>
        <v>0</v>
      </c>
      <c r="L15" s="0" t="s">
        <v>57</v>
      </c>
      <c r="O15" s="0" t="s">
        <v>58</v>
      </c>
      <c r="Q15" s="0" t="n">
        <v>94</v>
      </c>
      <c r="S15" s="0" t="n">
        <v>110</v>
      </c>
      <c r="T15" s="0" t="s">
        <v>28</v>
      </c>
      <c r="U15" s="0" t="s">
        <v>33</v>
      </c>
    </row>
    <row r="16" customFormat="false" ht="15.95" hidden="false" customHeight="true" outlineLevel="0" collapsed="false">
      <c r="A16" s="0" t="n">
        <v>11</v>
      </c>
      <c r="B16" s="0" t="s">
        <v>59</v>
      </c>
      <c r="D16" s="5" t="n">
        <v>0</v>
      </c>
      <c r="E16" s="5"/>
      <c r="F16" s="5"/>
      <c r="G16" s="5" t="n">
        <f aca="false">SUM(C16:F16)</f>
        <v>0</v>
      </c>
      <c r="H16" s="6"/>
      <c r="I16" s="5"/>
      <c r="J16" s="5" t="n">
        <f aca="false">G16-I16</f>
        <v>0</v>
      </c>
      <c r="L16" s="0" t="s">
        <v>26</v>
      </c>
    </row>
    <row r="17" customFormat="false" ht="15.95" hidden="false" customHeight="true" outlineLevel="0" collapsed="false">
      <c r="A17" s="0" t="n">
        <v>12</v>
      </c>
      <c r="B17" s="0" t="s">
        <v>59</v>
      </c>
      <c r="D17" s="5"/>
      <c r="E17" s="5"/>
      <c r="F17" s="5"/>
      <c r="G17" s="5" t="n">
        <f aca="false">SUM(C17:F17)</f>
        <v>0</v>
      </c>
      <c r="H17" s="6"/>
      <c r="I17" s="5"/>
      <c r="J17" s="5" t="n">
        <f aca="false">G17-I17</f>
        <v>0</v>
      </c>
      <c r="L17" s="0" t="s">
        <v>31</v>
      </c>
      <c r="M17" s="0" t="n">
        <v>1</v>
      </c>
      <c r="O17" s="0" t="s">
        <v>60</v>
      </c>
      <c r="P17" s="0" t="n">
        <v>150</v>
      </c>
      <c r="Q17" s="8" t="n">
        <v>36742</v>
      </c>
      <c r="R17" s="8" t="n">
        <v>36529</v>
      </c>
      <c r="S17" s="0" t="n">
        <v>120</v>
      </c>
      <c r="T17" s="0" t="s">
        <v>28</v>
      </c>
      <c r="U17" s="0" t="s">
        <v>38</v>
      </c>
    </row>
    <row r="18" customFormat="false" ht="15.95" hidden="false" customHeight="true" outlineLevel="0" collapsed="false">
      <c r="A18" s="0" t="n">
        <v>13</v>
      </c>
      <c r="B18" s="0" t="s">
        <v>61</v>
      </c>
      <c r="D18" s="5" t="n">
        <v>140</v>
      </c>
      <c r="E18" s="5"/>
      <c r="F18" s="5"/>
      <c r="G18" s="5" t="n">
        <f aca="false">SUM(C18:F18)</f>
        <v>140</v>
      </c>
      <c r="H18" s="6" t="n">
        <v>36790</v>
      </c>
      <c r="I18" s="5" t="n">
        <v>140</v>
      </c>
      <c r="J18" s="5" t="n">
        <f aca="false">G18-I18</f>
        <v>0</v>
      </c>
      <c r="L18" s="0" t="s">
        <v>36</v>
      </c>
      <c r="M18" s="0" t="n">
        <v>2</v>
      </c>
      <c r="O18" s="0" t="s">
        <v>62</v>
      </c>
      <c r="P18" s="0" t="n">
        <v>250</v>
      </c>
      <c r="Q18" s="10" t="n">
        <v>36727</v>
      </c>
      <c r="R18" s="8" t="n">
        <v>36819</v>
      </c>
      <c r="S18" s="0" t="n">
        <v>140</v>
      </c>
      <c r="T18" s="0" t="s">
        <v>28</v>
      </c>
      <c r="U18" s="0" t="s">
        <v>38</v>
      </c>
    </row>
    <row r="19" customFormat="false" ht="15.95" hidden="false" customHeight="true" outlineLevel="0" collapsed="false">
      <c r="A19" s="0" t="n">
        <v>14</v>
      </c>
      <c r="B19" s="0" t="s">
        <v>63</v>
      </c>
      <c r="C19" s="0" t="n">
        <v>-10</v>
      </c>
      <c r="D19" s="5" t="n">
        <v>0</v>
      </c>
      <c r="E19" s="5"/>
      <c r="F19" s="5"/>
      <c r="G19" s="5" t="n">
        <f aca="false">SUM(C19:F19)</f>
        <v>-10</v>
      </c>
      <c r="H19" s="6"/>
      <c r="I19" s="5"/>
      <c r="J19" s="5" t="n">
        <f aca="false">G19-I19</f>
        <v>-10</v>
      </c>
      <c r="K19" s="0" t="s">
        <v>64</v>
      </c>
      <c r="L19" s="0" t="s">
        <v>26</v>
      </c>
      <c r="M19" s="0" t="n">
        <v>2</v>
      </c>
      <c r="O19" s="0" t="s">
        <v>65</v>
      </c>
      <c r="P19" s="0" t="s">
        <v>51</v>
      </c>
      <c r="Q19" s="8" t="n">
        <v>35627</v>
      </c>
      <c r="R19" s="8" t="n">
        <v>35811</v>
      </c>
      <c r="S19" s="0" t="n">
        <v>190</v>
      </c>
      <c r="T19" s="0" t="s">
        <v>32</v>
      </c>
      <c r="U19" s="0" t="s">
        <v>66</v>
      </c>
    </row>
    <row r="20" customFormat="false" ht="15.95" hidden="false" customHeight="true" outlineLevel="0" collapsed="false">
      <c r="A20" s="0" t="n">
        <v>15</v>
      </c>
      <c r="B20" s="0" t="s">
        <v>67</v>
      </c>
      <c r="D20" s="5" t="n">
        <v>0</v>
      </c>
      <c r="E20" s="5"/>
      <c r="F20" s="5"/>
      <c r="G20" s="5" t="n">
        <f aca="false">SUM(C20:F20)</f>
        <v>0</v>
      </c>
      <c r="H20" s="6"/>
      <c r="I20" s="5"/>
      <c r="J20" s="5" t="n">
        <f aca="false">G20-I20</f>
        <v>0</v>
      </c>
      <c r="K20" s="0" t="s">
        <v>64</v>
      </c>
      <c r="L20" s="0" t="s">
        <v>26</v>
      </c>
      <c r="M20" s="0" t="n">
        <v>2</v>
      </c>
      <c r="O20" s="0" t="s">
        <v>68</v>
      </c>
      <c r="P20" s="0" t="n">
        <v>200</v>
      </c>
      <c r="T20" s="0" t="s">
        <v>32</v>
      </c>
      <c r="U20" s="0" t="s">
        <v>66</v>
      </c>
    </row>
    <row r="21" customFormat="false" ht="15.95" hidden="false" customHeight="true" outlineLevel="0" collapsed="false">
      <c r="A21" s="0" t="n">
        <v>16</v>
      </c>
      <c r="B21" s="0" t="s">
        <v>69</v>
      </c>
      <c r="D21" s="5" t="n">
        <v>130</v>
      </c>
      <c r="E21" s="5"/>
      <c r="F21" s="5"/>
      <c r="G21" s="5" t="n">
        <f aca="false">SUM(C21:F21)</f>
        <v>130</v>
      </c>
      <c r="H21" s="6" t="n">
        <v>36792</v>
      </c>
      <c r="I21" s="5" t="n">
        <v>130</v>
      </c>
      <c r="J21" s="5" t="n">
        <f aca="false">G21-I21</f>
        <v>0</v>
      </c>
      <c r="K21" s="8"/>
      <c r="L21" s="0" t="s">
        <v>26</v>
      </c>
      <c r="M21" s="0" t="n">
        <v>2</v>
      </c>
      <c r="O21" s="0" t="s">
        <v>70</v>
      </c>
      <c r="P21" s="0" t="n">
        <v>190</v>
      </c>
      <c r="Q21" s="8" t="n">
        <v>36718</v>
      </c>
      <c r="R21" s="8" t="n">
        <v>36902</v>
      </c>
      <c r="S21" s="0" t="n">
        <v>130</v>
      </c>
      <c r="T21" s="0" t="s">
        <v>28</v>
      </c>
      <c r="U21" s="0" t="s">
        <v>38</v>
      </c>
    </row>
    <row r="22" customFormat="false" ht="15.95" hidden="false" customHeight="true" outlineLevel="0" collapsed="false">
      <c r="A22" s="0" t="n">
        <v>17</v>
      </c>
      <c r="B22" s="0" t="s">
        <v>71</v>
      </c>
      <c r="D22" s="5" t="n">
        <v>130</v>
      </c>
      <c r="E22" s="5" t="n">
        <v>12</v>
      </c>
      <c r="F22" s="5"/>
      <c r="G22" s="5" t="n">
        <f aca="false">SUM(C22:F22)</f>
        <v>142</v>
      </c>
      <c r="H22" s="6" t="n">
        <v>36794</v>
      </c>
      <c r="I22" s="5" t="n">
        <v>142</v>
      </c>
      <c r="J22" s="5" t="n">
        <f aca="false">G22-I22</f>
        <v>0</v>
      </c>
      <c r="L22" s="0" t="s">
        <v>26</v>
      </c>
      <c r="M22" s="0" t="n">
        <v>1</v>
      </c>
      <c r="O22" s="0" t="s">
        <v>70</v>
      </c>
      <c r="U22" s="0" t="s">
        <v>51</v>
      </c>
    </row>
    <row r="23" customFormat="false" ht="15.95" hidden="false" customHeight="true" outlineLevel="0" collapsed="false">
      <c r="A23" s="0" t="n">
        <v>18</v>
      </c>
      <c r="B23" s="0" t="s">
        <v>72</v>
      </c>
      <c r="D23" s="5" t="n">
        <v>110</v>
      </c>
      <c r="E23" s="5"/>
      <c r="F23" s="5"/>
      <c r="G23" s="5" t="n">
        <f aca="false">SUM(C23:F23)</f>
        <v>110</v>
      </c>
      <c r="H23" s="6" t="n">
        <v>36791</v>
      </c>
      <c r="I23" s="5" t="n">
        <v>110</v>
      </c>
      <c r="J23" s="5" t="n">
        <f aca="false">G23-I23</f>
        <v>0</v>
      </c>
      <c r="L23" s="0" t="s">
        <v>26</v>
      </c>
      <c r="M23" s="0" t="n">
        <v>3</v>
      </c>
      <c r="O23" s="0" t="s">
        <v>73</v>
      </c>
      <c r="P23" s="0" t="n">
        <v>175</v>
      </c>
      <c r="Q23" s="8" t="n">
        <v>36651</v>
      </c>
      <c r="R23" s="8" t="n">
        <v>36835</v>
      </c>
      <c r="S23" s="0" t="n">
        <v>400</v>
      </c>
      <c r="T23" s="0" t="s">
        <v>74</v>
      </c>
      <c r="U23" s="0" t="s">
        <v>38</v>
      </c>
    </row>
    <row r="24" customFormat="false" ht="15.95" hidden="false" customHeight="true" outlineLevel="0" collapsed="false">
      <c r="A24" s="0" t="n">
        <v>19</v>
      </c>
      <c r="B24" s="0" t="s">
        <v>59</v>
      </c>
      <c r="D24" s="5"/>
      <c r="E24" s="5"/>
      <c r="F24" s="5"/>
      <c r="G24" s="5" t="n">
        <f aca="false">SUM(C24:F24)</f>
        <v>0</v>
      </c>
      <c r="H24" s="5"/>
      <c r="I24" s="5"/>
      <c r="J24" s="5" t="n">
        <f aca="false">G24-I24</f>
        <v>0</v>
      </c>
      <c r="K24" s="0" t="s">
        <v>75</v>
      </c>
      <c r="L24" s="0" t="s">
        <v>36</v>
      </c>
    </row>
    <row r="25" customFormat="false" ht="15.95" hidden="false" customHeight="true" outlineLevel="0" collapsed="false">
      <c r="A25" s="0" t="s">
        <v>76</v>
      </c>
      <c r="B25" s="0" t="s">
        <v>77</v>
      </c>
      <c r="D25" s="5" t="n">
        <v>130</v>
      </c>
      <c r="E25" s="5"/>
      <c r="F25" s="5"/>
      <c r="G25" s="5" t="n">
        <f aca="false">SUM(C25:F25)</f>
        <v>130</v>
      </c>
      <c r="H25" s="6" t="n">
        <v>36792</v>
      </c>
      <c r="I25" s="5" t="n">
        <v>130</v>
      </c>
      <c r="J25" s="5" t="n">
        <f aca="false">G25-I25</f>
        <v>0</v>
      </c>
      <c r="L25" s="0" t="s">
        <v>31</v>
      </c>
      <c r="M25" s="0" t="n">
        <v>1</v>
      </c>
      <c r="P25" s="0" t="n">
        <v>170</v>
      </c>
      <c r="Q25" s="8" t="n">
        <v>36784</v>
      </c>
      <c r="R25" s="8" t="n">
        <v>36874</v>
      </c>
      <c r="S25" s="0" t="n">
        <v>130</v>
      </c>
      <c r="T25" s="0" t="s">
        <v>28</v>
      </c>
      <c r="U25" s="0" t="s">
        <v>38</v>
      </c>
    </row>
    <row r="26" customFormat="false" ht="15.95" hidden="false" customHeight="true" outlineLevel="0" collapsed="false">
      <c r="A26" s="0" t="s">
        <v>78</v>
      </c>
      <c r="B26" s="0" t="s">
        <v>79</v>
      </c>
      <c r="D26" s="5"/>
      <c r="E26" s="5"/>
      <c r="F26" s="5"/>
      <c r="G26" s="5" t="n">
        <f aca="false">SUM(C26:F26)</f>
        <v>0</v>
      </c>
      <c r="H26" s="6"/>
      <c r="I26" s="5"/>
      <c r="J26" s="5" t="n">
        <f aca="false">G26-I26</f>
        <v>0</v>
      </c>
      <c r="K26" s="0" t="s">
        <v>80</v>
      </c>
      <c r="L26" s="0" t="s">
        <v>31</v>
      </c>
    </row>
    <row r="27" customFormat="false" ht="15.95" hidden="false" customHeight="true" outlineLevel="0" collapsed="false">
      <c r="A27" s="0" t="n">
        <v>21</v>
      </c>
      <c r="B27" s="0" t="s">
        <v>81</v>
      </c>
      <c r="D27" s="5" t="n">
        <v>115</v>
      </c>
      <c r="E27" s="5"/>
      <c r="F27" s="5"/>
      <c r="G27" s="5" t="n">
        <f aca="false">SUM(C27:F27)</f>
        <v>115</v>
      </c>
      <c r="H27" s="6" t="n">
        <v>36791</v>
      </c>
      <c r="I27" s="5" t="n">
        <v>115</v>
      </c>
      <c r="J27" s="5" t="n">
        <f aca="false">G27-I27</f>
        <v>0</v>
      </c>
      <c r="L27" s="0" t="s">
        <v>36</v>
      </c>
      <c r="M27" s="0" t="n">
        <v>2</v>
      </c>
      <c r="N27" s="0" t="n">
        <v>1</v>
      </c>
      <c r="O27" s="0" t="s">
        <v>82</v>
      </c>
      <c r="P27" s="0" t="n">
        <v>150</v>
      </c>
      <c r="Q27" s="8" t="n">
        <v>36439</v>
      </c>
      <c r="R27" s="0" t="s">
        <v>47</v>
      </c>
      <c r="S27" s="0" t="n">
        <v>115</v>
      </c>
      <c r="T27" s="0" t="s">
        <v>28</v>
      </c>
    </row>
    <row r="28" customFormat="false" ht="15.95" hidden="false" customHeight="true" outlineLevel="0" collapsed="false">
      <c r="A28" s="0" t="n">
        <v>22</v>
      </c>
      <c r="B28" s="0" t="s">
        <v>59</v>
      </c>
      <c r="D28" s="5"/>
      <c r="E28" s="5"/>
      <c r="F28" s="5"/>
      <c r="G28" s="5" t="n">
        <f aca="false">SUM(C28:F28)</f>
        <v>0</v>
      </c>
      <c r="H28" s="6"/>
      <c r="I28" s="5"/>
      <c r="J28" s="5" t="n">
        <f aca="false">G28-I28</f>
        <v>0</v>
      </c>
      <c r="K28" s="0" t="s">
        <v>80</v>
      </c>
      <c r="L28" s="0" t="s">
        <v>26</v>
      </c>
    </row>
    <row r="29" customFormat="false" ht="15.95" hidden="false" customHeight="true" outlineLevel="0" collapsed="false">
      <c r="A29" s="0" t="n">
        <v>23</v>
      </c>
      <c r="B29" s="0" t="s">
        <v>83</v>
      </c>
      <c r="C29" s="0" t="n">
        <v>0</v>
      </c>
      <c r="D29" s="5" t="n">
        <v>260</v>
      </c>
      <c r="E29" s="5"/>
      <c r="F29" s="5"/>
      <c r="G29" s="5" t="n">
        <f aca="false">SUM(C29:F29)</f>
        <v>260</v>
      </c>
      <c r="H29" s="6" t="n">
        <v>36791</v>
      </c>
      <c r="I29" s="5" t="n">
        <v>260</v>
      </c>
      <c r="J29" s="5" t="n">
        <f aca="false">G29-I29</f>
        <v>0</v>
      </c>
      <c r="L29" s="0" t="s">
        <v>26</v>
      </c>
      <c r="M29" s="0" t="n">
        <v>2</v>
      </c>
      <c r="N29" s="0" t="n">
        <v>3</v>
      </c>
      <c r="O29" s="0" t="s">
        <v>84</v>
      </c>
      <c r="P29" s="0" t="n">
        <v>190</v>
      </c>
      <c r="Q29" s="8" t="n">
        <v>36754</v>
      </c>
      <c r="R29" s="8" t="n">
        <v>36846</v>
      </c>
      <c r="S29" s="0" t="n">
        <v>260</v>
      </c>
      <c r="T29" s="0" t="s">
        <v>32</v>
      </c>
      <c r="U29" s="0" t="s">
        <v>38</v>
      </c>
    </row>
    <row r="30" customFormat="false" ht="15.95" hidden="false" customHeight="true" outlineLevel="0" collapsed="false">
      <c r="A30" s="0" t="n">
        <v>24</v>
      </c>
      <c r="B30" s="0" t="s">
        <v>85</v>
      </c>
      <c r="D30" s="9" t="s">
        <v>86</v>
      </c>
      <c r="E30" s="9"/>
      <c r="F30" s="9"/>
      <c r="G30" s="5" t="n">
        <f aca="false">SUM(C30:F30)</f>
        <v>0</v>
      </c>
      <c r="H30" s="5"/>
      <c r="I30" s="5"/>
      <c r="J30" s="5" t="n">
        <f aca="false">G30-I30</f>
        <v>0</v>
      </c>
      <c r="L30" s="0" t="s">
        <v>57</v>
      </c>
      <c r="M30" s="0" t="n">
        <v>1</v>
      </c>
      <c r="O30" s="0" t="s">
        <v>50</v>
      </c>
      <c r="P30" s="0" t="s">
        <v>51</v>
      </c>
      <c r="Q30" s="8" t="n">
        <v>36168</v>
      </c>
      <c r="S30" s="0" t="n">
        <v>120</v>
      </c>
      <c r="T30" s="0" t="s">
        <v>28</v>
      </c>
      <c r="U30" s="0" t="s">
        <v>51</v>
      </c>
    </row>
    <row r="31" customFormat="false" ht="15.95" hidden="false" customHeight="true" outlineLevel="0" collapsed="false">
      <c r="A31" s="0" t="n">
        <v>25</v>
      </c>
      <c r="B31" s="0" t="s">
        <v>87</v>
      </c>
      <c r="D31" s="5" t="n">
        <v>100</v>
      </c>
      <c r="E31" s="5"/>
      <c r="F31" s="5"/>
      <c r="G31" s="5" t="n">
        <f aca="false">SUM(C31:F31)</f>
        <v>100</v>
      </c>
      <c r="H31" s="6" t="n">
        <v>36792</v>
      </c>
      <c r="I31" s="5" t="n">
        <v>100</v>
      </c>
      <c r="J31" s="5" t="n">
        <f aca="false">G31-I31</f>
        <v>0</v>
      </c>
      <c r="L31" s="0" t="s">
        <v>26</v>
      </c>
      <c r="M31" s="0" t="n">
        <v>1</v>
      </c>
      <c r="N31" s="0" t="n">
        <v>1</v>
      </c>
      <c r="O31" s="0" t="s">
        <v>88</v>
      </c>
      <c r="P31" s="0" t="n">
        <v>175</v>
      </c>
      <c r="Q31" s="8" t="n">
        <v>36546</v>
      </c>
      <c r="R31" s="8" t="n">
        <v>36728</v>
      </c>
      <c r="S31" s="0" t="n">
        <v>100</v>
      </c>
      <c r="T31" s="0" t="s">
        <v>28</v>
      </c>
      <c r="U31" s="0" t="s">
        <v>38</v>
      </c>
    </row>
    <row r="32" customFormat="false" ht="15.95" hidden="false" customHeight="true" outlineLevel="0" collapsed="false">
      <c r="A32" s="0" t="n">
        <v>26</v>
      </c>
      <c r="B32" s="0" t="s">
        <v>89</v>
      </c>
      <c r="D32" s="5" t="n">
        <v>115</v>
      </c>
      <c r="E32" s="5"/>
      <c r="F32" s="5"/>
      <c r="G32" s="5" t="n">
        <f aca="false">SUM(C32:F32)</f>
        <v>115</v>
      </c>
      <c r="H32" s="6" t="n">
        <v>36792</v>
      </c>
      <c r="I32" s="5" t="n">
        <v>115</v>
      </c>
      <c r="J32" s="5" t="n">
        <f aca="false">G32-I32</f>
        <v>0</v>
      </c>
      <c r="L32" s="0" t="s">
        <v>36</v>
      </c>
      <c r="M32" s="0" t="n">
        <v>2</v>
      </c>
      <c r="O32" s="0" t="s">
        <v>90</v>
      </c>
      <c r="P32" s="0" t="n">
        <v>200</v>
      </c>
      <c r="Q32" s="8" t="n">
        <v>36266</v>
      </c>
      <c r="R32" s="8" t="n">
        <v>36449</v>
      </c>
      <c r="S32" s="0" t="n">
        <v>115</v>
      </c>
      <c r="T32" s="0" t="s">
        <v>28</v>
      </c>
      <c r="U32" s="0" t="s">
        <v>38</v>
      </c>
    </row>
    <row r="33" customFormat="false" ht="15.95" hidden="false" customHeight="true" outlineLevel="0" collapsed="false">
      <c r="A33" s="0" t="n">
        <v>27</v>
      </c>
      <c r="B33" s="0" t="s">
        <v>91</v>
      </c>
      <c r="D33" s="5" t="n">
        <v>140</v>
      </c>
      <c r="E33" s="5" t="n">
        <v>12</v>
      </c>
      <c r="F33" s="5"/>
      <c r="G33" s="5" t="n">
        <f aca="false">SUM(C33:F33)</f>
        <v>152</v>
      </c>
      <c r="H33" s="6" t="n">
        <v>36795</v>
      </c>
      <c r="I33" s="5" t="n">
        <v>152</v>
      </c>
      <c r="J33" s="5" t="n">
        <f aca="false">G33-I33</f>
        <v>0</v>
      </c>
      <c r="L33" s="0" t="s">
        <v>36</v>
      </c>
      <c r="M33" s="0" t="n">
        <v>2</v>
      </c>
      <c r="N33" s="0" t="n">
        <v>2</v>
      </c>
      <c r="O33" s="0" t="s">
        <v>92</v>
      </c>
      <c r="P33" s="0" t="n">
        <v>250</v>
      </c>
      <c r="Q33" s="8" t="n">
        <v>36749</v>
      </c>
      <c r="R33" s="8" t="n">
        <v>36567</v>
      </c>
      <c r="S33" s="0" t="n">
        <v>130</v>
      </c>
      <c r="T33" s="0" t="s">
        <v>28</v>
      </c>
      <c r="U33" s="0" t="s">
        <v>38</v>
      </c>
    </row>
    <row r="34" customFormat="false" ht="15.95" hidden="false" customHeight="true" outlineLevel="0" collapsed="false">
      <c r="A34" s="0" t="n">
        <v>28</v>
      </c>
      <c r="B34" s="0" t="s">
        <v>93</v>
      </c>
      <c r="D34" s="5" t="n">
        <v>150</v>
      </c>
      <c r="E34" s="5"/>
      <c r="F34" s="5"/>
      <c r="G34" s="5" t="n">
        <f aca="false">SUM(C34:F34)</f>
        <v>150</v>
      </c>
      <c r="H34" s="6" t="n">
        <v>36791</v>
      </c>
      <c r="I34" s="5" t="n">
        <v>140</v>
      </c>
      <c r="J34" s="5" t="n">
        <f aca="false">G34-I34</f>
        <v>10</v>
      </c>
    </row>
    <row r="35" customFormat="false" ht="15.95" hidden="false" customHeight="true" outlineLevel="0" collapsed="false">
      <c r="A35" s="0" t="n">
        <v>29</v>
      </c>
      <c r="B35" s="0" t="s">
        <v>94</v>
      </c>
      <c r="D35" s="5" t="n">
        <v>115</v>
      </c>
      <c r="E35" s="5"/>
      <c r="F35" s="5"/>
      <c r="G35" s="5" t="n">
        <f aca="false">SUM(C35:F35)</f>
        <v>115</v>
      </c>
      <c r="H35" s="6" t="n">
        <v>36791</v>
      </c>
      <c r="I35" s="5" t="n">
        <v>115</v>
      </c>
      <c r="J35" s="5" t="n">
        <f aca="false">G35-I35</f>
        <v>0</v>
      </c>
      <c r="L35" s="0" t="s">
        <v>36</v>
      </c>
      <c r="M35" s="0" t="n">
        <v>1</v>
      </c>
      <c r="N35" s="0" t="n">
        <v>2</v>
      </c>
      <c r="O35" s="0" t="s">
        <v>88</v>
      </c>
      <c r="P35" s="0" t="n">
        <v>200</v>
      </c>
      <c r="Q35" s="8" t="n">
        <v>36193</v>
      </c>
      <c r="R35" s="8" t="n">
        <v>36343</v>
      </c>
      <c r="S35" s="0" t="n">
        <v>115</v>
      </c>
      <c r="T35" s="0" t="s">
        <v>28</v>
      </c>
      <c r="U35" s="0" t="s">
        <v>38</v>
      </c>
    </row>
    <row r="36" customFormat="false" ht="15.95" hidden="false" customHeight="true" outlineLevel="0" collapsed="false">
      <c r="A36" s="0" t="n">
        <v>30</v>
      </c>
      <c r="B36" s="0" t="s">
        <v>95</v>
      </c>
      <c r="D36" s="5" t="n">
        <v>0</v>
      </c>
      <c r="E36" s="5"/>
      <c r="F36" s="5"/>
      <c r="G36" s="5" t="n">
        <f aca="false">SUM(C36:F36)</f>
        <v>0</v>
      </c>
      <c r="H36" s="6"/>
      <c r="I36" s="5"/>
      <c r="J36" s="5" t="n">
        <f aca="false">G36-I36</f>
        <v>0</v>
      </c>
      <c r="K36" s="5" t="s">
        <v>96</v>
      </c>
      <c r="L36" s="0" t="s">
        <v>26</v>
      </c>
      <c r="M36" s="0" t="n">
        <v>1</v>
      </c>
      <c r="O36" s="0" t="s">
        <v>88</v>
      </c>
      <c r="P36" s="0" t="n">
        <v>150</v>
      </c>
      <c r="Q36" s="8" t="n">
        <v>35817</v>
      </c>
      <c r="R36" s="8" t="n">
        <v>35998</v>
      </c>
      <c r="S36" s="0" t="n">
        <v>400</v>
      </c>
      <c r="T36" s="0" t="s">
        <v>42</v>
      </c>
      <c r="U36" s="0" t="s">
        <v>66</v>
      </c>
    </row>
    <row r="37" customFormat="false" ht="15.95" hidden="false" customHeight="true" outlineLevel="0" collapsed="false">
      <c r="A37" s="0" t="n">
        <v>31</v>
      </c>
      <c r="B37" s="0" t="s">
        <v>97</v>
      </c>
      <c r="D37" s="5" t="n">
        <v>210</v>
      </c>
      <c r="E37" s="5"/>
      <c r="F37" s="5"/>
      <c r="G37" s="5" t="n">
        <f aca="false">SUM(C37:F37)</f>
        <v>210</v>
      </c>
      <c r="H37" s="6" t="n">
        <v>36789</v>
      </c>
      <c r="I37" s="5" t="n">
        <v>210</v>
      </c>
      <c r="J37" s="5" t="n">
        <f aca="false">G37-I37</f>
        <v>0</v>
      </c>
      <c r="L37" s="0" t="s">
        <v>26</v>
      </c>
      <c r="M37" s="0" t="n">
        <v>1</v>
      </c>
      <c r="O37" s="0" t="s">
        <v>88</v>
      </c>
      <c r="P37" s="0" t="n">
        <v>150</v>
      </c>
      <c r="Q37" s="8" t="n">
        <v>36427</v>
      </c>
      <c r="R37" s="8" t="n">
        <v>36609</v>
      </c>
      <c r="S37" s="0" t="n">
        <v>210</v>
      </c>
      <c r="T37" s="0" t="s">
        <v>32</v>
      </c>
      <c r="U37" s="0" t="s">
        <v>38</v>
      </c>
    </row>
    <row r="38" customFormat="false" ht="15.95" hidden="false" customHeight="true" outlineLevel="0" collapsed="false">
      <c r="A38" s="0" t="n">
        <v>32</v>
      </c>
      <c r="B38" s="0" t="s">
        <v>98</v>
      </c>
      <c r="D38" s="5" t="n">
        <v>100</v>
      </c>
      <c r="E38" s="5"/>
      <c r="F38" s="5"/>
      <c r="G38" s="5" t="n">
        <f aca="false">SUM(C38:F38)</f>
        <v>100</v>
      </c>
      <c r="H38" s="6" t="n">
        <v>36791</v>
      </c>
      <c r="I38" s="5" t="n">
        <v>100</v>
      </c>
      <c r="J38" s="5" t="n">
        <f aca="false">G38-I38</f>
        <v>0</v>
      </c>
      <c r="K38" s="5"/>
      <c r="L38" s="0" t="s">
        <v>26</v>
      </c>
      <c r="M38" s="0" t="n">
        <v>2</v>
      </c>
      <c r="O38" s="0" t="s">
        <v>99</v>
      </c>
      <c r="P38" s="0" t="n">
        <v>150</v>
      </c>
      <c r="Q38" s="8" t="n">
        <v>36091</v>
      </c>
      <c r="R38" s="8" t="n">
        <v>35908</v>
      </c>
      <c r="S38" s="0" t="n">
        <v>100</v>
      </c>
      <c r="T38" s="0" t="s">
        <v>28</v>
      </c>
      <c r="U38" s="0" t="s">
        <v>66</v>
      </c>
    </row>
    <row r="39" customFormat="false" ht="15.95" hidden="false" customHeight="true" outlineLevel="0" collapsed="false">
      <c r="A39" s="0" t="n">
        <v>33</v>
      </c>
      <c r="B39" s="0" t="s">
        <v>100</v>
      </c>
      <c r="D39" s="5" t="n">
        <v>105</v>
      </c>
      <c r="E39" s="5"/>
      <c r="F39" s="5"/>
      <c r="G39" s="5" t="n">
        <f aca="false">SUM(C39:F39)</f>
        <v>105</v>
      </c>
      <c r="H39" s="6" t="n">
        <v>36791</v>
      </c>
      <c r="I39" s="5" t="n">
        <v>105</v>
      </c>
      <c r="J39" s="5" t="n">
        <f aca="false">G39-I39</f>
        <v>0</v>
      </c>
      <c r="L39" s="0" t="s">
        <v>26</v>
      </c>
      <c r="M39" s="0" t="n">
        <v>2</v>
      </c>
      <c r="O39" s="0" t="s">
        <v>88</v>
      </c>
      <c r="P39" s="0" t="n">
        <v>100</v>
      </c>
      <c r="Q39" s="8" t="n">
        <v>36430</v>
      </c>
      <c r="R39" s="8" t="n">
        <v>36612</v>
      </c>
      <c r="S39" s="0" t="n">
        <v>105</v>
      </c>
      <c r="T39" s="0" t="s">
        <v>28</v>
      </c>
      <c r="U39" s="0" t="s">
        <v>38</v>
      </c>
    </row>
    <row r="40" customFormat="false" ht="15.95" hidden="false" customHeight="true" outlineLevel="0" collapsed="false">
      <c r="A40" s="0" t="n">
        <v>34</v>
      </c>
      <c r="B40" s="0" t="s">
        <v>101</v>
      </c>
      <c r="D40" s="5" t="n">
        <v>120</v>
      </c>
      <c r="E40" s="5"/>
      <c r="F40" s="5"/>
      <c r="G40" s="5" t="n">
        <f aca="false">SUM(C40:F40)</f>
        <v>120</v>
      </c>
      <c r="H40" s="6" t="n">
        <v>36791</v>
      </c>
      <c r="I40" s="5" t="n">
        <v>120</v>
      </c>
      <c r="J40" s="5" t="n">
        <f aca="false">G40-I40</f>
        <v>0</v>
      </c>
      <c r="L40" s="0" t="s">
        <v>36</v>
      </c>
      <c r="M40" s="0" t="n">
        <v>1</v>
      </c>
      <c r="O40" s="0" t="s">
        <v>88</v>
      </c>
      <c r="P40" s="0" t="n">
        <v>50</v>
      </c>
      <c r="Q40" s="8" t="n">
        <v>33277</v>
      </c>
      <c r="R40" s="8" t="n">
        <v>33450</v>
      </c>
      <c r="S40" s="0" t="n">
        <v>120</v>
      </c>
      <c r="T40" s="0" t="s">
        <v>28</v>
      </c>
      <c r="U40" s="0" t="s">
        <v>38</v>
      </c>
    </row>
    <row r="41" customFormat="false" ht="15.95" hidden="false" customHeight="true" outlineLevel="0" collapsed="false">
      <c r="A41" s="0" t="n">
        <v>35</v>
      </c>
      <c r="B41" s="0" t="s">
        <v>102</v>
      </c>
      <c r="D41" s="5" t="n">
        <v>110</v>
      </c>
      <c r="E41" s="5"/>
      <c r="F41" s="5"/>
      <c r="G41" s="5" t="n">
        <f aca="false">SUM(C41:F41)</f>
        <v>110</v>
      </c>
      <c r="H41" s="6" t="n">
        <v>36791</v>
      </c>
      <c r="I41" s="5" t="n">
        <v>110</v>
      </c>
      <c r="J41" s="5" t="n">
        <f aca="false">G41-I41</f>
        <v>0</v>
      </c>
      <c r="L41" s="0" t="s">
        <v>36</v>
      </c>
      <c r="M41" s="0" t="n">
        <v>2</v>
      </c>
      <c r="N41" s="0" t="n">
        <v>3</v>
      </c>
      <c r="O41" s="0" t="s">
        <v>103</v>
      </c>
      <c r="P41" s="0" t="n">
        <v>200</v>
      </c>
      <c r="Q41" s="8" t="n">
        <v>36119</v>
      </c>
      <c r="R41" s="8" t="n">
        <v>35935</v>
      </c>
      <c r="S41" s="0" t="n">
        <v>110</v>
      </c>
      <c r="T41" s="0" t="s">
        <v>28</v>
      </c>
      <c r="U41" s="0" t="s">
        <v>66</v>
      </c>
    </row>
    <row r="42" customFormat="false" ht="15.95" hidden="false" customHeight="true" outlineLevel="0" collapsed="false">
      <c r="A42" s="0" t="n">
        <v>36</v>
      </c>
      <c r="B42" s="0" t="s">
        <v>104</v>
      </c>
      <c r="D42" s="5" t="n">
        <v>125</v>
      </c>
      <c r="E42" s="5"/>
      <c r="F42" s="5"/>
      <c r="G42" s="5" t="n">
        <f aca="false">SUM(C42:F42)</f>
        <v>125</v>
      </c>
      <c r="H42" s="6" t="n">
        <v>36791</v>
      </c>
      <c r="I42" s="5" t="n">
        <v>125</v>
      </c>
      <c r="J42" s="5" t="n">
        <f aca="false">G42-I42</f>
        <v>0</v>
      </c>
      <c r="L42" s="0" t="s">
        <v>36</v>
      </c>
      <c r="M42" s="0" t="n">
        <v>2</v>
      </c>
      <c r="N42" s="0" t="n">
        <v>1</v>
      </c>
      <c r="O42" s="0" t="s">
        <v>88</v>
      </c>
      <c r="P42" s="0" t="n">
        <v>175</v>
      </c>
      <c r="Q42" s="8" t="n">
        <v>36549</v>
      </c>
      <c r="R42" s="8" t="n">
        <v>36731</v>
      </c>
      <c r="S42" s="0" t="n">
        <v>125</v>
      </c>
      <c r="T42" s="0" t="s">
        <v>28</v>
      </c>
      <c r="U42" s="0" t="s">
        <v>38</v>
      </c>
    </row>
    <row r="43" customFormat="false" ht="15.95" hidden="false" customHeight="true" outlineLevel="0" collapsed="false">
      <c r="A43" s="0" t="n">
        <v>37</v>
      </c>
      <c r="B43" s="0" t="s">
        <v>105</v>
      </c>
      <c r="D43" s="5" t="n">
        <v>125</v>
      </c>
      <c r="E43" s="5"/>
      <c r="F43" s="5"/>
      <c r="G43" s="5" t="n">
        <f aca="false">SUM(C43:F43)</f>
        <v>125</v>
      </c>
      <c r="H43" s="6" t="n">
        <v>36791</v>
      </c>
      <c r="I43" s="5" t="n">
        <v>125</v>
      </c>
      <c r="J43" s="5" t="n">
        <f aca="false">G43-I43</f>
        <v>0</v>
      </c>
      <c r="L43" s="0" t="s">
        <v>36</v>
      </c>
      <c r="M43" s="0" t="n">
        <v>2</v>
      </c>
      <c r="N43" s="0" t="n">
        <v>1</v>
      </c>
      <c r="O43" s="0" t="s">
        <v>88</v>
      </c>
      <c r="P43" s="0" t="n">
        <v>200</v>
      </c>
      <c r="Q43" s="8" t="n">
        <v>36651</v>
      </c>
      <c r="R43" s="8" t="n">
        <v>36835</v>
      </c>
      <c r="S43" s="0" t="n">
        <v>115</v>
      </c>
      <c r="T43" s="0" t="s">
        <v>28</v>
      </c>
    </row>
    <row r="44" customFormat="false" ht="15.95" hidden="false" customHeight="true" outlineLevel="0" collapsed="false">
      <c r="A44" s="0" t="n">
        <v>38</v>
      </c>
      <c r="B44" s="0" t="s">
        <v>106</v>
      </c>
      <c r="D44" s="5"/>
      <c r="E44" s="5"/>
      <c r="F44" s="5"/>
      <c r="G44" s="5" t="n">
        <f aca="false">SUM(C44:F44)</f>
        <v>0</v>
      </c>
      <c r="H44" s="6"/>
      <c r="I44" s="5"/>
      <c r="J44" s="5" t="n">
        <f aca="false">G44-I44</f>
        <v>0</v>
      </c>
      <c r="K44" s="0" t="s">
        <v>107</v>
      </c>
      <c r="L44" s="0" t="s">
        <v>36</v>
      </c>
      <c r="M44" s="0" t="n">
        <v>3</v>
      </c>
      <c r="O44" s="0" t="s">
        <v>108</v>
      </c>
      <c r="P44" s="0" t="n">
        <v>250</v>
      </c>
      <c r="Q44" s="8" t="n">
        <v>36669</v>
      </c>
      <c r="R44" s="8" t="n">
        <v>36761</v>
      </c>
      <c r="S44" s="0" t="n">
        <v>520</v>
      </c>
      <c r="T44" s="0" t="s">
        <v>42</v>
      </c>
      <c r="U44" s="0" t="s">
        <v>38</v>
      </c>
    </row>
    <row r="45" customFormat="false" ht="15.95" hidden="false" customHeight="true" outlineLevel="0" collapsed="false">
      <c r="A45" s="0" t="n">
        <v>39</v>
      </c>
      <c r="B45" s="0" t="s">
        <v>109</v>
      </c>
      <c r="D45" s="5" t="n">
        <v>140</v>
      </c>
      <c r="E45" s="5"/>
      <c r="F45" s="5"/>
      <c r="G45" s="5" t="n">
        <f aca="false">SUM(C45:F45)</f>
        <v>140</v>
      </c>
      <c r="H45" s="6" t="n">
        <v>36792</v>
      </c>
      <c r="I45" s="5" t="n">
        <v>140</v>
      </c>
      <c r="J45" s="5" t="n">
        <f aca="false">G45-I45</f>
        <v>0</v>
      </c>
      <c r="L45" s="0" t="s">
        <v>26</v>
      </c>
      <c r="M45" s="0" t="n">
        <v>2</v>
      </c>
      <c r="N45" s="0" t="n">
        <v>1</v>
      </c>
      <c r="O45" s="0" t="s">
        <v>110</v>
      </c>
      <c r="P45" s="0" t="n">
        <v>200</v>
      </c>
      <c r="Q45" s="8" t="n">
        <v>36756</v>
      </c>
      <c r="R45" s="8" t="n">
        <v>36940</v>
      </c>
      <c r="S45" s="0" t="n">
        <v>140</v>
      </c>
      <c r="T45" s="0" t="s">
        <v>28</v>
      </c>
      <c r="U45" s="0" t="s">
        <v>38</v>
      </c>
    </row>
    <row r="46" customFormat="false" ht="15.95" hidden="false" customHeight="true" outlineLevel="0" collapsed="false">
      <c r="A46" s="0" t="n">
        <v>40</v>
      </c>
      <c r="B46" s="0" t="s">
        <v>111</v>
      </c>
      <c r="D46" s="5" t="n">
        <v>150</v>
      </c>
      <c r="E46" s="5"/>
      <c r="F46" s="5"/>
      <c r="G46" s="5" t="n">
        <f aca="false">SUM(C46:F46)</f>
        <v>150</v>
      </c>
      <c r="H46" s="6" t="n">
        <v>36791</v>
      </c>
      <c r="I46" s="5" t="n">
        <v>150</v>
      </c>
      <c r="J46" s="5" t="n">
        <f aca="false">G46-I46</f>
        <v>0</v>
      </c>
      <c r="L46" s="0" t="s">
        <v>112</v>
      </c>
      <c r="M46" s="0" t="n">
        <v>2</v>
      </c>
      <c r="N46" s="0" t="n">
        <v>2</v>
      </c>
      <c r="O46" s="0" t="s">
        <v>113</v>
      </c>
      <c r="P46" s="0" t="n">
        <v>250</v>
      </c>
      <c r="Q46" s="8" t="n">
        <v>36721</v>
      </c>
      <c r="R46" s="8" t="n">
        <v>36905</v>
      </c>
      <c r="S46" s="0" t="n">
        <v>150</v>
      </c>
      <c r="T46" s="0" t="s">
        <v>28</v>
      </c>
    </row>
    <row r="47" customFormat="false" ht="15.95" hidden="false" customHeight="true" outlineLevel="0" collapsed="false">
      <c r="A47" s="0" t="n">
        <v>41</v>
      </c>
      <c r="B47" s="0" t="s">
        <v>114</v>
      </c>
      <c r="D47" s="5" t="n">
        <v>0</v>
      </c>
      <c r="E47" s="5"/>
      <c r="F47" s="5"/>
      <c r="G47" s="5" t="n">
        <f aca="false">SUM(C47:F47)</f>
        <v>0</v>
      </c>
      <c r="H47" s="6"/>
      <c r="I47" s="5"/>
      <c r="J47" s="5" t="n">
        <f aca="false">G47-I47</f>
        <v>0</v>
      </c>
      <c r="K47" s="0" t="s">
        <v>107</v>
      </c>
      <c r="L47" s="0" t="s">
        <v>36</v>
      </c>
      <c r="M47" s="0" t="n">
        <v>2</v>
      </c>
      <c r="O47" s="0" t="s">
        <v>113</v>
      </c>
      <c r="P47" s="0" t="n">
        <v>400</v>
      </c>
      <c r="Q47" s="8" t="n">
        <v>36518</v>
      </c>
      <c r="R47" s="8" t="n">
        <v>36701</v>
      </c>
      <c r="S47" s="0" t="n">
        <v>550</v>
      </c>
      <c r="T47" s="0" t="s">
        <v>42</v>
      </c>
    </row>
    <row r="48" customFormat="false" ht="15.95" hidden="false" customHeight="true" outlineLevel="0" collapsed="false">
      <c r="A48" s="0" t="n">
        <v>42</v>
      </c>
      <c r="B48" s="0" t="s">
        <v>115</v>
      </c>
      <c r="D48" s="5" t="n">
        <v>120</v>
      </c>
      <c r="E48" s="5"/>
      <c r="F48" s="5"/>
      <c r="G48" s="5" t="n">
        <f aca="false">SUM(C48:F48)</f>
        <v>120</v>
      </c>
      <c r="H48" s="6" t="n">
        <v>36791</v>
      </c>
      <c r="I48" s="5" t="n">
        <v>120</v>
      </c>
      <c r="J48" s="5" t="n">
        <f aca="false">G48-I48</f>
        <v>0</v>
      </c>
      <c r="L48" s="0" t="s">
        <v>36</v>
      </c>
      <c r="M48" s="0" t="n">
        <v>2</v>
      </c>
      <c r="N48" s="0" t="n">
        <v>2</v>
      </c>
      <c r="O48" s="0" t="s">
        <v>116</v>
      </c>
      <c r="P48" s="0" t="n">
        <v>200</v>
      </c>
      <c r="Q48" s="11" t="n">
        <v>36039</v>
      </c>
      <c r="R48" s="11" t="n">
        <v>36192</v>
      </c>
      <c r="S48" s="0" t="n">
        <v>120</v>
      </c>
      <c r="T48" s="0" t="s">
        <v>28</v>
      </c>
    </row>
    <row r="49" customFormat="false" ht="15.95" hidden="false" customHeight="true" outlineLevel="0" collapsed="false">
      <c r="A49" s="0" t="n">
        <v>43</v>
      </c>
      <c r="B49" s="0" t="s">
        <v>117</v>
      </c>
      <c r="D49" s="5" t="n">
        <v>120</v>
      </c>
      <c r="E49" s="5"/>
      <c r="F49" s="5"/>
      <c r="G49" s="5" t="n">
        <f aca="false">SUM(C49:F49)</f>
        <v>120</v>
      </c>
      <c r="H49" s="6" t="n">
        <v>36790</v>
      </c>
      <c r="I49" s="5" t="n">
        <v>120</v>
      </c>
      <c r="J49" s="5" t="n">
        <f aca="false">G49-I49</f>
        <v>0</v>
      </c>
      <c r="L49" s="0" t="s">
        <v>36</v>
      </c>
      <c r="M49" s="0" t="n">
        <v>1</v>
      </c>
      <c r="N49" s="0" t="n">
        <v>1</v>
      </c>
      <c r="P49" s="0" t="n">
        <v>200</v>
      </c>
      <c r="Q49" s="8" t="n">
        <v>36196</v>
      </c>
      <c r="R49" s="8" t="n">
        <v>36346</v>
      </c>
      <c r="S49" s="0" t="n">
        <v>120</v>
      </c>
      <c r="T49" s="0" t="s">
        <v>28</v>
      </c>
    </row>
    <row r="50" customFormat="false" ht="15.95" hidden="false" customHeight="true" outlineLevel="0" collapsed="false">
      <c r="A50" s="0" t="n">
        <v>44</v>
      </c>
      <c r="B50" s="0" t="s">
        <v>118</v>
      </c>
      <c r="D50" s="5"/>
      <c r="E50" s="5"/>
      <c r="F50" s="5"/>
      <c r="G50" s="5" t="n">
        <f aca="false">SUM(C50:F50)</f>
        <v>0</v>
      </c>
      <c r="H50" s="6"/>
      <c r="I50" s="5"/>
      <c r="J50" s="5" t="n">
        <f aca="false">G50-I50</f>
        <v>0</v>
      </c>
      <c r="K50" s="8" t="s">
        <v>119</v>
      </c>
      <c r="L50" s="0" t="s">
        <v>36</v>
      </c>
      <c r="S50" s="0" t="n">
        <v>650</v>
      </c>
      <c r="T50" s="0" t="s">
        <v>42</v>
      </c>
    </row>
    <row r="51" customFormat="false" ht="15.95" hidden="false" customHeight="true" outlineLevel="0" collapsed="false">
      <c r="D51" s="5"/>
      <c r="E51" s="5"/>
      <c r="F51" s="5"/>
      <c r="G51" s="5"/>
      <c r="H51" s="5"/>
      <c r="I51" s="5"/>
      <c r="J51" s="5" t="n">
        <f aca="false">G51-I51</f>
        <v>0</v>
      </c>
    </row>
    <row r="52" customFormat="false" ht="15.95" hidden="false" customHeight="true" outlineLevel="0" collapsed="false">
      <c r="B52" s="0" t="s">
        <v>120</v>
      </c>
      <c r="C52" s="0" t="n">
        <f aca="false">SUM(C6:C51)</f>
        <v>85</v>
      </c>
      <c r="D52" s="0" t="n">
        <f aca="false">SUM(D6:D51)</f>
        <v>3990</v>
      </c>
      <c r="E52" s="0" t="n">
        <f aca="false">SUM(E6:E51)</f>
        <v>58</v>
      </c>
      <c r="F52" s="0" t="n">
        <f aca="false">SUM(F6:F51)</f>
        <v>0</v>
      </c>
      <c r="G52" s="0" t="n">
        <f aca="false">SUM(G6:G51)</f>
        <v>4133</v>
      </c>
      <c r="H52" s="5"/>
      <c r="I52" s="0" t="n">
        <f aca="false">SUM(I6:I51)</f>
        <v>3906</v>
      </c>
      <c r="J52" s="0" t="n">
        <f aca="false">SUM(J6:J51)</f>
        <v>227</v>
      </c>
      <c r="K52" s="5"/>
    </row>
    <row r="53" customFormat="false" ht="12.75" hidden="false" customHeight="false" outlineLevel="0" collapsed="false">
      <c r="D53" s="5"/>
      <c r="E53" s="5"/>
      <c r="F53" s="5"/>
      <c r="G53" s="5" t="n">
        <f aca="false">SUM(C52:F52)-G52</f>
        <v>0</v>
      </c>
      <c r="H53" s="5"/>
      <c r="I53" s="5"/>
      <c r="J53" s="5" t="n">
        <f aca="false">G52-I52-J52</f>
        <v>0</v>
      </c>
    </row>
    <row r="54" customFormat="false" ht="12.75" hidden="false" customHeight="false" outlineLevel="0" collapsed="false">
      <c r="A54" s="12" t="s">
        <v>121</v>
      </c>
      <c r="B54" s="13"/>
      <c r="D54" s="5"/>
      <c r="E54" s="5"/>
      <c r="F54" s="5"/>
      <c r="G54" s="5"/>
      <c r="H54" s="5"/>
      <c r="I54" s="5"/>
      <c r="J54" s="5"/>
    </row>
    <row r="55" customFormat="false" ht="12.75" hidden="false" customHeight="false" outlineLevel="0" collapsed="false">
      <c r="D55" s="5"/>
      <c r="E55" s="5"/>
      <c r="F55" s="5"/>
      <c r="G55" s="5"/>
      <c r="H55" s="5"/>
      <c r="I55" s="5"/>
    </row>
    <row r="56" customFormat="false" ht="12.75" hidden="false" customHeight="false" outlineLevel="0" collapsed="false">
      <c r="A56" s="0" t="n">
        <v>13</v>
      </c>
      <c r="I56" s="0" t="n">
        <v>15</v>
      </c>
      <c r="K56" s="0" t="s">
        <v>122</v>
      </c>
    </row>
    <row r="57" customFormat="false" ht="15.75" hidden="false" customHeight="false" outlineLevel="0" collapsed="false">
      <c r="A57" s="13"/>
      <c r="H57" s="14"/>
      <c r="I57" s="14"/>
    </row>
    <row r="58" customFormat="false" ht="15.75" hidden="false" customHeight="false" outlineLevel="0" collapsed="false">
      <c r="A58" s="13"/>
      <c r="H58" s="15"/>
      <c r="I58" s="15"/>
    </row>
    <row r="59" customFormat="false" ht="15.75" hidden="false" customHeight="false" outlineLevel="0" collapsed="false">
      <c r="A59" s="13"/>
      <c r="H59" s="14"/>
      <c r="I59" s="14"/>
    </row>
    <row r="60" customFormat="false" ht="15.75" hidden="false" customHeight="false" outlineLevel="0" collapsed="false">
      <c r="A60" s="13"/>
      <c r="H60" s="15"/>
      <c r="I60" s="15"/>
      <c r="J60" s="16"/>
    </row>
    <row r="61" customFormat="false" ht="21.75" hidden="false" customHeight="true" outlineLevel="0" collapsed="false">
      <c r="A61" s="17" t="s">
        <v>11</v>
      </c>
      <c r="B61" s="17"/>
      <c r="C61" s="18" t="n">
        <f aca="false">C52+SUM(C55:C60)</f>
        <v>85</v>
      </c>
      <c r="D61" s="18" t="n">
        <f aca="false">D52+SUM(D55:D60)</f>
        <v>3990</v>
      </c>
      <c r="E61" s="18" t="n">
        <f aca="false">E52+SUM(E55:E60)</f>
        <v>58</v>
      </c>
      <c r="F61" s="18" t="n">
        <f aca="false">F52+SUM(F55:F60)</f>
        <v>0</v>
      </c>
      <c r="G61" s="18" t="n">
        <f aca="false">G52+SUM(G55:G60)</f>
        <v>4133</v>
      </c>
      <c r="H61" s="18" t="n">
        <f aca="false">H52+SUM(H55:H60)</f>
        <v>0</v>
      </c>
      <c r="I61" s="19" t="n">
        <f aca="false">I52+SUM(I55:I60)</f>
        <v>3921</v>
      </c>
      <c r="J61" s="18" t="n">
        <f aca="false">J52+SUM(J55:J60)</f>
        <v>227</v>
      </c>
    </row>
    <row r="62" customFormat="false" ht="12.75" hidden="false" customHeight="false" outlineLevel="0" collapsed="false">
      <c r="G62" s="5"/>
    </row>
    <row r="63" customFormat="false" ht="12.75" hidden="false" customHeight="false" outlineLevel="0" collapsed="false">
      <c r="G63" s="5"/>
    </row>
    <row r="64" customFormat="false" ht="12.75" hidden="false" customHeight="false" outlineLevel="0" collapsed="false">
      <c r="G64" s="5"/>
      <c r="J64" s="13"/>
    </row>
    <row r="65" customFormat="false" ht="12.75" hidden="false" customHeight="false" outlineLevel="0" collapsed="false">
      <c r="G65" s="5"/>
    </row>
    <row r="66" customFormat="false" ht="12.75" hidden="false" customHeight="false" outlineLevel="0" collapsed="false">
      <c r="G66" s="5"/>
    </row>
    <row r="67" customFormat="false" ht="12.75" hidden="false" customHeight="false" outlineLevel="0" collapsed="false">
      <c r="G67" s="5"/>
    </row>
    <row r="68" customFormat="false" ht="12.75" hidden="false" customHeight="false" outlineLevel="0" collapsed="false">
      <c r="G68" s="5"/>
    </row>
    <row r="69" customFormat="false" ht="12.75" hidden="false" customHeight="false" outlineLevel="0" collapsed="false">
      <c r="G69" s="5"/>
    </row>
    <row r="70" customFormat="false" ht="12.75" hidden="false" customHeight="false" outlineLevel="0" collapsed="false">
      <c r="G70" s="5"/>
    </row>
    <row r="71" customFormat="false" ht="12.75" hidden="false" customHeight="false" outlineLevel="0" collapsed="false">
      <c r="G71" s="5"/>
    </row>
    <row r="72" customFormat="false" ht="12.75" hidden="false" customHeight="false" outlineLevel="0" collapsed="false">
      <c r="G72" s="5"/>
    </row>
    <row r="73" customFormat="false" ht="12.75" hidden="false" customHeight="false" outlineLevel="0" collapsed="false">
      <c r="G73" s="5"/>
    </row>
    <row r="74" customFormat="false" ht="12.75" hidden="false" customHeight="false" outlineLevel="0" collapsed="false">
      <c r="G74" s="5"/>
    </row>
    <row r="75" customFormat="false" ht="12.75" hidden="false" customHeight="false" outlineLevel="0" collapsed="false">
      <c r="G75" s="5"/>
    </row>
    <row r="76" customFormat="false" ht="12.75" hidden="false" customHeight="false" outlineLevel="0" collapsed="false">
      <c r="G76" s="5"/>
    </row>
    <row r="77" customFormat="false" ht="12.75" hidden="false" customHeight="false" outlineLevel="0" collapsed="false">
      <c r="G77" s="5"/>
    </row>
    <row r="78" customFormat="false" ht="12.75" hidden="false" customHeight="false" outlineLevel="0" collapsed="false">
      <c r="G78" s="5"/>
    </row>
    <row r="79" customFormat="false" ht="12.75" hidden="false" customHeight="false" outlineLevel="0" collapsed="false">
      <c r="G79" s="5"/>
    </row>
    <row r="80" customFormat="false" ht="12.75" hidden="false" customHeight="false" outlineLevel="0" collapsed="false">
      <c r="G80" s="5"/>
    </row>
    <row r="81" customFormat="false" ht="12.75" hidden="false" customHeight="false" outlineLevel="0" collapsed="false">
      <c r="G81" s="5"/>
    </row>
    <row r="82" customFormat="false" ht="12.75" hidden="false" customHeight="false" outlineLevel="0" collapsed="false">
      <c r="G82" s="5"/>
    </row>
    <row r="83" customFormat="false" ht="12.75" hidden="false" customHeight="false" outlineLevel="0" collapsed="false">
      <c r="G83" s="5"/>
    </row>
    <row r="84" customFormat="false" ht="12.75" hidden="false" customHeight="false" outlineLevel="0" collapsed="false">
      <c r="G84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3" activePane="bottomRight" state="frozen"/>
      <selection pane="topLeft" activeCell="A1" activeCellId="0" sqref="A1"/>
      <selection pane="topRight" activeCell="H1" activeCellId="0" sqref="H1"/>
      <selection pane="bottomLeft" activeCell="A3" activeCellId="0" sqref="A3"/>
      <selection pane="bottomRight" activeCell="I6" activeCellId="0" sqref="I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123</v>
      </c>
      <c r="B2" s="0" t="s">
        <v>5</v>
      </c>
      <c r="C2" s="0" t="s">
        <v>16</v>
      </c>
      <c r="D2" s="0" t="s">
        <v>124</v>
      </c>
      <c r="E2" s="0" t="s">
        <v>125</v>
      </c>
      <c r="F2" s="0" t="s">
        <v>126</v>
      </c>
      <c r="G2" s="0" t="s">
        <v>19</v>
      </c>
      <c r="H2" s="8" t="s">
        <v>127</v>
      </c>
      <c r="I2" s="0" t="s">
        <v>128</v>
      </c>
      <c r="J2" s="0" t="s">
        <v>129</v>
      </c>
      <c r="K2" s="0" t="s">
        <v>22</v>
      </c>
      <c r="L2" s="0" t="s">
        <v>130</v>
      </c>
      <c r="M2" s="0" t="s">
        <v>131</v>
      </c>
      <c r="N2" s="0" t="s">
        <v>132</v>
      </c>
      <c r="O2" s="0" t="s">
        <v>133</v>
      </c>
      <c r="P2" s="0" t="s">
        <v>134</v>
      </c>
      <c r="Q2" s="0" t="s">
        <v>135</v>
      </c>
      <c r="R2" s="0" t="s">
        <v>15</v>
      </c>
      <c r="S2" s="0" t="s">
        <v>136</v>
      </c>
    </row>
    <row r="3" customFormat="false" ht="12.75" hidden="false" customHeight="false" outlineLevel="0" collapsed="false">
      <c r="B3" s="0" t="n">
        <v>1</v>
      </c>
      <c r="D3" s="0" t="s">
        <v>137</v>
      </c>
      <c r="E3" s="0" t="n">
        <v>1</v>
      </c>
      <c r="F3" s="0" t="s">
        <v>88</v>
      </c>
      <c r="G3" s="0" t="n">
        <v>150</v>
      </c>
      <c r="H3" s="8" t="n">
        <v>36625</v>
      </c>
      <c r="I3" s="8" t="n">
        <v>36441</v>
      </c>
      <c r="J3" s="0" t="s">
        <v>138</v>
      </c>
      <c r="K3" s="0" t="n">
        <v>100</v>
      </c>
      <c r="L3" s="8" t="n">
        <v>36473</v>
      </c>
      <c r="M3" s="0" t="s">
        <v>139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59</v>
      </c>
      <c r="G4" s="0" t="n">
        <v>175</v>
      </c>
      <c r="H4" s="8"/>
      <c r="I4" s="8"/>
      <c r="J4" s="0" t="s">
        <v>138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140</v>
      </c>
      <c r="E5" s="0" t="n">
        <v>4</v>
      </c>
      <c r="F5" s="0" t="s">
        <v>141</v>
      </c>
      <c r="G5" s="0" t="n">
        <v>150</v>
      </c>
      <c r="H5" s="8" t="n">
        <v>36637</v>
      </c>
      <c r="I5" s="8" t="n">
        <v>36454</v>
      </c>
      <c r="J5" s="0" t="s">
        <v>138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142</v>
      </c>
      <c r="B6" s="0" t="n">
        <v>4</v>
      </c>
      <c r="D6" s="0" t="s">
        <v>143</v>
      </c>
      <c r="E6" s="0" t="n">
        <v>1</v>
      </c>
      <c r="F6" s="0" t="s">
        <v>144</v>
      </c>
      <c r="G6" s="0" t="n">
        <v>100</v>
      </c>
      <c r="H6" s="0" t="s">
        <v>145</v>
      </c>
      <c r="I6" s="8" t="n">
        <v>33178</v>
      </c>
      <c r="J6" s="0" t="s">
        <v>146</v>
      </c>
      <c r="K6" s="0" t="n">
        <v>330</v>
      </c>
      <c r="L6" s="8" t="n">
        <v>36473</v>
      </c>
      <c r="M6" s="20"/>
    </row>
    <row r="7" customFormat="false" ht="12.75" hidden="false" customHeight="false" outlineLevel="0" collapsed="false">
      <c r="B7" s="0" t="n">
        <v>5</v>
      </c>
      <c r="D7" s="0" t="s">
        <v>147</v>
      </c>
      <c r="E7" s="0" t="n">
        <v>1</v>
      </c>
      <c r="F7" s="0" t="s">
        <v>148</v>
      </c>
      <c r="G7" s="0" t="n">
        <v>175</v>
      </c>
      <c r="H7" s="8" t="n">
        <v>36753</v>
      </c>
      <c r="I7" s="8" t="n">
        <v>36571</v>
      </c>
      <c r="J7" s="0" t="s">
        <v>149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150</v>
      </c>
      <c r="E8" s="0" t="n">
        <v>5</v>
      </c>
      <c r="F8" s="0" t="s">
        <v>151</v>
      </c>
      <c r="G8" s="0" t="n">
        <v>0</v>
      </c>
      <c r="H8" s="0" t="s">
        <v>145</v>
      </c>
      <c r="I8" s="8" t="n">
        <v>35509</v>
      </c>
      <c r="J8" s="0" t="s">
        <v>152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153</v>
      </c>
      <c r="E9" s="0" t="n">
        <v>1</v>
      </c>
      <c r="F9" s="0" t="s">
        <v>154</v>
      </c>
      <c r="G9" s="0" t="n">
        <v>175</v>
      </c>
      <c r="I9" s="8" t="n">
        <v>36132</v>
      </c>
      <c r="J9" s="0" t="s">
        <v>155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156</v>
      </c>
      <c r="E10" s="0" t="n">
        <v>4</v>
      </c>
      <c r="F10" s="0" t="s">
        <v>157</v>
      </c>
      <c r="G10" s="0" t="n">
        <v>200</v>
      </c>
      <c r="H10" s="0" t="s">
        <v>145</v>
      </c>
      <c r="I10" s="8" t="n">
        <v>36301</v>
      </c>
      <c r="J10" s="0" t="s">
        <v>158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142</v>
      </c>
      <c r="B11" s="0" t="n">
        <v>9</v>
      </c>
      <c r="D11" s="0" t="s">
        <v>59</v>
      </c>
      <c r="G11" s="0" t="n">
        <v>175</v>
      </c>
      <c r="H11" s="8"/>
      <c r="I11" s="8"/>
      <c r="J11" s="0" t="s">
        <v>149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21" t="n">
        <v>218.38</v>
      </c>
    </row>
    <row r="12" customFormat="false" ht="12.75" hidden="false" customHeight="false" outlineLevel="0" collapsed="false">
      <c r="B12" s="0" t="n">
        <v>10</v>
      </c>
      <c r="D12" s="0" t="s">
        <v>159</v>
      </c>
      <c r="E12" s="0" t="n">
        <v>2</v>
      </c>
      <c r="F12" s="0" t="s">
        <v>160</v>
      </c>
      <c r="G12" s="0" t="n">
        <v>50</v>
      </c>
      <c r="H12" s="0" t="s">
        <v>145</v>
      </c>
      <c r="I12" s="8" t="n">
        <v>34495</v>
      </c>
      <c r="J12" s="0" t="s">
        <v>149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161</v>
      </c>
      <c r="E13" s="0" t="n">
        <v>2</v>
      </c>
      <c r="F13" s="0" t="s">
        <v>162</v>
      </c>
      <c r="G13" s="0" t="n">
        <v>150</v>
      </c>
      <c r="H13" s="8" t="n">
        <v>36631</v>
      </c>
      <c r="I13" s="8" t="n">
        <v>36448</v>
      </c>
      <c r="J13" s="0" t="s">
        <v>149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163</v>
      </c>
      <c r="E14" s="0" t="n">
        <v>1</v>
      </c>
      <c r="F14" s="0" t="s">
        <v>88</v>
      </c>
      <c r="G14" s="0" t="n">
        <v>75</v>
      </c>
      <c r="H14" s="8" t="n">
        <v>36687</v>
      </c>
      <c r="I14" s="8" t="n">
        <v>36504</v>
      </c>
      <c r="J14" s="0" t="s">
        <v>149</v>
      </c>
      <c r="K14" s="0" t="n">
        <v>100</v>
      </c>
      <c r="L14" s="8" t="n">
        <v>36522</v>
      </c>
      <c r="M14" s="0" t="s">
        <v>139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142</v>
      </c>
      <c r="B15" s="0" t="n">
        <v>13</v>
      </c>
      <c r="D15" s="0" t="s">
        <v>59</v>
      </c>
      <c r="G15" s="0" t="n">
        <v>250</v>
      </c>
      <c r="H15" s="8"/>
      <c r="I15" s="8"/>
      <c r="J15" s="0" t="s">
        <v>158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150</v>
      </c>
      <c r="E16" s="0" t="n">
        <v>1</v>
      </c>
      <c r="F16" s="0" t="s">
        <v>88</v>
      </c>
      <c r="G16" s="0" t="n">
        <v>0</v>
      </c>
      <c r="H16" s="0" t="s">
        <v>145</v>
      </c>
      <c r="I16" s="8" t="n">
        <v>35627</v>
      </c>
      <c r="J16" s="0" t="s">
        <v>149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164</v>
      </c>
      <c r="E17" s="0" t="n">
        <v>2</v>
      </c>
      <c r="F17" s="0" t="s">
        <v>165</v>
      </c>
      <c r="G17" s="0" t="n">
        <v>200</v>
      </c>
      <c r="H17" s="8" t="s">
        <v>145</v>
      </c>
      <c r="I17" s="0" t="s">
        <v>166</v>
      </c>
      <c r="J17" s="0" t="s">
        <v>167</v>
      </c>
      <c r="K17" s="0" t="n">
        <v>190</v>
      </c>
      <c r="L17" s="8" t="n">
        <v>36522</v>
      </c>
      <c r="M17" s="0" t="s">
        <v>168</v>
      </c>
      <c r="S17" s="0" t="n">
        <v>282</v>
      </c>
    </row>
    <row r="18" customFormat="false" ht="12.75" hidden="false" customHeight="false" outlineLevel="0" collapsed="false">
      <c r="A18" s="0" t="s">
        <v>142</v>
      </c>
      <c r="B18" s="0" t="n">
        <v>16</v>
      </c>
      <c r="D18" s="0" t="s">
        <v>169</v>
      </c>
      <c r="E18" s="0" t="n">
        <v>1</v>
      </c>
      <c r="F18" s="0" t="s">
        <v>88</v>
      </c>
      <c r="G18" s="0" t="n">
        <v>175</v>
      </c>
      <c r="H18" s="8" t="n">
        <v>36756</v>
      </c>
      <c r="I18" s="8" t="n">
        <v>36574</v>
      </c>
      <c r="J18" s="0" t="s">
        <v>149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142</v>
      </c>
      <c r="B19" s="0" t="n">
        <v>17</v>
      </c>
      <c r="D19" s="0" t="s">
        <v>170</v>
      </c>
      <c r="E19" s="0" t="n">
        <v>2</v>
      </c>
      <c r="F19" s="0" t="s">
        <v>171</v>
      </c>
      <c r="G19" s="0" t="n">
        <v>175</v>
      </c>
      <c r="H19" s="8" t="n">
        <v>36756</v>
      </c>
      <c r="I19" s="8" t="n">
        <v>36574</v>
      </c>
      <c r="J19" s="0" t="s">
        <v>149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142</v>
      </c>
      <c r="B20" s="0" t="n">
        <v>18</v>
      </c>
      <c r="D20" s="0" t="s">
        <v>172</v>
      </c>
      <c r="E20" s="0" t="n">
        <v>2</v>
      </c>
      <c r="F20" s="0" t="s">
        <v>173</v>
      </c>
      <c r="G20" s="0" t="n">
        <v>150</v>
      </c>
      <c r="H20" s="8" t="s">
        <v>145</v>
      </c>
      <c r="I20" s="8" t="n">
        <v>36344</v>
      </c>
      <c r="J20" s="0" t="s">
        <v>149</v>
      </c>
      <c r="K20" s="0" t="n">
        <v>100</v>
      </c>
    </row>
    <row r="21" customFormat="false" ht="12.75" hidden="false" customHeight="false" outlineLevel="0" collapsed="false">
      <c r="A21" s="0" t="s">
        <v>142</v>
      </c>
      <c r="B21" s="0" t="n">
        <v>19</v>
      </c>
      <c r="D21" s="0" t="s">
        <v>59</v>
      </c>
      <c r="G21" s="0" t="n">
        <v>250</v>
      </c>
      <c r="I21" s="8"/>
      <c r="J21" s="0" t="s">
        <v>158</v>
      </c>
      <c r="K21" s="0" t="n">
        <v>460</v>
      </c>
      <c r="L21" s="8" t="n">
        <v>36522</v>
      </c>
      <c r="O21" s="0" t="s">
        <v>174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175</v>
      </c>
      <c r="E22" s="0" t="n">
        <v>2</v>
      </c>
      <c r="F22" s="0" t="s">
        <v>88</v>
      </c>
      <c r="G22" s="0" t="n">
        <v>150</v>
      </c>
      <c r="H22" s="0" t="s">
        <v>145</v>
      </c>
      <c r="I22" s="8" t="n">
        <v>35903</v>
      </c>
      <c r="J22" s="0" t="s">
        <v>149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142</v>
      </c>
      <c r="B23" s="0" t="n">
        <v>21</v>
      </c>
      <c r="D23" s="0" t="s">
        <v>176</v>
      </c>
      <c r="E23" s="0" t="n">
        <v>3</v>
      </c>
      <c r="F23" s="0" t="s">
        <v>82</v>
      </c>
      <c r="G23" s="0" t="n">
        <v>150</v>
      </c>
      <c r="H23" s="0" t="s">
        <v>145</v>
      </c>
      <c r="I23" s="8" t="n">
        <v>36130</v>
      </c>
      <c r="J23" s="0" t="s">
        <v>149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142</v>
      </c>
      <c r="B24" s="0" t="n">
        <v>22</v>
      </c>
      <c r="D24" s="0" t="s">
        <v>177</v>
      </c>
      <c r="E24" s="0" t="n">
        <v>4</v>
      </c>
      <c r="F24" s="0" t="s">
        <v>178</v>
      </c>
      <c r="G24" s="0" t="n">
        <v>175</v>
      </c>
      <c r="H24" s="8" t="n">
        <v>36816</v>
      </c>
      <c r="I24" s="8" t="n">
        <v>36602</v>
      </c>
      <c r="J24" s="0" t="s">
        <v>149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142</v>
      </c>
      <c r="B25" s="0" t="n">
        <v>23</v>
      </c>
      <c r="D25" s="0" t="s">
        <v>179</v>
      </c>
      <c r="E25" s="0" t="n">
        <v>3</v>
      </c>
      <c r="F25" s="0" t="s">
        <v>88</v>
      </c>
      <c r="G25" s="0" t="n">
        <v>175</v>
      </c>
      <c r="H25" s="8" t="n">
        <v>36731</v>
      </c>
      <c r="I25" s="8" t="n">
        <v>36549</v>
      </c>
      <c r="J25" s="0" t="s">
        <v>149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21" t="n">
        <v>795.98</v>
      </c>
    </row>
    <row r="26" customFormat="false" ht="12.75" hidden="false" customHeight="false" outlineLevel="0" collapsed="false">
      <c r="A26" s="0" t="s">
        <v>142</v>
      </c>
      <c r="B26" s="0" t="n">
        <v>24</v>
      </c>
      <c r="D26" s="0" t="s">
        <v>180</v>
      </c>
      <c r="E26" s="0" t="n">
        <v>1</v>
      </c>
      <c r="F26" s="0" t="s">
        <v>181</v>
      </c>
      <c r="G26" s="0" t="n">
        <v>200</v>
      </c>
      <c r="I26" s="8" t="n">
        <v>35799</v>
      </c>
      <c r="J26" s="0" t="s">
        <v>155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182</v>
      </c>
      <c r="E27" s="0" t="n">
        <v>2</v>
      </c>
      <c r="F27" s="0" t="s">
        <v>183</v>
      </c>
      <c r="G27" s="0" t="n">
        <v>175</v>
      </c>
      <c r="H27" s="8" t="n">
        <v>36728</v>
      </c>
      <c r="I27" s="8" t="n">
        <v>36546</v>
      </c>
      <c r="J27" s="0" t="s">
        <v>149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21" t="n">
        <v>302.1</v>
      </c>
    </row>
    <row r="28" customFormat="false" ht="12.75" hidden="false" customHeight="false" outlineLevel="0" collapsed="false">
      <c r="A28" s="0" t="s">
        <v>142</v>
      </c>
      <c r="B28" s="0" t="n">
        <v>26</v>
      </c>
      <c r="D28" s="0" t="s">
        <v>184</v>
      </c>
      <c r="E28" s="0" t="n">
        <v>4</v>
      </c>
      <c r="F28" s="0" t="s">
        <v>185</v>
      </c>
      <c r="G28" s="0" t="n">
        <v>200</v>
      </c>
      <c r="H28" s="0" t="s">
        <v>145</v>
      </c>
      <c r="I28" s="8" t="n">
        <v>36266</v>
      </c>
      <c r="J28" s="0" t="s">
        <v>149</v>
      </c>
      <c r="K28" s="0" t="n">
        <v>115</v>
      </c>
      <c r="Q28" s="0" t="s">
        <v>186</v>
      </c>
    </row>
    <row r="29" customFormat="false" ht="12.75" hidden="false" customHeight="false" outlineLevel="0" collapsed="false">
      <c r="A29" s="0" t="s">
        <v>142</v>
      </c>
      <c r="B29" s="0" t="n">
        <v>27</v>
      </c>
      <c r="D29" s="0" t="s">
        <v>59</v>
      </c>
      <c r="G29" s="0" t="n">
        <v>250</v>
      </c>
      <c r="I29" s="8"/>
      <c r="J29" s="0" t="s">
        <v>149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2" t="n">
        <v>1023.15</v>
      </c>
    </row>
    <row r="30" customFormat="false" ht="12.75" hidden="false" customHeight="false" outlineLevel="0" collapsed="false">
      <c r="A30" s="0" t="s">
        <v>142</v>
      </c>
      <c r="B30" s="0" t="n">
        <v>28</v>
      </c>
      <c r="D30" s="0" t="s">
        <v>187</v>
      </c>
      <c r="E30" s="0" t="n">
        <v>3</v>
      </c>
      <c r="F30" s="0" t="s">
        <v>88</v>
      </c>
      <c r="G30" s="0" t="n">
        <v>200</v>
      </c>
      <c r="H30" s="8" t="n">
        <v>36651</v>
      </c>
      <c r="I30" s="8" t="n">
        <v>36469</v>
      </c>
      <c r="J30" s="0" t="s">
        <v>149</v>
      </c>
      <c r="K30" s="0" t="n">
        <v>115</v>
      </c>
    </row>
    <row r="31" customFormat="false" ht="12.75" hidden="false" customHeight="false" outlineLevel="0" collapsed="false">
      <c r="A31" s="0" t="s">
        <v>142</v>
      </c>
      <c r="B31" s="0" t="n">
        <v>29</v>
      </c>
      <c r="D31" s="0" t="s">
        <v>188</v>
      </c>
      <c r="E31" s="0" t="n">
        <v>3</v>
      </c>
      <c r="F31" s="0" t="s">
        <v>88</v>
      </c>
      <c r="G31" s="0" t="n">
        <v>200</v>
      </c>
      <c r="H31" s="0" t="s">
        <v>145</v>
      </c>
      <c r="I31" s="8" t="n">
        <v>36193</v>
      </c>
      <c r="J31" s="0" t="s">
        <v>149</v>
      </c>
      <c r="K31" s="0" t="n">
        <v>115</v>
      </c>
      <c r="M31" s="0" t="s">
        <v>139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189</v>
      </c>
      <c r="E32" s="0" t="n">
        <v>1</v>
      </c>
      <c r="F32" s="0" t="s">
        <v>88</v>
      </c>
      <c r="G32" s="0" t="n">
        <v>150</v>
      </c>
      <c r="H32" s="0" t="s">
        <v>145</v>
      </c>
      <c r="I32" s="8" t="n">
        <v>35817</v>
      </c>
      <c r="J32" s="0" t="s">
        <v>158</v>
      </c>
      <c r="K32" s="0" t="n">
        <v>400</v>
      </c>
      <c r="M32" s="20"/>
    </row>
    <row r="33" customFormat="false" ht="12.75" hidden="false" customHeight="false" outlineLevel="0" collapsed="false">
      <c r="A33" s="0" t="s">
        <v>142</v>
      </c>
      <c r="B33" s="0" t="n">
        <v>31</v>
      </c>
      <c r="D33" s="0" t="s">
        <v>190</v>
      </c>
      <c r="E33" s="0" t="n">
        <v>1</v>
      </c>
      <c r="F33" s="0" t="s">
        <v>88</v>
      </c>
      <c r="G33" s="0" t="n">
        <v>150</v>
      </c>
      <c r="H33" s="8" t="n">
        <v>36609</v>
      </c>
      <c r="I33" s="8" t="n">
        <v>36427</v>
      </c>
      <c r="J33" s="0" t="s">
        <v>158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191</v>
      </c>
      <c r="E34" s="0" t="n">
        <v>2</v>
      </c>
      <c r="F34" s="0" t="s">
        <v>88</v>
      </c>
      <c r="G34" s="0" t="n">
        <v>150</v>
      </c>
      <c r="H34" s="0" t="s">
        <v>145</v>
      </c>
      <c r="I34" s="8" t="n">
        <v>36091</v>
      </c>
      <c r="J34" s="0" t="s">
        <v>149</v>
      </c>
      <c r="K34" s="0" t="n">
        <v>100</v>
      </c>
    </row>
    <row r="35" customFormat="false" ht="12.75" hidden="false" customHeight="false" outlineLevel="0" collapsed="false">
      <c r="A35" s="0" t="s">
        <v>142</v>
      </c>
      <c r="B35" s="0" t="n">
        <v>33</v>
      </c>
      <c r="D35" s="0" t="s">
        <v>192</v>
      </c>
      <c r="E35" s="0" t="n">
        <v>2</v>
      </c>
      <c r="F35" s="0" t="s">
        <v>141</v>
      </c>
      <c r="G35" s="0" t="n">
        <v>150</v>
      </c>
      <c r="H35" s="8" t="n">
        <v>36612</v>
      </c>
      <c r="I35" s="8" t="n">
        <v>36430</v>
      </c>
      <c r="J35" s="0" t="s">
        <v>158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193</v>
      </c>
      <c r="E36" s="0" t="s">
        <v>186</v>
      </c>
      <c r="F36" s="0" t="s">
        <v>88</v>
      </c>
      <c r="G36" s="0" t="n">
        <v>50</v>
      </c>
      <c r="H36" s="0" t="s">
        <v>145</v>
      </c>
      <c r="I36" s="8" t="n">
        <v>33277</v>
      </c>
      <c r="J36" s="0" t="s">
        <v>149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194</v>
      </c>
      <c r="E37" s="0" t="n">
        <v>5</v>
      </c>
      <c r="F37" s="0" t="s">
        <v>195</v>
      </c>
      <c r="G37" s="0" t="n">
        <v>200</v>
      </c>
      <c r="H37" s="8" t="s">
        <v>145</v>
      </c>
      <c r="I37" s="8" t="n">
        <v>36119</v>
      </c>
      <c r="J37" s="0" t="s">
        <v>149</v>
      </c>
      <c r="K37" s="0" t="n">
        <v>110</v>
      </c>
      <c r="M37" s="20" t="s">
        <v>139</v>
      </c>
      <c r="S37" s="0" t="n">
        <v>250</v>
      </c>
    </row>
    <row r="38" customFormat="false" ht="12.75" hidden="false" customHeight="false" outlineLevel="0" collapsed="false">
      <c r="A38" s="0" t="s">
        <v>142</v>
      </c>
      <c r="B38" s="0" t="n">
        <v>36</v>
      </c>
      <c r="D38" s="0" t="s">
        <v>196</v>
      </c>
      <c r="E38" s="0" t="n">
        <v>3</v>
      </c>
      <c r="F38" s="0" t="s">
        <v>197</v>
      </c>
      <c r="G38" s="0" t="n">
        <v>250</v>
      </c>
      <c r="H38" s="8" t="n">
        <v>36612</v>
      </c>
      <c r="I38" s="8" t="n">
        <v>36430</v>
      </c>
      <c r="J38" s="0" t="s">
        <v>149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142</v>
      </c>
      <c r="B39" s="0" t="n">
        <v>37</v>
      </c>
      <c r="D39" s="0" t="s">
        <v>198</v>
      </c>
      <c r="E39" s="0" t="n">
        <v>4</v>
      </c>
      <c r="F39" s="0" t="s">
        <v>88</v>
      </c>
      <c r="G39" s="0" t="n">
        <v>200</v>
      </c>
      <c r="H39" s="8" t="s">
        <v>145</v>
      </c>
      <c r="I39" s="8" t="n">
        <v>36371</v>
      </c>
      <c r="J39" s="0" t="s">
        <v>149</v>
      </c>
      <c r="K39" s="0" t="n">
        <v>115</v>
      </c>
    </row>
    <row r="40" customFormat="false" ht="12.75" hidden="false" customHeight="false" outlineLevel="0" collapsed="false">
      <c r="A40" s="0" t="s">
        <v>142</v>
      </c>
      <c r="B40" s="0" t="n">
        <v>38</v>
      </c>
      <c r="D40" s="0" t="s">
        <v>199</v>
      </c>
      <c r="E40" s="0" t="n">
        <v>3</v>
      </c>
      <c r="F40" s="0" t="s">
        <v>141</v>
      </c>
      <c r="G40" s="0" t="n">
        <v>200</v>
      </c>
      <c r="H40" s="0" t="s">
        <v>145</v>
      </c>
      <c r="I40" s="8" t="n">
        <v>36567</v>
      </c>
      <c r="J40" s="0" t="s">
        <v>149</v>
      </c>
      <c r="K40" s="0" t="n">
        <v>130</v>
      </c>
      <c r="L40" s="8" t="n">
        <v>36567</v>
      </c>
      <c r="M40" s="8" t="s">
        <v>200</v>
      </c>
      <c r="N40" s="8"/>
      <c r="O40" s="8" t="n">
        <v>36558</v>
      </c>
      <c r="P40" s="8" t="n">
        <v>36552</v>
      </c>
      <c r="Q40" s="8" t="n">
        <v>36566</v>
      </c>
      <c r="R40" s="0" t="s">
        <v>201</v>
      </c>
      <c r="S40" s="21" t="n">
        <v>520</v>
      </c>
    </row>
    <row r="41" customFormat="false" ht="12.75" hidden="false" customHeight="false" outlineLevel="0" collapsed="false">
      <c r="B41" s="0" t="n">
        <v>39</v>
      </c>
      <c r="D41" s="0" t="s">
        <v>202</v>
      </c>
      <c r="E41" s="0" t="n">
        <v>3</v>
      </c>
      <c r="F41" s="0" t="s">
        <v>203</v>
      </c>
      <c r="G41" s="0" t="n">
        <v>75</v>
      </c>
      <c r="H41" s="8" t="n">
        <v>36684</v>
      </c>
      <c r="I41" s="8" t="n">
        <v>36501</v>
      </c>
      <c r="J41" s="0" t="s">
        <v>149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142</v>
      </c>
      <c r="B42" s="0" t="n">
        <v>40</v>
      </c>
      <c r="D42" s="0" t="s">
        <v>204</v>
      </c>
      <c r="E42" s="0" t="n">
        <v>4</v>
      </c>
      <c r="F42" s="0" t="s">
        <v>205</v>
      </c>
      <c r="G42" s="0" t="n">
        <v>200</v>
      </c>
      <c r="H42" s="8" t="n">
        <v>36621</v>
      </c>
      <c r="I42" s="8" t="n">
        <v>36438</v>
      </c>
      <c r="J42" s="0" t="s">
        <v>149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142</v>
      </c>
      <c r="B43" s="0" t="n">
        <v>41</v>
      </c>
      <c r="D43" s="0" t="s">
        <v>206</v>
      </c>
      <c r="E43" s="0" t="n">
        <v>2</v>
      </c>
      <c r="F43" s="0" t="s">
        <v>207</v>
      </c>
      <c r="G43" s="0" t="n">
        <v>400</v>
      </c>
      <c r="H43" s="8" t="n">
        <v>36700</v>
      </c>
      <c r="I43" s="8" t="n">
        <v>36498</v>
      </c>
      <c r="J43" s="0" t="s">
        <v>158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21" t="n">
        <v>1770.98</v>
      </c>
    </row>
    <row r="44" customFormat="false" ht="12.75" hidden="false" customHeight="false" outlineLevel="0" collapsed="false">
      <c r="B44" s="0" t="n">
        <v>42</v>
      </c>
      <c r="D44" s="0" t="s">
        <v>208</v>
      </c>
      <c r="E44" s="0" t="n">
        <v>4</v>
      </c>
      <c r="F44" s="0" t="s">
        <v>207</v>
      </c>
      <c r="G44" s="0" t="n">
        <v>200</v>
      </c>
      <c r="H44" s="0" t="s">
        <v>145</v>
      </c>
      <c r="I44" s="8" t="n">
        <v>36042</v>
      </c>
      <c r="J44" s="0" t="s">
        <v>149</v>
      </c>
      <c r="K44" s="0" t="n">
        <v>120</v>
      </c>
    </row>
    <row r="45" customFormat="false" ht="12.75" hidden="false" customHeight="false" outlineLevel="0" collapsed="false">
      <c r="A45" s="0" t="s">
        <v>142</v>
      </c>
      <c r="B45" s="0" t="n">
        <v>43</v>
      </c>
      <c r="D45" s="0" t="s">
        <v>209</v>
      </c>
      <c r="E45" s="0" t="n">
        <v>3</v>
      </c>
      <c r="F45" s="0" t="s">
        <v>88</v>
      </c>
      <c r="G45" s="0" t="n">
        <v>200</v>
      </c>
      <c r="H45" s="0" t="s">
        <v>145</v>
      </c>
      <c r="I45" s="8" t="n">
        <v>36196</v>
      </c>
      <c r="J45" s="0" t="s">
        <v>149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210</v>
      </c>
      <c r="E46" s="0" t="n">
        <v>5</v>
      </c>
      <c r="F46" s="0" t="s">
        <v>88</v>
      </c>
      <c r="G46" s="0" t="n">
        <v>200</v>
      </c>
      <c r="H46" s="0" t="s">
        <v>145</v>
      </c>
      <c r="I46" s="8" t="n">
        <v>35220</v>
      </c>
      <c r="J46" s="0" t="s">
        <v>167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11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154</v>
      </c>
    </row>
    <row r="49" customFormat="false" ht="12.75" hidden="false" customHeight="false" outlineLevel="0" collapsed="false">
      <c r="F49" s="0" t="s">
        <v>181</v>
      </c>
    </row>
    <row r="51" customFormat="false" ht="12.75" hidden="false" customHeight="false" outlineLevel="0" collapsed="false">
      <c r="F51" s="0" t="s">
        <v>211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34" colorId="64" zoomScale="100" zoomScaleNormal="100" zoomScalePageLayoutView="100" workbookViewId="0">
      <selection pane="topLeft" activeCell="C40" activeCellId="0" sqref="C40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5</v>
      </c>
      <c r="B2" s="0" t="s">
        <v>212</v>
      </c>
      <c r="C2" s="0" t="s">
        <v>213</v>
      </c>
      <c r="D2" s="0" t="s">
        <v>214</v>
      </c>
      <c r="E2" s="0" t="s">
        <v>215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3" t="s">
        <v>49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3" t="s">
        <v>86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216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217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218</v>
      </c>
      <c r="B49" s="15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219</v>
      </c>
    </row>
    <row r="53" customFormat="false" ht="12.75" hidden="false" customHeight="false" outlineLevel="0" collapsed="false">
      <c r="A53" s="0" t="s">
        <v>220</v>
      </c>
    </row>
    <row r="54" customFormat="false" ht="12.75" hidden="false" customHeight="false" outlineLevel="0" collapsed="false">
      <c r="A54" s="0" t="s">
        <v>221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2000-09-25T21:24:04Z</cp:lastPrinted>
  <dcterms:modified xsi:type="dcterms:W3CDTF">2000-09-26T11:48:04Z</dcterms:modified>
  <cp:revision>0</cp:revision>
  <dc:subject/>
  <dc:title/>
</cp:coreProperties>
</file>