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<sst xmlns="http://schemas.openxmlformats.org/spreadsheetml/2006/main" count="510" uniqueCount="257">
  <si>
    <t xml:space="preserve">   </t>
  </si>
  <si>
    <t xml:space="preserve">Stagecoach Apartments</t>
  </si>
  <si>
    <t xml:space="preserve">Rent Worksheet</t>
  </si>
  <si>
    <t xml:space="preserve">Week ended November 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</si>
  <si>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</si>
  <si>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</si>
  <si>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</si>
  <si>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</si>
  <si>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</si>
  <si>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</si>
  <si>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</si>
  <si>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</si>
  <si>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</si>
  <si>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</si>
  <si>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</si>
  <si>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</si>
  <si>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</si>
  <si>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</si>
  <si>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</si>
  <si>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</si>
  <si>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</si>
  <si>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</si>
  <si>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</si>
  <si>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</si>
  <si>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</si>
  <si>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</si>
  <si>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</si>
  <si>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</si>
  <si>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</si>
  <si>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</si>
  <si>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</si>
  <si>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</si>
  <si>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owes 100 + fees since 10/27  (220 bi-week 11/10)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</si>
  <si>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</si>
  <si>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</si>
  <si>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</si>
  <si>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</si>
  <si>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switching to 260 bi-weekly due 11/10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</si>
  <si>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</si>
  <si>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</si>
  <si>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</si>
  <si>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</si>
  <si>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</si>
  <si>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</si>
  <si>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</si>
  <si>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</si>
  <si>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</si>
  <si>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</si>
  <si>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</si>
  <si>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fees since 10/13 +$40. 260 bi-weekly due 11/10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</si>
  <si>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</si>
  <si>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</si>
  <si>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</si>
  <si>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</si>
  <si>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</si>
  <si>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</si>
  <si>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</si>
  <si>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</si>
  <si>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pd 25.on dep/owes/100.ondep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</si>
  <si>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</si>
  <si>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</si>
  <si>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</si>
  <si>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</si>
  <si>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 Owes 37.5/dep. ($240/15th &amp; 29th)</t>
  </si>
  <si>
    <t xml:space="preserve">Juan Garza</t>
  </si>
  <si>
    <t xml:space="preserve">pd 110,rent/pd100.on dep/pd15.appfee</t>
  </si>
  <si>
    <t xml:space="preserve">Rojelio Lozano</t>
  </si>
  <si>
    <t xml:space="preserve">P.C.E.-welder</t>
  </si>
  <si>
    <t xml:space="preserve">Mary Merriwether</t>
  </si>
  <si>
    <t xml:space="preserve">190 bi-weekly due  11/10</t>
  </si>
  <si>
    <t xml:space="preserve">McDonalds</t>
  </si>
  <si>
    <t xml:space="preserve">Tomas Cisneros</t>
  </si>
  <si>
    <t xml:space="preserve">Antex</t>
  </si>
  <si>
    <t xml:space="preserve">Terry Adams</t>
  </si>
  <si>
    <t xml:space="preserve">PD 100.00 ON DEP WILL PAY REST ON FRI</t>
  </si>
  <si>
    <t xml:space="preserve">T.I.C.</t>
  </si>
  <si>
    <t xml:space="preserve">Chris Phelps</t>
  </si>
  <si>
    <t xml:space="preserve">57.5 owed on deposit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</si>
  <si>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</si>
  <si>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</si>
  <si>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</si>
  <si>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</si>
  <si>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</si>
  <si>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</si>
  <si>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</si>
  <si>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</si>
  <si>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Ruben Vela</t>
  </si>
  <si>
    <t xml:space="preserve">moved</t>
  </si>
  <si>
    <t xml:space="preserve">rent will be 120/wk</t>
  </si>
  <si>
    <t xml:space="preserve">20b</t>
  </si>
  <si>
    <t xml:space="preserve">under constr</t>
  </si>
  <si>
    <t xml:space="preserve">vacant10/27/00</t>
  </si>
  <si>
    <t xml:space="preserve">rent will be 130/wk</t>
  </si>
  <si>
    <t xml:space="preserve">Marble Masters</t>
  </si>
  <si>
    <t xml:space="preserve">Ramiro Flores</t>
  </si>
  <si>
    <t xml:space="preserve">vacant(10/13)</t>
  </si>
  <si>
    <t xml:space="preserve">Centex</t>
  </si>
  <si>
    <t xml:space="preserve">Wade</t>
  </si>
  <si>
    <t xml:space="preserve">Maint</t>
  </si>
  <si>
    <t xml:space="preserve">Domingo Perez</t>
  </si>
  <si>
    <t xml:space="preserve">MOVED</t>
  </si>
  <si>
    <t xml:space="preserve">Julio ramirez</t>
  </si>
  <si>
    <t xml:space="preserve">Custom Colors Paint &amp; Body</t>
  </si>
  <si>
    <t xml:space="preserve">Gillbert Coronado</t>
  </si>
  <si>
    <t xml:space="preserve">owes 10.00 on deposit I added up wrong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</si>
  <si>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</si>
  <si>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</si>
  <si>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</si>
  <si>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</si>
  <si>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</si>
  <si>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</si>
  <si>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11/20</t>
  </si>
  <si>
    <t xml:space="preserve">Chad Phillips</t>
  </si>
  <si>
    <t xml:space="preserve">moved out 11./3/00</t>
  </si>
  <si>
    <t xml:space="preserve">Rick Nieto</t>
  </si>
  <si>
    <t xml:space="preserve">Coastal Agri. Co</t>
  </si>
  <si>
    <t xml:space="preserve">Hernandez</t>
  </si>
  <si>
    <t xml:space="preserve">arrested with drugs. </t>
  </si>
  <si>
    <t xml:space="preserve"> 1/1</t>
  </si>
  <si>
    <t xml:space="preserve">Gruene Mansion</t>
  </si>
  <si>
    <t xml:space="preserve">Ruthie McClure</t>
  </si>
  <si>
    <t xml:space="preserve">owed 45 + late fees</t>
  </si>
  <si>
    <t xml:space="preserve">Laxson/Navarro</t>
  </si>
  <si>
    <t xml:space="preserve">owes 110 + late fees  of $20 thru 11/3</t>
  </si>
  <si>
    <t xml:space="preserve">S.M.I.</t>
  </si>
  <si>
    <t xml:space="preserve">Serjio Alarcon</t>
  </si>
  <si>
    <t xml:space="preserve">Knockun</t>
  </si>
  <si>
    <t xml:space="preserve">paid until 11/6 - 125/week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</si>
  <si>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</si>
  <si>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</si>
  <si>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</si>
  <si>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</si>
  <si>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Price Jeremie</t>
  </si>
  <si>
    <t xml:space="preserve">moving out because of the rats in the apartment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</si>
  <si>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</si>
  <si>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</si>
  <si>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</si>
  <si>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</si>
  <si>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</si>
  <si>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</si>
  <si>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</si>
  <si>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</si>
  <si>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</si>
  <si>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</si>
  <si>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WILL PAY NEXT WEEK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</si>
  <si>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</si>
  <si>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</si>
  <si>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</si>
  <si>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</si>
  <si>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</si>
  <si>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</si>
  <si>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App fees</t>
  </si>
  <si>
    <t xml:space="preserve">20-A</t>
  </si>
  <si>
    <t xml:space="preserve">pay on deposit</t>
  </si>
  <si>
    <t xml:space="preserve">app-fees</t>
  </si>
  <si>
    <t xml:space="preserve">telenational</t>
  </si>
  <si>
    <t xml:space="preserve">returned phone</t>
  </si>
  <si>
    <t xml:space="preserve">actual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</si>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</sst>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1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 t="n">
        <v>120</v>
      </c>
      <c r="H6" s="5"/>
      <c r="I6" s="5"/>
      <c r="J6" s="5" t="n">
        <f aca="false">SUM(F6:I6)</f>
        <v>120</v>
      </c>
      <c r="K6" s="6" t="n">
        <v>36832</v>
      </c>
      <c r="L6" s="5" t="n">
        <v>120</v>
      </c>
      <c r="M6" s="5" t="n">
        <f aca="false">J6-L6</f>
        <v>0</v>
      </c>
      <c r="O6" s="7" t="s">
        <v>27</v>
      </c>
      <c r="P6" s="0" t="n">
        <v>1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100</v>
      </c>
      <c r="G7" s="5"/>
      <c r="H7" s="5" t="n">
        <v>20</v>
      </c>
      <c r="I7" s="5"/>
      <c r="J7" s="5" t="n">
        <f aca="false">SUM(F7:I7)</f>
        <v>120</v>
      </c>
      <c r="K7" s="6" t="n">
        <v>36836</v>
      </c>
      <c r="L7" s="5" t="n">
        <v>120</v>
      </c>
      <c r="M7" s="5" t="n">
        <f aca="false">J7-L7</f>
        <v>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-20</v>
      </c>
      <c r="G8" s="5"/>
      <c r="H8" s="5"/>
      <c r="I8" s="10"/>
      <c r="J8" s="5" t="n">
        <f aca="false">SUM(F8:I8)</f>
        <v>-20</v>
      </c>
      <c r="K8" s="6"/>
      <c r="L8" s="5"/>
      <c r="M8" s="5" t="n">
        <f aca="false">J8-L8</f>
        <v>-20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 t="n">
        <v>0</v>
      </c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70</v>
      </c>
      <c r="G11" s="5"/>
      <c r="H11" s="5"/>
      <c r="I11" s="5"/>
      <c r="J11" s="5" t="n">
        <f aca="false">SUM(F11:I11)</f>
        <v>70</v>
      </c>
      <c r="K11" s="6" t="n">
        <v>36831</v>
      </c>
      <c r="L11" s="5" t="n">
        <v>70</v>
      </c>
      <c r="M11" s="5" t="n">
        <f aca="false">J11-L11</f>
        <v>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5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36836</v>
      </c>
      <c r="L13" s="5" t="n">
        <v>130</v>
      </c>
      <c r="M13" s="5" t="n">
        <f aca="false">J13-L13</f>
        <v>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125</v>
      </c>
      <c r="G14" s="5" t="n">
        <v>110</v>
      </c>
      <c r="H14" s="5"/>
      <c r="I14" s="5"/>
      <c r="J14" s="5" t="n">
        <f aca="false">SUM(F14:I14)</f>
        <v>235</v>
      </c>
      <c r="K14" s="6" t="n">
        <v>36836</v>
      </c>
      <c r="L14" s="5" t="n">
        <v>135</v>
      </c>
      <c r="M14" s="5" t="n">
        <f aca="false">J14-L14</f>
        <v>100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36833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315</v>
      </c>
      <c r="G16" s="5"/>
      <c r="H16" s="5" t="n">
        <v>10</v>
      </c>
      <c r="I16" s="5"/>
      <c r="J16" s="5" t="n">
        <f aca="false">SUM(F16:I16)</f>
        <v>325</v>
      </c>
      <c r="K16" s="6" t="n">
        <v>36830</v>
      </c>
      <c r="L16" s="5" t="n">
        <v>287.5</v>
      </c>
      <c r="M16" s="5" t="n">
        <f aca="false">J16-L16</f>
        <v>37.5</v>
      </c>
      <c r="N16" s="0" t="s">
        <v>63</v>
      </c>
      <c r="O16" s="0" t="s">
        <v>27</v>
      </c>
      <c r="S16" s="0" t="n">
        <v>100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 t="n">
        <v>36836</v>
      </c>
      <c r="L17" s="5" t="n">
        <v>110</v>
      </c>
      <c r="M17" s="5" t="n">
        <f aca="false">J17-L17</f>
        <v>0</v>
      </c>
      <c r="N17" s="0" t="s">
        <v>65</v>
      </c>
      <c r="O17" s="0" t="s">
        <v>33</v>
      </c>
      <c r="P17" s="0" t="n">
        <v>1</v>
      </c>
      <c r="S17" s="0" t="n">
        <v>150</v>
      </c>
      <c r="T17" s="8" t="n">
        <v>36742</v>
      </c>
      <c r="U17" s="8" t="n">
        <v>36529</v>
      </c>
      <c r="V17" s="0" t="n">
        <v>120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 t="n">
        <v>36832</v>
      </c>
      <c r="L18" s="5" t="n">
        <v>140</v>
      </c>
      <c r="M18" s="5" t="n">
        <f aca="false">J18-L18</f>
        <v>0</v>
      </c>
      <c r="O18" s="0" t="s">
        <v>38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73</v>
      </c>
      <c r="F21" s="0" t="n">
        <v>0</v>
      </c>
      <c r="G21" s="5" t="n">
        <v>130</v>
      </c>
      <c r="H21" s="5"/>
      <c r="I21" s="5"/>
      <c r="J21" s="5" t="n">
        <f aca="false">SUM(F21:I21)</f>
        <v>130</v>
      </c>
      <c r="K21" s="6" t="n">
        <v>36802</v>
      </c>
      <c r="L21" s="5" t="n">
        <v>130</v>
      </c>
      <c r="M21" s="5" t="n">
        <f aca="false">J21-L21</f>
        <v>0</v>
      </c>
      <c r="N21" s="8" t="s">
        <v>74</v>
      </c>
      <c r="O21" s="0" t="s">
        <v>27</v>
      </c>
      <c r="P21" s="0" t="n">
        <v>2</v>
      </c>
      <c r="R21" s="0" t="s">
        <v>75</v>
      </c>
      <c r="S21" s="0" t="n">
        <v>190</v>
      </c>
      <c r="T21" s="8" t="n">
        <v>36718</v>
      </c>
      <c r="U21" s="8" t="n">
        <v>36902</v>
      </c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76</v>
      </c>
      <c r="F22" s="0" t="n">
        <v>57.5</v>
      </c>
      <c r="G22" s="5" t="n">
        <v>130</v>
      </c>
      <c r="H22" s="5"/>
      <c r="I22" s="5"/>
      <c r="J22" s="5" t="n">
        <f aca="false">SUM(F22:I22)</f>
        <v>187.5</v>
      </c>
      <c r="K22" s="6" t="n">
        <v>36802</v>
      </c>
      <c r="L22" s="5" t="n">
        <v>187.5</v>
      </c>
      <c r="M22" s="5" t="n">
        <f aca="false">J22-L22</f>
        <v>0</v>
      </c>
      <c r="N22" s="0" t="s">
        <v>77</v>
      </c>
      <c r="O22" s="0" t="s">
        <v>27</v>
      </c>
      <c r="P22" s="0" t="n">
        <v>2</v>
      </c>
      <c r="Q22" s="0" t="n">
        <v>0</v>
      </c>
      <c r="R22" s="0" t="s">
        <v>78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79</v>
      </c>
    </row>
    <row r="23" customFormat="false" ht="15.95" hidden="false" customHeight="true" outlineLevel="0" collapsed="false">
      <c r="B23" s="0" t="n">
        <v>18</v>
      </c>
      <c r="E23" s="0" t="s">
        <v>80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36802</v>
      </c>
      <c r="L23" s="5" t="n">
        <v>110</v>
      </c>
      <c r="M23" s="5" t="n">
        <f aca="false">J23-L23</f>
        <v>0</v>
      </c>
      <c r="O23" s="0" t="s">
        <v>27</v>
      </c>
      <c r="P23" s="0" t="n">
        <v>3</v>
      </c>
      <c r="R23" s="0" t="s">
        <v>81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82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83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84</v>
      </c>
      <c r="O24" s="0" t="s">
        <v>38</v>
      </c>
    </row>
    <row r="25" customFormat="false" ht="15.95" hidden="false" customHeight="true" outlineLevel="0" collapsed="false">
      <c r="B25" s="0" t="s">
        <v>85</v>
      </c>
      <c r="E25" s="0" t="s">
        <v>86</v>
      </c>
      <c r="F25" s="0" t="s">
        <v>87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88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89</v>
      </c>
      <c r="E26" s="0" t="s">
        <v>90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88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91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92</v>
      </c>
      <c r="O27" s="0" t="s">
        <v>38</v>
      </c>
      <c r="P27" s="0" t="n">
        <v>2</v>
      </c>
      <c r="Q27" s="0" t="n">
        <v>1</v>
      </c>
      <c r="R27" s="0" t="s">
        <v>93</v>
      </c>
      <c r="S27" s="0" t="n">
        <v>150</v>
      </c>
      <c r="T27" s="8" t="n">
        <v>36439</v>
      </c>
      <c r="U27" s="0" t="s">
        <v>51</v>
      </c>
      <c r="V27" s="0" t="n">
        <v>115</v>
      </c>
      <c r="W27" s="0" t="s">
        <v>29</v>
      </c>
    </row>
    <row r="28" customFormat="false" ht="15.95" hidden="false" customHeight="true" outlineLevel="0" collapsed="false">
      <c r="B28" s="0" t="n">
        <v>22</v>
      </c>
      <c r="E28" s="0" t="s">
        <v>94</v>
      </c>
      <c r="F28" s="0" t="n">
        <v>-130</v>
      </c>
      <c r="G28" s="5" t="n">
        <v>130</v>
      </c>
      <c r="H28" s="5"/>
      <c r="I28" s="5"/>
      <c r="J28" s="5" t="n">
        <f aca="false">SUM(F28:I28)</f>
        <v>0</v>
      </c>
      <c r="K28" s="6"/>
      <c r="L28" s="5"/>
      <c r="M28" s="5" t="n">
        <f aca="false">J28-L28</f>
        <v>0</v>
      </c>
      <c r="O28" s="0" t="s">
        <v>27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95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92</v>
      </c>
      <c r="O29" s="0" t="s">
        <v>27</v>
      </c>
      <c r="P29" s="0" t="n">
        <v>2</v>
      </c>
      <c r="Q29" s="0" t="n">
        <v>3</v>
      </c>
      <c r="R29" s="0" t="s">
        <v>96</v>
      </c>
      <c r="S29" s="0" t="n">
        <v>190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97</v>
      </c>
      <c r="F30" s="0" t="n">
        <v>0</v>
      </c>
      <c r="G30" s="11" t="s">
        <v>98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1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99</v>
      </c>
      <c r="F31" s="0" t="s">
        <v>100</v>
      </c>
      <c r="G31" s="5"/>
      <c r="H31" s="5"/>
      <c r="I31" s="5"/>
      <c r="J31" s="5" t="n">
        <f aca="false">SUM(F31:I31)</f>
        <v>0</v>
      </c>
      <c r="K31" s="6"/>
      <c r="L31" s="5"/>
      <c r="M31" s="5" t="n">
        <f aca="false">J31-L31</f>
        <v>0</v>
      </c>
      <c r="O31" s="0" t="s">
        <v>27</v>
      </c>
      <c r="P31" s="0" t="n">
        <v>1</v>
      </c>
      <c r="Q31" s="0" t="n">
        <v>1</v>
      </c>
      <c r="R31" s="0" t="s">
        <v>81</v>
      </c>
      <c r="S31" s="0" t="n">
        <v>175</v>
      </c>
      <c r="T31" s="8" t="n">
        <v>36546</v>
      </c>
      <c r="U31" s="8" t="n">
        <v>36728</v>
      </c>
      <c r="V31" s="0" t="n">
        <v>100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101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 t="n">
        <v>36833</v>
      </c>
      <c r="L32" s="5" t="n">
        <v>115</v>
      </c>
      <c r="M32" s="5" t="n">
        <f aca="false">J32-L32</f>
        <v>0</v>
      </c>
      <c r="O32" s="0" t="s">
        <v>38</v>
      </c>
      <c r="P32" s="0" t="n">
        <v>2</v>
      </c>
      <c r="R32" s="0" t="s">
        <v>102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103</v>
      </c>
      <c r="F33" s="0" t="n">
        <v>10</v>
      </c>
      <c r="G33" s="5" t="n">
        <v>130</v>
      </c>
      <c r="H33" s="5"/>
      <c r="I33" s="5"/>
      <c r="J33" s="5" t="n">
        <f aca="false">SUM(F33:I33)</f>
        <v>140</v>
      </c>
      <c r="K33" s="6" t="n">
        <v>36837</v>
      </c>
      <c r="L33" s="5" t="n">
        <v>100</v>
      </c>
      <c r="M33" s="5" t="n">
        <f aca="false">J33-L33</f>
        <v>40</v>
      </c>
      <c r="N33" s="0" t="s">
        <v>104</v>
      </c>
      <c r="O33" s="0" t="s">
        <v>38</v>
      </c>
      <c r="P33" s="0" t="n">
        <v>2</v>
      </c>
      <c r="Q33" s="0" t="n">
        <v>2</v>
      </c>
      <c r="R33" s="0" t="s">
        <v>105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106</v>
      </c>
      <c r="F34" s="0" t="n">
        <v>0</v>
      </c>
      <c r="G34" s="5" t="n">
        <v>150</v>
      </c>
      <c r="H34" s="5"/>
      <c r="I34" s="5"/>
      <c r="J34" s="5" t="n">
        <f aca="false">SUM(F34:I34)</f>
        <v>150</v>
      </c>
      <c r="K34" s="6" t="n">
        <v>36833</v>
      </c>
      <c r="L34" s="5" t="n">
        <v>150</v>
      </c>
      <c r="M34" s="5" t="n">
        <f aca="false">J34-L34</f>
        <v>0</v>
      </c>
      <c r="O34" s="0" t="s">
        <v>107</v>
      </c>
      <c r="P34" s="0" t="n">
        <v>2</v>
      </c>
      <c r="Q34" s="0" t="n">
        <v>1</v>
      </c>
      <c r="R34" s="0" t="s">
        <v>108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109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 t="n">
        <v>36833</v>
      </c>
      <c r="L35" s="5" t="n">
        <v>115</v>
      </c>
      <c r="M35" s="5" t="n">
        <f aca="false">J35-L35</f>
        <v>0</v>
      </c>
      <c r="O35" s="0" t="s">
        <v>38</v>
      </c>
      <c r="P35" s="0" t="n">
        <v>1</v>
      </c>
      <c r="Q35" s="0" t="n">
        <v>2</v>
      </c>
      <c r="R35" s="0" t="s">
        <v>81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110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111</v>
      </c>
      <c r="O36" s="0" t="s">
        <v>27</v>
      </c>
      <c r="P36" s="0" t="n">
        <v>2</v>
      </c>
      <c r="R36" s="0" t="s">
        <v>81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112</v>
      </c>
      <c r="F37" s="0" t="s">
        <v>100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0" t="s">
        <v>113</v>
      </c>
      <c r="O37" s="0" t="s">
        <v>27</v>
      </c>
      <c r="P37" s="0" t="n">
        <v>1</v>
      </c>
      <c r="R37" s="0" t="s">
        <v>81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114</v>
      </c>
      <c r="F38" s="0" t="s">
        <v>100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5"/>
      <c r="O38" s="0" t="s">
        <v>27</v>
      </c>
      <c r="P38" s="0" t="n">
        <v>2</v>
      </c>
      <c r="R38" s="0" t="s">
        <v>115</v>
      </c>
      <c r="S38" s="0" t="n">
        <v>150</v>
      </c>
      <c r="T38" s="8" t="n">
        <v>36091</v>
      </c>
      <c r="U38" s="8" t="n">
        <v>35908</v>
      </c>
      <c r="V38" s="0" t="n">
        <v>100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33</v>
      </c>
      <c r="E39" s="0" t="s">
        <v>116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/>
      <c r="L39" s="5"/>
      <c r="M39" s="5" t="n">
        <f aca="false">J39-L39</f>
        <v>130</v>
      </c>
      <c r="N39" s="5" t="s">
        <v>117</v>
      </c>
      <c r="O39" s="7" t="s">
        <v>118</v>
      </c>
      <c r="P39" s="0" t="n">
        <v>1</v>
      </c>
      <c r="Q39" s="0" t="n">
        <v>1</v>
      </c>
      <c r="R39" s="0" t="s">
        <v>119</v>
      </c>
      <c r="S39" s="0" t="n">
        <v>175</v>
      </c>
      <c r="T39" s="8" t="n">
        <v>36826</v>
      </c>
      <c r="U39" s="8" t="n">
        <v>37008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120</v>
      </c>
      <c r="F40" s="0" t="n">
        <v>45</v>
      </c>
      <c r="G40" s="5" t="n">
        <v>120</v>
      </c>
      <c r="H40" s="5"/>
      <c r="I40" s="5"/>
      <c r="J40" s="5" t="n">
        <f aca="false">SUM(F40:I40)</f>
        <v>165</v>
      </c>
      <c r="K40" s="6" t="n">
        <v>36833</v>
      </c>
      <c r="L40" s="5" t="n">
        <v>140</v>
      </c>
      <c r="M40" s="5" t="n">
        <f aca="false">J40-L40</f>
        <v>25</v>
      </c>
      <c r="N40" s="5" t="s">
        <v>121</v>
      </c>
      <c r="O40" s="0" t="s">
        <v>38</v>
      </c>
      <c r="P40" s="0" t="n">
        <v>1</v>
      </c>
      <c r="R40" s="0" t="s">
        <v>81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122</v>
      </c>
      <c r="F41" s="0" t="n">
        <v>110</v>
      </c>
      <c r="G41" s="5" t="n">
        <v>110</v>
      </c>
      <c r="H41" s="5" t="n">
        <v>20</v>
      </c>
      <c r="I41" s="5"/>
      <c r="J41" s="5" t="n">
        <f aca="false">SUM(F41:I41)</f>
        <v>240</v>
      </c>
      <c r="K41" s="6" t="n">
        <v>36833</v>
      </c>
      <c r="L41" s="5" t="n">
        <v>240</v>
      </c>
      <c r="M41" s="5" t="n">
        <f aca="false">J41-L41</f>
        <v>0</v>
      </c>
      <c r="N41" s="5" t="s">
        <v>123</v>
      </c>
      <c r="O41" s="0" t="s">
        <v>38</v>
      </c>
      <c r="P41" s="0" t="n">
        <v>2</v>
      </c>
      <c r="Q41" s="0" t="n">
        <v>3</v>
      </c>
      <c r="R41" s="0" t="s">
        <v>124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125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 t="n">
        <v>36833</v>
      </c>
      <c r="L42" s="5" t="n">
        <v>125</v>
      </c>
      <c r="M42" s="5" t="n">
        <f aca="false">J42-L42</f>
        <v>0</v>
      </c>
      <c r="O42" s="0" t="s">
        <v>38</v>
      </c>
      <c r="P42" s="0" t="n">
        <v>4</v>
      </c>
      <c r="Q42" s="0" t="n">
        <v>1</v>
      </c>
      <c r="R42" s="0" t="s">
        <v>81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126</v>
      </c>
      <c r="F43" s="0" t="n">
        <v>-125</v>
      </c>
      <c r="G43" s="5" t="n">
        <v>125</v>
      </c>
      <c r="H43" s="5"/>
      <c r="I43" s="5"/>
      <c r="J43" s="5" t="n">
        <f aca="false">SUM(F43:I43)</f>
        <v>0</v>
      </c>
      <c r="K43" s="6"/>
      <c r="L43" s="5"/>
      <c r="M43" s="5" t="n">
        <f aca="false">J43-L43</f>
        <v>0</v>
      </c>
      <c r="N43" s="0" t="s">
        <v>127</v>
      </c>
      <c r="O43" s="0" t="s">
        <v>38</v>
      </c>
      <c r="P43" s="0" t="n">
        <v>2</v>
      </c>
      <c r="Q43" s="0" t="n">
        <v>2</v>
      </c>
      <c r="R43" s="0" t="s">
        <v>128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129</v>
      </c>
      <c r="F44" s="0" t="n">
        <v>0</v>
      </c>
      <c r="G44" s="5" t="n">
        <v>520</v>
      </c>
      <c r="H44" s="5"/>
      <c r="I44" s="5"/>
      <c r="J44" s="5" t="n">
        <f aca="false">SUM(F44:I44)</f>
        <v>520</v>
      </c>
      <c r="K44" s="6" t="n">
        <v>36831</v>
      </c>
      <c r="L44" s="5" t="n">
        <v>520</v>
      </c>
      <c r="M44" s="5"/>
      <c r="N44" s="0" t="s">
        <v>130</v>
      </c>
      <c r="O44" s="0" t="s">
        <v>38</v>
      </c>
      <c r="P44" s="0" t="n">
        <v>2</v>
      </c>
      <c r="Q44" s="0" t="n">
        <v>3</v>
      </c>
      <c r="R44" s="0" t="s">
        <v>131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132</v>
      </c>
      <c r="F45" s="0" t="s">
        <v>87</v>
      </c>
      <c r="G45" s="5"/>
      <c r="H45" s="5"/>
      <c r="I45" s="5"/>
      <c r="J45" s="5"/>
      <c r="K45" s="6"/>
      <c r="L45" s="5"/>
      <c r="M45" s="5"/>
      <c r="N45" s="0" t="s">
        <v>133</v>
      </c>
      <c r="O45" s="0" t="s">
        <v>27</v>
      </c>
      <c r="P45" s="0" t="n">
        <v>2</v>
      </c>
      <c r="Q45" s="0" t="n">
        <v>1</v>
      </c>
      <c r="R45" s="0" t="s">
        <v>134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135</v>
      </c>
      <c r="F46" s="0" t="n">
        <v>0</v>
      </c>
      <c r="G46" s="5" t="n">
        <v>150</v>
      </c>
      <c r="H46" s="5"/>
      <c r="I46" s="5" t="s">
        <v>136</v>
      </c>
      <c r="J46" s="5" t="n">
        <f aca="false">SUM(F46:I46)</f>
        <v>150</v>
      </c>
      <c r="K46" s="6" t="n">
        <v>36802</v>
      </c>
      <c r="L46" s="5" t="n">
        <v>150</v>
      </c>
      <c r="M46" s="5" t="n">
        <f aca="false">J46-L46</f>
        <v>0</v>
      </c>
      <c r="O46" s="0" t="s">
        <v>137</v>
      </c>
      <c r="P46" s="0" t="n">
        <v>2</v>
      </c>
      <c r="Q46" s="0" t="n">
        <v>2</v>
      </c>
      <c r="R46" s="0" t="s">
        <v>138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139</v>
      </c>
      <c r="F47" s="0" t="n">
        <v>0</v>
      </c>
      <c r="G47" s="5"/>
      <c r="H47" s="5"/>
      <c r="I47" s="5"/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140</v>
      </c>
      <c r="O47" s="0" t="s">
        <v>38</v>
      </c>
      <c r="P47" s="0" t="n">
        <v>2</v>
      </c>
      <c r="R47" s="0" t="s">
        <v>138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141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 t="n">
        <v>36833</v>
      </c>
      <c r="L48" s="5" t="n">
        <v>120</v>
      </c>
      <c r="M48" s="5" t="n">
        <f aca="false">J48-L48</f>
        <v>0</v>
      </c>
      <c r="O48" s="0" t="s">
        <v>38</v>
      </c>
      <c r="P48" s="0" t="n">
        <v>2</v>
      </c>
      <c r="Q48" s="0" t="n">
        <v>2</v>
      </c>
      <c r="R48" s="0" t="s">
        <v>142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143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N49" s="0" t="s">
        <v>144</v>
      </c>
      <c r="O49" s="0" t="s">
        <v>38</v>
      </c>
      <c r="P49" s="0" t="n">
        <v>1</v>
      </c>
      <c r="Q49" s="0" t="n">
        <v>1</v>
      </c>
      <c r="R49" s="0" t="s">
        <v>81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145</v>
      </c>
      <c r="G50" s="5" t="n">
        <v>650</v>
      </c>
      <c r="H50" s="5"/>
      <c r="I50" s="5"/>
      <c r="J50" s="5" t="n">
        <f aca="false">SUM(F50:I50)</f>
        <v>650</v>
      </c>
      <c r="K50" s="6" t="n">
        <v>36831</v>
      </c>
      <c r="L50" s="5" t="n">
        <v>650</v>
      </c>
      <c r="N50" s="8" t="s">
        <v>146</v>
      </c>
      <c r="O50" s="0" t="s">
        <v>38</v>
      </c>
      <c r="P50" s="0" t="n">
        <v>4</v>
      </c>
      <c r="R50" s="0" t="s">
        <v>147</v>
      </c>
      <c r="S50" s="0" t="n">
        <v>400</v>
      </c>
      <c r="T50" s="8" t="n">
        <v>36738</v>
      </c>
      <c r="U50" s="0" t="s">
        <v>148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149</v>
      </c>
      <c r="F52" s="0" t="n">
        <f aca="false">SUM(F6:F51)</f>
        <v>427.5</v>
      </c>
      <c r="G52" s="0" t="n">
        <f aca="false">SUM(G6:G51)</f>
        <v>4030</v>
      </c>
      <c r="H52" s="0" t="n">
        <f aca="false">SUM(H6:H51)</f>
        <v>50</v>
      </c>
      <c r="I52" s="0" t="n">
        <f aca="false">SUM(I6:I51)</f>
        <v>0</v>
      </c>
      <c r="J52" s="0" t="n">
        <f aca="false">SUM(J6:J51)</f>
        <v>4507.5</v>
      </c>
      <c r="K52" s="5"/>
      <c r="L52" s="0" t="n">
        <f aca="false">SUM(L6:L51)</f>
        <v>4075</v>
      </c>
      <c r="M52" s="0" t="n">
        <f aca="false">SUM(M6:M51)</f>
        <v>432.5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150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B55" s="0" t="n">
        <v>38</v>
      </c>
      <c r="E55" s="0" t="s">
        <v>129</v>
      </c>
      <c r="G55" s="5"/>
      <c r="H55" s="5"/>
      <c r="I55" s="5"/>
      <c r="J55" s="5" t="n">
        <v>125</v>
      </c>
      <c r="K55" s="6" t="n">
        <v>36831</v>
      </c>
      <c r="L55" s="5" t="n">
        <v>125</v>
      </c>
      <c r="M55" s="5"/>
    </row>
    <row r="56" customFormat="false" ht="12.75" hidden="false" customHeight="false" outlineLevel="0" collapsed="false">
      <c r="B56" s="17" t="n">
        <v>22</v>
      </c>
      <c r="C56" s="17"/>
      <c r="D56" s="17"/>
      <c r="E56" s="0" t="s">
        <v>151</v>
      </c>
      <c r="J56" s="0" t="n">
        <v>15</v>
      </c>
      <c r="K56" s="18" t="n">
        <v>36831</v>
      </c>
      <c r="L56" s="14" t="n">
        <v>15</v>
      </c>
      <c r="M56" s="5" t="n">
        <f aca="false">J56-L56</f>
        <v>0</v>
      </c>
    </row>
    <row r="57" customFormat="false" ht="12.75" hidden="false" customHeight="false" outlineLevel="0" collapsed="false">
      <c r="B57" s="17" t="s">
        <v>152</v>
      </c>
      <c r="C57" s="17"/>
      <c r="D57" s="17"/>
      <c r="E57" s="0" t="s">
        <v>153</v>
      </c>
      <c r="J57" s="0" t="n">
        <v>49</v>
      </c>
      <c r="K57" s="18" t="n">
        <v>36833</v>
      </c>
      <c r="L57" s="14" t="n">
        <v>49</v>
      </c>
      <c r="M57" s="5" t="n">
        <f aca="false">J57-L57</f>
        <v>0</v>
      </c>
    </row>
    <row r="58" customFormat="false" ht="12.75" hidden="false" customHeight="false" outlineLevel="0" collapsed="false">
      <c r="B58" s="17" t="n">
        <v>12</v>
      </c>
      <c r="C58" s="17"/>
      <c r="D58" s="17"/>
      <c r="E58" s="0" t="s">
        <v>151</v>
      </c>
      <c r="J58" s="0" t="n">
        <v>15</v>
      </c>
      <c r="K58" s="18" t="n">
        <v>36836</v>
      </c>
      <c r="L58" s="14" t="n">
        <v>15</v>
      </c>
      <c r="M58" s="5" t="n">
        <f aca="false">J58-L58</f>
        <v>0</v>
      </c>
    </row>
    <row r="59" customFormat="false" ht="12.75" hidden="false" customHeight="false" outlineLevel="0" collapsed="false">
      <c r="B59" s="17" t="n">
        <v>12</v>
      </c>
      <c r="C59" s="17"/>
      <c r="D59" s="17"/>
      <c r="E59" s="0" t="s">
        <v>153</v>
      </c>
      <c r="J59" s="0" t="n">
        <v>100</v>
      </c>
      <c r="K59" s="18" t="n">
        <v>36836</v>
      </c>
      <c r="L59" s="14" t="n">
        <v>100</v>
      </c>
      <c r="M59" s="5"/>
    </row>
    <row r="60" customFormat="false" ht="12.75" hidden="false" customHeight="false" outlineLevel="0" collapsed="false">
      <c r="B60" s="17" t="n">
        <v>16</v>
      </c>
      <c r="C60" s="17"/>
      <c r="D60" s="17"/>
      <c r="E60" s="0" t="s">
        <v>153</v>
      </c>
      <c r="J60" s="0" t="n">
        <v>100</v>
      </c>
      <c r="K60" s="18" t="n">
        <v>36833</v>
      </c>
      <c r="L60" s="14" t="n">
        <v>100</v>
      </c>
      <c r="M60" s="5"/>
    </row>
    <row r="61" customFormat="false" ht="12.75" hidden="false" customHeight="false" outlineLevel="0" collapsed="false">
      <c r="B61" s="17" t="n">
        <v>16</v>
      </c>
      <c r="C61" s="17"/>
      <c r="D61" s="17"/>
      <c r="E61" s="0" t="s">
        <v>154</v>
      </c>
      <c r="J61" s="0" t="n">
        <v>15</v>
      </c>
      <c r="K61" s="18" t="n">
        <v>36833</v>
      </c>
      <c r="L61" s="14" t="n">
        <v>15</v>
      </c>
      <c r="M61" s="5"/>
    </row>
    <row r="62" customFormat="false" ht="12.75" hidden="false" customHeight="false" outlineLevel="0" collapsed="false">
      <c r="B62" s="17"/>
      <c r="C62" s="17"/>
      <c r="D62" s="17"/>
      <c r="E62" s="0" t="s">
        <v>155</v>
      </c>
      <c r="J62" s="0" t="n">
        <v>4.59</v>
      </c>
      <c r="K62" s="18" t="n">
        <v>36830</v>
      </c>
      <c r="L62" s="14" t="n">
        <v>4.59</v>
      </c>
      <c r="M62" s="5"/>
    </row>
    <row r="63" customFormat="false" ht="12.75" hidden="false" customHeight="false" outlineLevel="0" collapsed="false">
      <c r="B63" s="17"/>
      <c r="C63" s="17"/>
      <c r="D63" s="17"/>
      <c r="E63" s="0" t="s">
        <v>156</v>
      </c>
      <c r="J63" s="0" t="n">
        <v>86.59</v>
      </c>
      <c r="K63" s="18" t="n">
        <v>36832</v>
      </c>
      <c r="L63" s="14" t="n">
        <v>86.59</v>
      </c>
      <c r="M63" s="5"/>
    </row>
    <row r="64" customFormat="false" ht="15.75" hidden="false" customHeight="false" outlineLevel="0" collapsed="false">
      <c r="B64" s="17"/>
      <c r="C64" s="17"/>
      <c r="D64" s="17"/>
      <c r="K64" s="19"/>
      <c r="L64" s="20"/>
      <c r="M64" s="5"/>
    </row>
    <row r="65" customFormat="false" ht="15.75" hidden="false" customHeight="false" outlineLevel="0" collapsed="false">
      <c r="B65" s="17"/>
      <c r="C65" s="17"/>
      <c r="D65" s="17"/>
      <c r="K65" s="19"/>
      <c r="L65" s="20"/>
      <c r="M65" s="5"/>
    </row>
    <row r="66" customFormat="false" ht="15.75" hidden="false" customHeight="false" outlineLevel="0" collapsed="false">
      <c r="B66" s="17"/>
      <c r="C66" s="17"/>
      <c r="D66" s="17"/>
      <c r="K66" s="19"/>
      <c r="L66" s="20"/>
      <c r="M66" s="5"/>
    </row>
    <row r="67" customFormat="false" ht="15.75" hidden="false" customHeight="false" outlineLevel="0" collapsed="false">
      <c r="B67" s="17"/>
      <c r="C67" s="17"/>
      <c r="D67" s="17"/>
      <c r="K67" s="19"/>
      <c r="L67" s="20"/>
      <c r="M67" s="5"/>
    </row>
    <row r="68" customFormat="false" ht="21.75" hidden="false" customHeight="true" outlineLevel="0" collapsed="false">
      <c r="B68" s="21" t="s">
        <v>12</v>
      </c>
      <c r="C68" s="21"/>
      <c r="D68" s="21"/>
      <c r="E68" s="21"/>
      <c r="F68" s="22" t="n">
        <f aca="false">F52+SUM(F54:F66)</f>
        <v>427.5</v>
      </c>
      <c r="G68" s="22" t="n">
        <f aca="false">G52+SUM(G54:G66)</f>
        <v>4030</v>
      </c>
      <c r="H68" s="22" t="n">
        <f aca="false">H52+SUM(H54:H66)</f>
        <v>50</v>
      </c>
      <c r="I68" s="22" t="n">
        <f aca="false">I52+SUM(I54:I66)</f>
        <v>0</v>
      </c>
      <c r="J68" s="22" t="n">
        <f aca="false">J52+SUM(J54:J66)</f>
        <v>5017.68</v>
      </c>
      <c r="K68" s="23"/>
      <c r="L68" s="24" t="n">
        <f aca="false">L52+SUM(L54:L66)</f>
        <v>4585.18</v>
      </c>
      <c r="M68" s="22" t="n">
        <f aca="false">M52+SUM(M54:M66)</f>
        <v>432.5</v>
      </c>
    </row>
    <row r="69" customFormat="false" ht="12.75" hidden="false" customHeight="false" outlineLevel="0" collapsed="false">
      <c r="J69" s="5"/>
      <c r="M69" s="17" t="n">
        <f aca="false">J68-L68-M68</f>
        <v>0</v>
      </c>
    </row>
    <row r="70" customFormat="false" ht="12.75" hidden="false" customHeight="false" outlineLevel="0" collapsed="false">
      <c r="J70" s="5"/>
    </row>
    <row r="71" customFormat="false" ht="12.75" hidden="false" customHeight="false" outlineLevel="0" collapsed="false">
      <c r="J71" s="5"/>
      <c r="K71" s="0" t="s">
        <v>157</v>
      </c>
      <c r="L71" s="0" t="n">
        <v>4585.18</v>
      </c>
    </row>
    <row r="72" customFormat="false" ht="12.75" hidden="false" customHeight="false" outlineLevel="0" collapsed="false">
      <c r="J72" s="5"/>
      <c r="M72" s="0" t="n">
        <f aca="false">SUM(L73:L74)</f>
        <v>0</v>
      </c>
    </row>
    <row r="73" customFormat="false" ht="12.75" hidden="false" customHeight="false" outlineLevel="0" collapsed="false">
      <c r="J73" s="5"/>
      <c r="L73" s="13" t="n">
        <f aca="false">L71-L68</f>
        <v>0</v>
      </c>
    </row>
    <row r="74" customFormat="false" ht="12.75" hidden="false" customHeight="false" outlineLevel="0" collapsed="false">
      <c r="J74" s="5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158</v>
      </c>
      <c r="B2" s="0" t="s">
        <v>6</v>
      </c>
      <c r="C2" s="0" t="s">
        <v>17</v>
      </c>
      <c r="D2" s="0" t="s">
        <v>159</v>
      </c>
      <c r="E2" s="0" t="s">
        <v>160</v>
      </c>
      <c r="F2" s="0" t="s">
        <v>161</v>
      </c>
      <c r="G2" s="0" t="s">
        <v>20</v>
      </c>
      <c r="H2" s="8" t="s">
        <v>162</v>
      </c>
      <c r="I2" s="0" t="s">
        <v>163</v>
      </c>
      <c r="J2" s="0" t="s">
        <v>164</v>
      </c>
      <c r="K2" s="0" t="s">
        <v>23</v>
      </c>
      <c r="L2" s="0" t="s">
        <v>165</v>
      </c>
      <c r="M2" s="0" t="s">
        <v>166</v>
      </c>
      <c r="N2" s="0" t="s">
        <v>167</v>
      </c>
      <c r="O2" s="0" t="s">
        <v>168</v>
      </c>
      <c r="P2" s="0" t="s">
        <v>169</v>
      </c>
      <c r="Q2" s="0" t="s">
        <v>170</v>
      </c>
      <c r="R2" s="0" t="s">
        <v>16</v>
      </c>
      <c r="S2" s="0" t="s">
        <v>171</v>
      </c>
    </row>
    <row r="3" customFormat="false" ht="12.75" hidden="false" customHeight="false" outlineLevel="0" collapsed="false">
      <c r="B3" s="0" t="n">
        <v>1</v>
      </c>
      <c r="D3" s="0" t="s">
        <v>172</v>
      </c>
      <c r="E3" s="0" t="n">
        <v>1</v>
      </c>
      <c r="F3" s="0" t="s">
        <v>81</v>
      </c>
      <c r="G3" s="0" t="n">
        <v>150</v>
      </c>
      <c r="H3" s="8" t="n">
        <v>36625</v>
      </c>
      <c r="I3" s="8" t="n">
        <v>36441</v>
      </c>
      <c r="J3" s="0" t="s">
        <v>173</v>
      </c>
      <c r="K3" s="0" t="n">
        <v>100</v>
      </c>
      <c r="L3" s="8" t="n">
        <v>36473</v>
      </c>
      <c r="M3" s="0" t="s">
        <v>174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175</v>
      </c>
      <c r="G4" s="0" t="n">
        <v>175</v>
      </c>
      <c r="H4" s="8"/>
      <c r="I4" s="8"/>
      <c r="J4" s="0" t="s">
        <v>173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176</v>
      </c>
      <c r="E5" s="0" t="n">
        <v>4</v>
      </c>
      <c r="F5" s="0" t="s">
        <v>177</v>
      </c>
      <c r="G5" s="0" t="n">
        <v>150</v>
      </c>
      <c r="H5" s="8" t="n">
        <v>36637</v>
      </c>
      <c r="I5" s="8" t="n">
        <v>36454</v>
      </c>
      <c r="J5" s="0" t="s">
        <v>173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178</v>
      </c>
      <c r="B6" s="0" t="n">
        <v>4</v>
      </c>
      <c r="D6" s="0" t="s">
        <v>179</v>
      </c>
      <c r="E6" s="0" t="n">
        <v>1</v>
      </c>
      <c r="F6" s="0" t="s">
        <v>180</v>
      </c>
      <c r="G6" s="0" t="n">
        <v>100</v>
      </c>
      <c r="H6" s="0" t="s">
        <v>181</v>
      </c>
      <c r="I6" s="8" t="n">
        <v>33178</v>
      </c>
      <c r="J6" s="0" t="s">
        <v>182</v>
      </c>
      <c r="K6" s="0" t="n">
        <v>330</v>
      </c>
      <c r="L6" s="8" t="n">
        <v>36473</v>
      </c>
      <c r="M6" s="25"/>
    </row>
    <row r="7" customFormat="false" ht="12.75" hidden="false" customHeight="false" outlineLevel="0" collapsed="false">
      <c r="B7" s="0" t="n">
        <v>5</v>
      </c>
      <c r="D7" s="0" t="s">
        <v>183</v>
      </c>
      <c r="E7" s="0" t="n">
        <v>1</v>
      </c>
      <c r="F7" s="0" t="s">
        <v>184</v>
      </c>
      <c r="G7" s="0" t="n">
        <v>175</v>
      </c>
      <c r="H7" s="8" t="n">
        <v>36753</v>
      </c>
      <c r="I7" s="8" t="n">
        <v>36571</v>
      </c>
      <c r="J7" s="0" t="s">
        <v>185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186</v>
      </c>
      <c r="E8" s="0" t="n">
        <v>5</v>
      </c>
      <c r="F8" s="0" t="s">
        <v>187</v>
      </c>
      <c r="G8" s="0" t="n">
        <v>0</v>
      </c>
      <c r="H8" s="0" t="s">
        <v>181</v>
      </c>
      <c r="I8" s="8" t="n">
        <v>35509</v>
      </c>
      <c r="J8" s="0" t="s">
        <v>188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189</v>
      </c>
      <c r="E9" s="0" t="n">
        <v>1</v>
      </c>
      <c r="F9" s="0" t="s">
        <v>190</v>
      </c>
      <c r="G9" s="0" t="n">
        <v>175</v>
      </c>
      <c r="I9" s="8" t="n">
        <v>36132</v>
      </c>
      <c r="J9" s="0" t="s">
        <v>191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192</v>
      </c>
      <c r="E10" s="0" t="n">
        <v>4</v>
      </c>
      <c r="F10" s="0" t="s">
        <v>193</v>
      </c>
      <c r="G10" s="0" t="n">
        <v>200</v>
      </c>
      <c r="H10" s="0" t="s">
        <v>181</v>
      </c>
      <c r="I10" s="8" t="n">
        <v>36301</v>
      </c>
      <c r="J10" s="0" t="s">
        <v>194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178</v>
      </c>
      <c r="B11" s="0" t="n">
        <v>9</v>
      </c>
      <c r="D11" s="0" t="s">
        <v>175</v>
      </c>
      <c r="G11" s="0" t="n">
        <v>175</v>
      </c>
      <c r="H11" s="8"/>
      <c r="I11" s="8"/>
      <c r="J11" s="0" t="s">
        <v>185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195</v>
      </c>
      <c r="E12" s="0" t="n">
        <v>2</v>
      </c>
      <c r="F12" s="0" t="s">
        <v>196</v>
      </c>
      <c r="G12" s="0" t="n">
        <v>50</v>
      </c>
      <c r="H12" s="0" t="s">
        <v>181</v>
      </c>
      <c r="I12" s="8" t="n">
        <v>34495</v>
      </c>
      <c r="J12" s="0" t="s">
        <v>185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197</v>
      </c>
      <c r="E13" s="0" t="n">
        <v>2</v>
      </c>
      <c r="F13" s="0" t="s">
        <v>198</v>
      </c>
      <c r="G13" s="0" t="n">
        <v>150</v>
      </c>
      <c r="H13" s="8" t="n">
        <v>36631</v>
      </c>
      <c r="I13" s="8" t="n">
        <v>36448</v>
      </c>
      <c r="J13" s="0" t="s">
        <v>185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199</v>
      </c>
      <c r="E14" s="0" t="n">
        <v>1</v>
      </c>
      <c r="F14" s="0" t="s">
        <v>81</v>
      </c>
      <c r="G14" s="0" t="n">
        <v>75</v>
      </c>
      <c r="H14" s="8" t="n">
        <v>36687</v>
      </c>
      <c r="I14" s="8" t="n">
        <v>36504</v>
      </c>
      <c r="J14" s="0" t="s">
        <v>185</v>
      </c>
      <c r="K14" s="0" t="n">
        <v>100</v>
      </c>
      <c r="L14" s="8" t="n">
        <v>36522</v>
      </c>
      <c r="M14" s="0" t="s">
        <v>174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178</v>
      </c>
      <c r="B15" s="0" t="n">
        <v>13</v>
      </c>
      <c r="D15" s="0" t="s">
        <v>175</v>
      </c>
      <c r="G15" s="0" t="n">
        <v>250</v>
      </c>
      <c r="H15" s="8"/>
      <c r="I15" s="8"/>
      <c r="J15" s="0" t="s">
        <v>194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186</v>
      </c>
      <c r="E16" s="0" t="n">
        <v>1</v>
      </c>
      <c r="F16" s="0" t="s">
        <v>81</v>
      </c>
      <c r="G16" s="0" t="n">
        <v>0</v>
      </c>
      <c r="H16" s="0" t="s">
        <v>181</v>
      </c>
      <c r="I16" s="8" t="n">
        <v>35627</v>
      </c>
      <c r="J16" s="0" t="s">
        <v>185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200</v>
      </c>
      <c r="E17" s="0" t="n">
        <v>2</v>
      </c>
      <c r="F17" s="0" t="s">
        <v>201</v>
      </c>
      <c r="G17" s="0" t="n">
        <v>200</v>
      </c>
      <c r="H17" s="8" t="s">
        <v>181</v>
      </c>
      <c r="I17" s="0" t="s">
        <v>202</v>
      </c>
      <c r="J17" s="0" t="s">
        <v>203</v>
      </c>
      <c r="K17" s="0" t="n">
        <v>190</v>
      </c>
      <c r="L17" s="8" t="n">
        <v>36522</v>
      </c>
      <c r="M17" s="0" t="s">
        <v>204</v>
      </c>
      <c r="S17" s="0" t="n">
        <v>282</v>
      </c>
    </row>
    <row r="18" customFormat="false" ht="12.75" hidden="false" customHeight="false" outlineLevel="0" collapsed="false">
      <c r="A18" s="0" t="s">
        <v>178</v>
      </c>
      <c r="B18" s="0" t="n">
        <v>16</v>
      </c>
      <c r="D18" s="0" t="s">
        <v>205</v>
      </c>
      <c r="E18" s="0" t="n">
        <v>1</v>
      </c>
      <c r="F18" s="0" t="s">
        <v>81</v>
      </c>
      <c r="G18" s="0" t="n">
        <v>175</v>
      </c>
      <c r="H18" s="8" t="n">
        <v>36756</v>
      </c>
      <c r="I18" s="8" t="n">
        <v>36574</v>
      </c>
      <c r="J18" s="0" t="s">
        <v>185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178</v>
      </c>
      <c r="B19" s="0" t="n">
        <v>17</v>
      </c>
      <c r="D19" s="0" t="s">
        <v>206</v>
      </c>
      <c r="E19" s="0" t="n">
        <v>2</v>
      </c>
      <c r="F19" s="0" t="s">
        <v>207</v>
      </c>
      <c r="G19" s="0" t="n">
        <v>175</v>
      </c>
      <c r="H19" s="8" t="n">
        <v>36756</v>
      </c>
      <c r="I19" s="8" t="n">
        <v>36574</v>
      </c>
      <c r="J19" s="0" t="s">
        <v>185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178</v>
      </c>
      <c r="B20" s="0" t="n">
        <v>18</v>
      </c>
      <c r="D20" s="0" t="s">
        <v>208</v>
      </c>
      <c r="E20" s="0" t="n">
        <v>2</v>
      </c>
      <c r="F20" s="0" t="s">
        <v>209</v>
      </c>
      <c r="G20" s="0" t="n">
        <v>150</v>
      </c>
      <c r="H20" s="8" t="s">
        <v>181</v>
      </c>
      <c r="I20" s="8" t="n">
        <v>36344</v>
      </c>
      <c r="J20" s="0" t="s">
        <v>185</v>
      </c>
      <c r="K20" s="0" t="n">
        <v>100</v>
      </c>
    </row>
    <row r="21" customFormat="false" ht="12.75" hidden="false" customHeight="false" outlineLevel="0" collapsed="false">
      <c r="A21" s="0" t="s">
        <v>178</v>
      </c>
      <c r="B21" s="0" t="n">
        <v>19</v>
      </c>
      <c r="D21" s="0" t="s">
        <v>175</v>
      </c>
      <c r="G21" s="0" t="n">
        <v>250</v>
      </c>
      <c r="I21" s="8"/>
      <c r="J21" s="0" t="s">
        <v>194</v>
      </c>
      <c r="K21" s="0" t="n">
        <v>460</v>
      </c>
      <c r="L21" s="8" t="n">
        <v>36522</v>
      </c>
      <c r="O21" s="0" t="s">
        <v>210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211</v>
      </c>
      <c r="E22" s="0" t="n">
        <v>2</v>
      </c>
      <c r="F22" s="0" t="s">
        <v>81</v>
      </c>
      <c r="G22" s="0" t="n">
        <v>150</v>
      </c>
      <c r="H22" s="0" t="s">
        <v>181</v>
      </c>
      <c r="I22" s="8" t="n">
        <v>35903</v>
      </c>
      <c r="J22" s="0" t="s">
        <v>185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178</v>
      </c>
      <c r="B23" s="0" t="n">
        <v>21</v>
      </c>
      <c r="D23" s="0" t="s">
        <v>212</v>
      </c>
      <c r="E23" s="0" t="n">
        <v>3</v>
      </c>
      <c r="F23" s="0" t="s">
        <v>93</v>
      </c>
      <c r="G23" s="0" t="n">
        <v>150</v>
      </c>
      <c r="H23" s="0" t="s">
        <v>181</v>
      </c>
      <c r="I23" s="8" t="n">
        <v>36130</v>
      </c>
      <c r="J23" s="0" t="s">
        <v>185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178</v>
      </c>
      <c r="B24" s="0" t="n">
        <v>22</v>
      </c>
      <c r="D24" s="0" t="s">
        <v>213</v>
      </c>
      <c r="E24" s="0" t="n">
        <v>4</v>
      </c>
      <c r="F24" s="0" t="s">
        <v>214</v>
      </c>
      <c r="G24" s="0" t="n">
        <v>175</v>
      </c>
      <c r="H24" s="8" t="n">
        <v>36816</v>
      </c>
      <c r="I24" s="8" t="n">
        <v>36602</v>
      </c>
      <c r="J24" s="0" t="s">
        <v>185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178</v>
      </c>
      <c r="B25" s="0" t="n">
        <v>23</v>
      </c>
      <c r="D25" s="0" t="s">
        <v>215</v>
      </c>
      <c r="E25" s="0" t="n">
        <v>3</v>
      </c>
      <c r="F25" s="0" t="s">
        <v>81</v>
      </c>
      <c r="G25" s="0" t="n">
        <v>175</v>
      </c>
      <c r="H25" s="8" t="n">
        <v>36731</v>
      </c>
      <c r="I25" s="8" t="n">
        <v>36549</v>
      </c>
      <c r="J25" s="0" t="s">
        <v>185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178</v>
      </c>
      <c r="B26" s="0" t="n">
        <v>24</v>
      </c>
      <c r="D26" s="0" t="s">
        <v>216</v>
      </c>
      <c r="E26" s="0" t="n">
        <v>1</v>
      </c>
      <c r="F26" s="0" t="s">
        <v>217</v>
      </c>
      <c r="G26" s="0" t="n">
        <v>200</v>
      </c>
      <c r="I26" s="8" t="n">
        <v>35799</v>
      </c>
      <c r="J26" s="0" t="s">
        <v>191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218</v>
      </c>
      <c r="E27" s="0" t="n">
        <v>2</v>
      </c>
      <c r="F27" s="0" t="s">
        <v>219</v>
      </c>
      <c r="G27" s="0" t="n">
        <v>175</v>
      </c>
      <c r="H27" s="8" t="n">
        <v>36728</v>
      </c>
      <c r="I27" s="8" t="n">
        <v>36546</v>
      </c>
      <c r="J27" s="0" t="s">
        <v>185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178</v>
      </c>
      <c r="B28" s="0" t="n">
        <v>26</v>
      </c>
      <c r="D28" s="0" t="s">
        <v>220</v>
      </c>
      <c r="E28" s="0" t="n">
        <v>4</v>
      </c>
      <c r="F28" s="0" t="s">
        <v>221</v>
      </c>
      <c r="G28" s="0" t="n">
        <v>200</v>
      </c>
      <c r="H28" s="0" t="s">
        <v>181</v>
      </c>
      <c r="I28" s="8" t="n">
        <v>36266</v>
      </c>
      <c r="J28" s="0" t="s">
        <v>185</v>
      </c>
      <c r="K28" s="0" t="n">
        <v>115</v>
      </c>
      <c r="Q28" s="0" t="s">
        <v>136</v>
      </c>
    </row>
    <row r="29" customFormat="false" ht="12.75" hidden="false" customHeight="false" outlineLevel="0" collapsed="false">
      <c r="A29" s="0" t="s">
        <v>178</v>
      </c>
      <c r="B29" s="0" t="n">
        <v>27</v>
      </c>
      <c r="D29" s="0" t="s">
        <v>175</v>
      </c>
      <c r="G29" s="0" t="n">
        <v>250</v>
      </c>
      <c r="I29" s="8"/>
      <c r="J29" s="0" t="s">
        <v>185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6" t="n">
        <v>1023.15</v>
      </c>
    </row>
    <row r="30" customFormat="false" ht="12.75" hidden="false" customHeight="false" outlineLevel="0" collapsed="false">
      <c r="A30" s="0" t="s">
        <v>178</v>
      </c>
      <c r="B30" s="0" t="n">
        <v>28</v>
      </c>
      <c r="D30" s="0" t="s">
        <v>222</v>
      </c>
      <c r="E30" s="0" t="n">
        <v>3</v>
      </c>
      <c r="F30" s="0" t="s">
        <v>81</v>
      </c>
      <c r="G30" s="0" t="n">
        <v>200</v>
      </c>
      <c r="H30" s="8" t="n">
        <v>36651</v>
      </c>
      <c r="I30" s="8" t="n">
        <v>36469</v>
      </c>
      <c r="J30" s="0" t="s">
        <v>185</v>
      </c>
      <c r="K30" s="0" t="n">
        <v>115</v>
      </c>
    </row>
    <row r="31" customFormat="false" ht="12.75" hidden="false" customHeight="false" outlineLevel="0" collapsed="false">
      <c r="A31" s="0" t="s">
        <v>178</v>
      </c>
      <c r="B31" s="0" t="n">
        <v>29</v>
      </c>
      <c r="D31" s="0" t="s">
        <v>223</v>
      </c>
      <c r="E31" s="0" t="n">
        <v>3</v>
      </c>
      <c r="F31" s="0" t="s">
        <v>81</v>
      </c>
      <c r="G31" s="0" t="n">
        <v>200</v>
      </c>
      <c r="H31" s="0" t="s">
        <v>181</v>
      </c>
      <c r="I31" s="8" t="n">
        <v>36193</v>
      </c>
      <c r="J31" s="0" t="s">
        <v>185</v>
      </c>
      <c r="K31" s="0" t="n">
        <v>115</v>
      </c>
      <c r="M31" s="0" t="s">
        <v>174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224</v>
      </c>
      <c r="E32" s="0" t="n">
        <v>1</v>
      </c>
      <c r="F32" s="0" t="s">
        <v>81</v>
      </c>
      <c r="G32" s="0" t="n">
        <v>150</v>
      </c>
      <c r="H32" s="0" t="s">
        <v>181</v>
      </c>
      <c r="I32" s="8" t="n">
        <v>35817</v>
      </c>
      <c r="J32" s="0" t="s">
        <v>194</v>
      </c>
      <c r="K32" s="0" t="n">
        <v>400</v>
      </c>
      <c r="M32" s="25"/>
    </row>
    <row r="33" customFormat="false" ht="12.75" hidden="false" customHeight="false" outlineLevel="0" collapsed="false">
      <c r="A33" s="0" t="s">
        <v>178</v>
      </c>
      <c r="B33" s="0" t="n">
        <v>31</v>
      </c>
      <c r="D33" s="0" t="s">
        <v>225</v>
      </c>
      <c r="E33" s="0" t="n">
        <v>1</v>
      </c>
      <c r="F33" s="0" t="s">
        <v>81</v>
      </c>
      <c r="G33" s="0" t="n">
        <v>150</v>
      </c>
      <c r="H33" s="8" t="n">
        <v>36609</v>
      </c>
      <c r="I33" s="8" t="n">
        <v>36427</v>
      </c>
      <c r="J33" s="0" t="s">
        <v>194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226</v>
      </c>
      <c r="E34" s="0" t="n">
        <v>2</v>
      </c>
      <c r="F34" s="0" t="s">
        <v>81</v>
      </c>
      <c r="G34" s="0" t="n">
        <v>150</v>
      </c>
      <c r="H34" s="0" t="s">
        <v>181</v>
      </c>
      <c r="I34" s="8" t="n">
        <v>36091</v>
      </c>
      <c r="J34" s="0" t="s">
        <v>185</v>
      </c>
      <c r="K34" s="0" t="n">
        <v>100</v>
      </c>
    </row>
    <row r="35" customFormat="false" ht="12.75" hidden="false" customHeight="false" outlineLevel="0" collapsed="false">
      <c r="A35" s="0" t="s">
        <v>178</v>
      </c>
      <c r="B35" s="0" t="n">
        <v>33</v>
      </c>
      <c r="D35" s="0" t="s">
        <v>227</v>
      </c>
      <c r="E35" s="0" t="n">
        <v>2</v>
      </c>
      <c r="F35" s="0" t="s">
        <v>177</v>
      </c>
      <c r="G35" s="0" t="n">
        <v>150</v>
      </c>
      <c r="H35" s="8" t="n">
        <v>36612</v>
      </c>
      <c r="I35" s="8" t="n">
        <v>36430</v>
      </c>
      <c r="J35" s="0" t="s">
        <v>194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228</v>
      </c>
      <c r="E36" s="0" t="s">
        <v>136</v>
      </c>
      <c r="F36" s="0" t="s">
        <v>81</v>
      </c>
      <c r="G36" s="0" t="n">
        <v>50</v>
      </c>
      <c r="H36" s="0" t="s">
        <v>181</v>
      </c>
      <c r="I36" s="8" t="n">
        <v>33277</v>
      </c>
      <c r="J36" s="0" t="s">
        <v>185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229</v>
      </c>
      <c r="E37" s="0" t="n">
        <v>5</v>
      </c>
      <c r="F37" s="0" t="s">
        <v>230</v>
      </c>
      <c r="G37" s="0" t="n">
        <v>200</v>
      </c>
      <c r="H37" s="8" t="s">
        <v>181</v>
      </c>
      <c r="I37" s="8" t="n">
        <v>36119</v>
      </c>
      <c r="J37" s="0" t="s">
        <v>185</v>
      </c>
      <c r="K37" s="0" t="n">
        <v>110</v>
      </c>
      <c r="M37" s="25" t="s">
        <v>174</v>
      </c>
      <c r="S37" s="0" t="n">
        <v>250</v>
      </c>
    </row>
    <row r="38" customFormat="false" ht="12.75" hidden="false" customHeight="false" outlineLevel="0" collapsed="false">
      <c r="A38" s="0" t="s">
        <v>178</v>
      </c>
      <c r="B38" s="0" t="n">
        <v>36</v>
      </c>
      <c r="D38" s="0" t="s">
        <v>231</v>
      </c>
      <c r="E38" s="0" t="n">
        <v>3</v>
      </c>
      <c r="F38" s="0" t="s">
        <v>232</v>
      </c>
      <c r="G38" s="0" t="n">
        <v>250</v>
      </c>
      <c r="H38" s="8" t="n">
        <v>36612</v>
      </c>
      <c r="I38" s="8" t="n">
        <v>36430</v>
      </c>
      <c r="J38" s="0" t="s">
        <v>185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178</v>
      </c>
      <c r="B39" s="0" t="n">
        <v>37</v>
      </c>
      <c r="D39" s="0" t="s">
        <v>233</v>
      </c>
      <c r="E39" s="0" t="n">
        <v>4</v>
      </c>
      <c r="F39" s="0" t="s">
        <v>81</v>
      </c>
      <c r="G39" s="0" t="n">
        <v>200</v>
      </c>
      <c r="H39" s="8" t="s">
        <v>181</v>
      </c>
      <c r="I39" s="8" t="n">
        <v>36371</v>
      </c>
      <c r="J39" s="0" t="s">
        <v>185</v>
      </c>
      <c r="K39" s="0" t="n">
        <v>115</v>
      </c>
    </row>
    <row r="40" customFormat="false" ht="12.75" hidden="false" customHeight="false" outlineLevel="0" collapsed="false">
      <c r="A40" s="0" t="s">
        <v>178</v>
      </c>
      <c r="B40" s="0" t="n">
        <v>38</v>
      </c>
      <c r="D40" s="0" t="s">
        <v>234</v>
      </c>
      <c r="E40" s="0" t="n">
        <v>3</v>
      </c>
      <c r="F40" s="0" t="s">
        <v>177</v>
      </c>
      <c r="G40" s="0" t="n">
        <v>200</v>
      </c>
      <c r="H40" s="0" t="s">
        <v>181</v>
      </c>
      <c r="I40" s="8" t="n">
        <v>36567</v>
      </c>
      <c r="J40" s="0" t="s">
        <v>185</v>
      </c>
      <c r="K40" s="0" t="n">
        <v>130</v>
      </c>
      <c r="L40" s="8" t="n">
        <v>36567</v>
      </c>
      <c r="M40" s="8" t="s">
        <v>235</v>
      </c>
      <c r="N40" s="8"/>
      <c r="O40" s="8" t="n">
        <v>36558</v>
      </c>
      <c r="P40" s="8" t="n">
        <v>36552</v>
      </c>
      <c r="Q40" s="8" t="n">
        <v>36566</v>
      </c>
      <c r="R40" s="0" t="s">
        <v>236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237</v>
      </c>
      <c r="E41" s="0" t="n">
        <v>3</v>
      </c>
      <c r="F41" s="0" t="s">
        <v>238</v>
      </c>
      <c r="G41" s="0" t="n">
        <v>75</v>
      </c>
      <c r="H41" s="8" t="n">
        <v>36684</v>
      </c>
      <c r="I41" s="8" t="n">
        <v>36501</v>
      </c>
      <c r="J41" s="0" t="s">
        <v>185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178</v>
      </c>
      <c r="B42" s="0" t="n">
        <v>40</v>
      </c>
      <c r="D42" s="0" t="s">
        <v>239</v>
      </c>
      <c r="E42" s="0" t="n">
        <v>4</v>
      </c>
      <c r="F42" s="0" t="s">
        <v>240</v>
      </c>
      <c r="G42" s="0" t="n">
        <v>200</v>
      </c>
      <c r="H42" s="8" t="n">
        <v>36621</v>
      </c>
      <c r="I42" s="8" t="n">
        <v>36438</v>
      </c>
      <c r="J42" s="0" t="s">
        <v>185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178</v>
      </c>
      <c r="B43" s="0" t="n">
        <v>41</v>
      </c>
      <c r="D43" s="0" t="s">
        <v>241</v>
      </c>
      <c r="E43" s="0" t="n">
        <v>2</v>
      </c>
      <c r="F43" s="0" t="s">
        <v>242</v>
      </c>
      <c r="G43" s="0" t="n">
        <v>400</v>
      </c>
      <c r="H43" s="8" t="n">
        <v>36700</v>
      </c>
      <c r="I43" s="8" t="n">
        <v>36498</v>
      </c>
      <c r="J43" s="0" t="s">
        <v>194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243</v>
      </c>
      <c r="E44" s="0" t="n">
        <v>4</v>
      </c>
      <c r="F44" s="0" t="s">
        <v>242</v>
      </c>
      <c r="G44" s="0" t="n">
        <v>200</v>
      </c>
      <c r="H44" s="0" t="s">
        <v>181</v>
      </c>
      <c r="I44" s="8" t="n">
        <v>36042</v>
      </c>
      <c r="J44" s="0" t="s">
        <v>185</v>
      </c>
      <c r="K44" s="0" t="n">
        <v>120</v>
      </c>
    </row>
    <row r="45" customFormat="false" ht="12.75" hidden="false" customHeight="false" outlineLevel="0" collapsed="false">
      <c r="A45" s="0" t="s">
        <v>178</v>
      </c>
      <c r="B45" s="0" t="n">
        <v>43</v>
      </c>
      <c r="D45" s="0" t="s">
        <v>244</v>
      </c>
      <c r="E45" s="0" t="n">
        <v>3</v>
      </c>
      <c r="F45" s="0" t="s">
        <v>81</v>
      </c>
      <c r="G45" s="0" t="n">
        <v>200</v>
      </c>
      <c r="H45" s="0" t="s">
        <v>181</v>
      </c>
      <c r="I45" s="8" t="n">
        <v>36196</v>
      </c>
      <c r="J45" s="0" t="s">
        <v>185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245</v>
      </c>
      <c r="E46" s="0" t="n">
        <v>5</v>
      </c>
      <c r="F46" s="0" t="s">
        <v>81</v>
      </c>
      <c r="G46" s="0" t="n">
        <v>200</v>
      </c>
      <c r="H46" s="0" t="s">
        <v>181</v>
      </c>
      <c r="I46" s="8" t="n">
        <v>35220</v>
      </c>
      <c r="J46" s="0" t="s">
        <v>203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190</v>
      </c>
    </row>
    <row r="49" customFormat="false" ht="12.75" hidden="false" customHeight="false" outlineLevel="0" collapsed="false">
      <c r="F49" s="0" t="s">
        <v>217</v>
      </c>
    </row>
    <row r="51" customFormat="false" ht="12.75" hidden="false" customHeight="false" outlineLevel="0" collapsed="false">
      <c r="F51" s="0" t="s">
        <v>246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247</v>
      </c>
      <c r="C2" s="0" t="s">
        <v>248</v>
      </c>
      <c r="D2" s="0" t="s">
        <v>249</v>
      </c>
      <c r="E2" s="0" t="s">
        <v>250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7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7" t="s">
        <v>98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251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252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253</v>
      </c>
      <c r="B49" s="20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254</v>
      </c>
    </row>
    <row r="53" customFormat="false" ht="12.75" hidden="false" customHeight="false" outlineLevel="0" collapsed="false">
      <c r="A53" s="0" t="s">
        <v>255</v>
      </c>
    </row>
    <row r="54" customFormat="false" ht="12.75" hidden="false" customHeight="false" outlineLevel="0" collapsed="false">
      <c r="A54" s="0" t="s">
        <v>256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2000-11-13T13:31:31Z</cp:lastPrinted>
  <dcterms:modified xsi:type="dcterms:W3CDTF">2000-11-09T16:58:20Z</dcterms:modified>
  <cp:revision>0</cp:revision>
  <dc:subject/>
  <dc:title/>
</cp:coreProperties>
</file>