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eekly" sheetId="1" state="visible" r:id="rId3"/>
    <sheet name="Database" sheetId="2" state="visible" r:id="rId4"/>
    <sheet name="Max Rent" sheetId="3" state="visible" r:id="rId5"/>
  </sheets>
  <definedNames>
    <definedName function="false" hidden="false" localSheetId="0" name="_xlnm.Print_Area" vbProcedure="false">weekly!$B$1:$N$75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<sst xmlns="http://schemas.openxmlformats.org/spreadsheetml/2006/main" count="498" uniqueCount="248">
  <si>
    <t xml:space="preserve">   </t>
  </si>
  <si>
    <t xml:space="preserve">Stagecoach Apartments</t>
  </si>
  <si>
    <t xml:space="preserve">Rent Worksheet</t>
  </si>
  <si>
    <t xml:space="preserve">Week ended April 6, 2001</t>
  </si>
  <si>
    <t xml:space="preserve">Adult</t>
  </si>
  <si>
    <t xml:space="preserve">Child</t>
  </si>
  <si>
    <t xml:space="preserve">Unit</t>
  </si>
  <si>
    <t xml:space="preserve">Name</t>
  </si>
  <si>
    <t xml:space="preserve">Bal. Fwd.</t>
  </si>
  <si>
    <t xml:space="preserve">Rent Due</t>
  </si>
  <si>
    <t xml:space="preserve">Late Fees</t>
  </si>
  <si>
    <t xml:space="preserve">Util. Over</t>
  </si>
  <si>
    <t xml:space="preserve">Total</t>
  </si>
  <si>
    <t xml:space="preserve">Date Pd.</t>
  </si>
  <si>
    <t xml:space="preserve">Amt. Paid</t>
  </si>
  <si>
    <t xml:space="preserve">Fwd. Bal.</t>
  </si>
  <si>
    <t xml:space="preserve">Notes</t>
  </si>
  <si>
    <t xml:space="preserve">Br/Ba</t>
  </si>
  <si>
    <t xml:space="preserve">Occup</t>
  </si>
  <si>
    <t xml:space="preserve">Workplace(Position)</t>
  </si>
  <si>
    <t xml:space="preserve">Deposit</t>
  </si>
  <si>
    <t xml:space="preserve">Move In</t>
  </si>
  <si>
    <t xml:space="preserve">Lease Exp</t>
  </si>
  <si>
    <t xml:space="preserve">Rent</t>
  </si>
  <si>
    <t xml:space="preserve">Frequency</t>
  </si>
  <si>
    <t xml:space="preserve">Lease</t>
  </si>
  <si>
    <t xml:space="preserve">David Jennings</t>
  </si>
  <si>
    <t xml:space="preserve">1/1</t>
  </si>
  <si>
    <t xml:space="preserve">A-1 Plumbing</t>
  </si>
  <si>
    <t xml:space="preserve">weekly</t>
  </si>
  <si>
    <t xml:space="preserve">long form</t>
  </si>
  <si>
    <t xml:space="preserve">vacant(3/9)</t>
  </si>
  <si>
    <t xml:space="preserve">eff</t>
  </si>
  <si>
    <t xml:space="preserve">Casa De La Rosa Restraunt</t>
  </si>
  <si>
    <t xml:space="preserve">Martin Garcia</t>
  </si>
  <si>
    <t xml:space="preserve">260 bi-weekly due 4/6 &amp; 4/20</t>
  </si>
  <si>
    <t xml:space="preserve">2/1</t>
  </si>
  <si>
    <t xml:space="preserve">Lightning Metals</t>
  </si>
  <si>
    <t xml:space="preserve">Doris Copeland</t>
  </si>
  <si>
    <t xml:space="preserve">monthly 330</t>
  </si>
  <si>
    <t xml:space="preserve">retired</t>
  </si>
  <si>
    <t xml:space="preserve">monthly</t>
  </si>
  <si>
    <t xml:space="preserve">no copy of lease</t>
  </si>
  <si>
    <t xml:space="preserve">Raudel Gonzalez</t>
  </si>
  <si>
    <t xml:space="preserve">T.I.C Job #519</t>
  </si>
  <si>
    <t xml:space="preserve">Helen Merriwether</t>
  </si>
  <si>
    <t xml:space="preserve">260 bi-weekly due 3/30 &amp; 4/13</t>
  </si>
  <si>
    <t xml:space="preserve">none</t>
  </si>
  <si>
    <t xml:space="preserve">MTM</t>
  </si>
  <si>
    <t xml:space="preserve">biweekly</t>
  </si>
  <si>
    <t xml:space="preserve">LUCY</t>
  </si>
  <si>
    <t xml:space="preserve">Mgr</t>
  </si>
  <si>
    <t xml:space="preserve">Stagecoach</t>
  </si>
  <si>
    <t xml:space="preserve">Sally Hawkins</t>
  </si>
  <si>
    <t xml:space="preserve">$520 monthly due 4/30</t>
  </si>
  <si>
    <t xml:space="preserve"> Time Warner Cable</t>
  </si>
  <si>
    <t xml:space="preserve"> </t>
  </si>
  <si>
    <t xml:space="preserve">Stephanie Z.</t>
  </si>
  <si>
    <t xml:space="preserve">440 monthly due 4/23 </t>
  </si>
  <si>
    <t xml:space="preserve">Pride PHC Service(Provider)</t>
  </si>
  <si>
    <t xml:space="preserve">Mario Martinez</t>
  </si>
  <si>
    <t xml:space="preserve">2/2</t>
  </si>
  <si>
    <t xml:space="preserve">Horowitz Salvage</t>
  </si>
  <si>
    <t xml:space="preserve">Kim Merriwether</t>
  </si>
  <si>
    <t xml:space="preserve">$240 biweekly due 3/30 &amp; 4/13</t>
  </si>
  <si>
    <t xml:space="preserve">Kirkwood Manor</t>
  </si>
  <si>
    <t xml:space="preserve"> vacant</t>
  </si>
  <si>
    <t xml:space="preserve">Mary Ussery</t>
  </si>
  <si>
    <t xml:space="preserve">Flextronics(lightning metals)</t>
  </si>
  <si>
    <t xml:space="preserve">Mary Merriwether</t>
  </si>
  <si>
    <t xml:space="preserve">190 bi-weekly due  3/30 &amp; 4/13</t>
  </si>
  <si>
    <t xml:space="preserve">McDonalds</t>
  </si>
  <si>
    <t xml:space="preserve">short form</t>
  </si>
  <si>
    <t xml:space="preserve">Tomas Cisneros</t>
  </si>
  <si>
    <t xml:space="preserve">Antex</t>
  </si>
  <si>
    <t xml:space="preserve">Armando Lopez</t>
  </si>
  <si>
    <t xml:space="preserve">Tyson</t>
  </si>
  <si>
    <t xml:space="preserve">vacant??</t>
  </si>
  <si>
    <t xml:space="preserve">Workmans Comp.</t>
  </si>
  <si>
    <t xml:space="preserve">Santos Plancarte</t>
  </si>
  <si>
    <t xml:space="preserve">Chris Phelps</t>
  </si>
  <si>
    <t xml:space="preserve">Flores Fencing</t>
  </si>
  <si>
    <t xml:space="preserve">20a</t>
  </si>
  <si>
    <t xml:space="preserve">Sal Hernandez</t>
  </si>
  <si>
    <t xml:space="preserve">Monthly 440 due 4/20.</t>
  </si>
  <si>
    <t xml:space="preserve">Motorola in Seguin.</t>
  </si>
  <si>
    <t xml:space="preserve">20b</t>
  </si>
  <si>
    <t xml:space="preserve">Robert Hollbrook</t>
  </si>
  <si>
    <t xml:space="preserve">Missed rent 2/9&amp;2/16&amp;2/23</t>
  </si>
  <si>
    <t xml:space="preserve">Disability</t>
  </si>
  <si>
    <t xml:space="preserve">Neil Moreno</t>
  </si>
  <si>
    <t xml:space="preserve">Wal-Mart distribution</t>
  </si>
  <si>
    <t xml:space="preserve">vacant</t>
  </si>
  <si>
    <t xml:space="preserve">Bridgett Lamkin</t>
  </si>
  <si>
    <t xml:space="preserve">$480/month. 4/15</t>
  </si>
  <si>
    <t xml:space="preserve">Annie Lee Foundation</t>
  </si>
  <si>
    <t xml:space="preserve">Monthly</t>
  </si>
  <si>
    <t xml:space="preserve">Wade</t>
  </si>
  <si>
    <t xml:space="preserve">Maint</t>
  </si>
  <si>
    <t xml:space="preserve">Cecilla Friant</t>
  </si>
  <si>
    <t xml:space="preserve">Cecilia Friant</t>
  </si>
  <si>
    <t xml:space="preserve">Amanda Molina</t>
  </si>
  <si>
    <t xml:space="preserve">520.00 monthly 4/30</t>
  </si>
  <si>
    <t xml:space="preserve">Shaun Goodwin</t>
  </si>
  <si>
    <t xml:space="preserve">will pay 260.00 on Wednesday then 130.00@wk</t>
  </si>
  <si>
    <t xml:space="preserve">Ruben Cano</t>
  </si>
  <si>
    <t xml:space="preserve">Biweekly 260 due 3/30 &amp; 4/13</t>
  </si>
  <si>
    <t xml:space="preserve">2/1/</t>
  </si>
  <si>
    <t xml:space="preserve">American Precast</t>
  </si>
  <si>
    <t xml:space="preserve"> Maria Placencia</t>
  </si>
  <si>
    <t xml:space="preserve">May go monthly $460. Pd 230 on 3/23</t>
  </si>
  <si>
    <t xml:space="preserve">Mai Tram</t>
  </si>
  <si>
    <t xml:space="preserve">monthly 400 due 4/20</t>
  </si>
  <si>
    <t xml:space="preserve">Richard Guerra</t>
  </si>
  <si>
    <t xml:space="preserve">Simpson Race Products</t>
  </si>
  <si>
    <t xml:space="preserve">Ben Deleon</t>
  </si>
  <si>
    <t xml:space="preserve">Monthly 440 due 5/1</t>
  </si>
  <si>
    <t xml:space="preserve"> 1/1</t>
  </si>
  <si>
    <t xml:space="preserve">Timber Tech</t>
  </si>
  <si>
    <t xml:space="preserve">Ruthie McClure</t>
  </si>
  <si>
    <t xml:space="preserve">vacant (3/9)</t>
  </si>
  <si>
    <t xml:space="preserve">Serjio Alarcon</t>
  </si>
  <si>
    <t xml:space="preserve">Carmen Torrez</t>
  </si>
  <si>
    <t xml:space="preserve">due on Wednesday</t>
  </si>
  <si>
    <t xml:space="preserve">Mission Valley Textiles</t>
  </si>
  <si>
    <t xml:space="preserve">Sal Cumplido</t>
  </si>
  <si>
    <t xml:space="preserve">monthly 520 4/15.  </t>
  </si>
  <si>
    <t xml:space="preserve">Zachary Construction</t>
  </si>
  <si>
    <t xml:space="preserve">Marco A Fuentes</t>
  </si>
  <si>
    <t xml:space="preserve">R.J.Moehrig</t>
  </si>
  <si>
    <t xml:space="preserve">Jose Briones</t>
  </si>
  <si>
    <t xml:space="preserve">600/monthly 4/1. Pd $75of $300 dep</t>
  </si>
  <si>
    <t xml:space="preserve">3/1</t>
  </si>
  <si>
    <t xml:space="preserve">D isability(S.S.I.)</t>
  </si>
  <si>
    <t xml:space="preserve">longform</t>
  </si>
  <si>
    <t xml:space="preserve">Rachel Burleson</t>
  </si>
  <si>
    <t xml:space="preserve">275 Bi-weekly due 4/6/01-&amp;4/20/01</t>
  </si>
  <si>
    <t xml:space="preserve">Dominoes</t>
  </si>
  <si>
    <t xml:space="preserve">Armstrong P.</t>
  </si>
  <si>
    <t xml:space="preserve">Jud's Store</t>
  </si>
  <si>
    <t xml:space="preserve">Palermo Chuck</t>
  </si>
  <si>
    <t xml:space="preserve">NhanNguyn</t>
  </si>
  <si>
    <t xml:space="preserve">monthly 650</t>
  </si>
  <si>
    <t xml:space="preserve">Seguin Nails (Owner)</t>
  </si>
  <si>
    <t xml:space="preserve">4/31/2001</t>
  </si>
  <si>
    <t xml:space="preserve">Sub-total</t>
  </si>
  <si>
    <t xml:space="preserve">Other Fees &amp; Deposits</t>
  </si>
  <si>
    <t xml:space="preserve">  </t>
  </si>
  <si>
    <t xml:space="preserve">Deposit per bank</t>
  </si>
  <si>
    <t xml:space="preserve">Inc.</t>
  </si>
  <si>
    <t xml:space="preserve">Occupant</t>
  </si>
  <si>
    <t xml:space="preserve"># Occup.</t>
  </si>
  <si>
    <t xml:space="preserve">Workplace</t>
  </si>
  <si>
    <t xml:space="preserve">Lease Exp.</t>
  </si>
  <si>
    <t xml:space="preserve">Move-in Date</t>
  </si>
  <si>
    <t xml:space="preserve"> Week/Month</t>
  </si>
  <si>
    <t xml:space="preserve">Last WT</t>
  </si>
  <si>
    <t xml:space="preserve">Appliances</t>
  </si>
  <si>
    <t xml:space="preserve">A/C</t>
  </si>
  <si>
    <t xml:space="preserve">Carpet</t>
  </si>
  <si>
    <t xml:space="preserve">V. Floor</t>
  </si>
  <si>
    <t xml:space="preserve">Paint</t>
  </si>
  <si>
    <t xml:space="preserve">Est.$$</t>
  </si>
  <si>
    <t xml:space="preserve">Ritchie</t>
  </si>
  <si>
    <t xml:space="preserve">          Week</t>
  </si>
  <si>
    <t xml:space="preserve">Frig. 9-14-99</t>
  </si>
  <si>
    <t xml:space="preserve">Vacant</t>
  </si>
  <si>
    <t xml:space="preserve">Armendariz</t>
  </si>
  <si>
    <t xml:space="preserve">Light. Metals</t>
  </si>
  <si>
    <t xml:space="preserve">XXX</t>
  </si>
  <si>
    <t xml:space="preserve">Copeland</t>
  </si>
  <si>
    <t xml:space="preserve">Retired</t>
  </si>
  <si>
    <t xml:space="preserve">          MTM</t>
  </si>
  <si>
    <t xml:space="preserve">         Month</t>
  </si>
  <si>
    <t xml:space="preserve">Tirado</t>
  </si>
  <si>
    <t xml:space="preserve">Home Care</t>
  </si>
  <si>
    <t xml:space="preserve">           Week</t>
  </si>
  <si>
    <t xml:space="preserve">Merriwether</t>
  </si>
  <si>
    <t xml:space="preserve">SSI</t>
  </si>
  <si>
    <t xml:space="preserve">       Bi-week</t>
  </si>
  <si>
    <t xml:space="preserve">Richards</t>
  </si>
  <si>
    <t xml:space="preserve">Manager</t>
  </si>
  <si>
    <t xml:space="preserve">             N/A</t>
  </si>
  <si>
    <t xml:space="preserve">Longoria</t>
  </si>
  <si>
    <t xml:space="preserve">Seg. Auto</t>
  </si>
  <si>
    <t xml:space="preserve">          Month</t>
  </si>
  <si>
    <t xml:space="preserve">Martinez</t>
  </si>
  <si>
    <t xml:space="preserve">Horowitz Sal.</t>
  </si>
  <si>
    <t xml:space="preserve">Clark</t>
  </si>
  <si>
    <t xml:space="preserve">Gold. Corral</t>
  </si>
  <si>
    <t xml:space="preserve">Benefield</t>
  </si>
  <si>
    <t xml:space="preserve">Cisneros</t>
  </si>
  <si>
    <t xml:space="preserve">Hwy. </t>
  </si>
  <si>
    <t xml:space="preserve">           7/6/?</t>
  </si>
  <si>
    <t xml:space="preserve">        Bi-week</t>
  </si>
  <si>
    <t xml:space="preserve">Frig. 9-8-99</t>
  </si>
  <si>
    <t xml:space="preserve">Lee</t>
  </si>
  <si>
    <t xml:space="preserve">Mitchell</t>
  </si>
  <si>
    <t xml:space="preserve">Wal-Mart</t>
  </si>
  <si>
    <t xml:space="preserve">Wood</t>
  </si>
  <si>
    <t xml:space="preserve">WalMart Dist.</t>
  </si>
  <si>
    <t xml:space="preserve">x</t>
  </si>
  <si>
    <t xml:space="preserve">Perez</t>
  </si>
  <si>
    <t xml:space="preserve">Mims</t>
  </si>
  <si>
    <t xml:space="preserve">Marble Masters</t>
  </si>
  <si>
    <t xml:space="preserve">Tijerina,M</t>
  </si>
  <si>
    <t xml:space="preserve">Huck-Jacobsen</t>
  </si>
  <si>
    <t xml:space="preserve">Arrutia</t>
  </si>
  <si>
    <t xml:space="preserve">O'Neill</t>
  </si>
  <si>
    <t xml:space="preserve">Maint.</t>
  </si>
  <si>
    <t xml:space="preserve">Perez,D.</t>
  </si>
  <si>
    <t xml:space="preserve">Best Tires</t>
  </si>
  <si>
    <t xml:space="preserve">Ramirez</t>
  </si>
  <si>
    <t xml:space="preserve">Toni's Auto </t>
  </si>
  <si>
    <t xml:space="preserve">Ramos</t>
  </si>
  <si>
    <t xml:space="preserve">Placencia</t>
  </si>
  <si>
    <t xml:space="preserve">Tram</t>
  </si>
  <si>
    <t xml:space="preserve">Phillips</t>
  </si>
  <si>
    <t xml:space="preserve">Nieto</t>
  </si>
  <si>
    <t xml:space="preserve">Tijerina,R</t>
  </si>
  <si>
    <t xml:space="preserve">McClure</t>
  </si>
  <si>
    <t xml:space="preserve">Laxson</t>
  </si>
  <si>
    <t xml:space="preserve">Schlittrbaun</t>
  </si>
  <si>
    <t xml:space="preserve">Gonzalez</t>
  </si>
  <si>
    <t xml:space="preserve">Sally' s Sup.</t>
  </si>
  <si>
    <t xml:space="preserve">San Miguel</t>
  </si>
  <si>
    <t xml:space="preserve">Jasso</t>
  </si>
  <si>
    <t xml:space="preserve">Frig./Stove 2-16</t>
  </si>
  <si>
    <t xml:space="preserve">Transferred from #17</t>
  </si>
  <si>
    <t xml:space="preserve">Navarro,II</t>
  </si>
  <si>
    <t xml:space="preserve">Alamo Group</t>
  </si>
  <si>
    <t xml:space="preserve">Wilson</t>
  </si>
  <si>
    <t xml:space="preserve">West. Auto</t>
  </si>
  <si>
    <t xml:space="preserve">Pardo</t>
  </si>
  <si>
    <t xml:space="preserve">SMI</t>
  </si>
  <si>
    <t xml:space="preserve">Armstrong</t>
  </si>
  <si>
    <t xml:space="preserve">Palermo</t>
  </si>
  <si>
    <t xml:space="preserve">Rivers</t>
  </si>
  <si>
    <t xml:space="preserve">Net</t>
  </si>
  <si>
    <t xml:space="preserve">Out. Bal</t>
  </si>
  <si>
    <t xml:space="preserve">Weekly</t>
  </si>
  <si>
    <t xml:space="preserve">Bi-Weekly</t>
  </si>
  <si>
    <t xml:space="preserve"> Expected Income</t>
  </si>
  <si>
    <t xml:space="preserve"> Periods/Year</t>
  </si>
  <si>
    <t xml:space="preserve">   Total</t>
  </si>
  <si>
    <t xml:space="preserve">Actual Received</t>
  </si>
  <si>
    <t xml:space="preserve">   1st Dep</t>
  </si>
  <si>
    <t xml:space="preserve">   2nd Dep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</si>
</sst>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[$-409]d\-mmm"/>
    <numFmt numFmtId="167" formatCode="mm/dd/yy"/>
    <numFmt numFmtId="168" formatCode="0.00"/>
    <numFmt numFmtId="169" formatCode="[$-409]mmm\-yy"/>
    <numFmt numFmtId="170" formatCode="\$#,##0.00_);[RED]&quot;($&quot;#,##0.00\)"/>
    <numFmt numFmtId="171" formatCode="0"/>
    <numFmt numFmtId="172" formatCode="0.00;[RED]0.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i val="true"/>
      <u val="single"/>
      <sz val="10"/>
      <name val="Arial"/>
      <family val="2"/>
    </font>
    <font>
      <u val="single"/>
      <sz val="10"/>
      <color rgb="FF0000FF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u val="single"/>
      <sz val="12"/>
      <name val="Arial"/>
      <family val="2"/>
    </font>
    <font>
      <u val="singl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</fills>
  <borders count="1">
    <border diagonalUp="false" diagonalDown="false">
      <left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X93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3.7"/>
    <col collapsed="false" customWidth="true" hidden="false" outlineLevel="0" max="3" min="3" style="0" width="0.7"/>
    <col collapsed="false" customWidth="true" hidden="true" outlineLevel="0" max="4" min="4" style="0" width="7.56"/>
    <col collapsed="false" customWidth="true" hidden="false" outlineLevel="0" max="5" min="5" style="0" width="14.85"/>
    <col collapsed="false" customWidth="true" hidden="false" outlineLevel="0" max="6" min="6" style="0" width="13.14"/>
    <col collapsed="false" customWidth="true" hidden="false" outlineLevel="0" max="7" min="7" style="0" width="11.56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0" min="10" style="0" width="11.42"/>
    <col collapsed="false" customWidth="true" hidden="false" outlineLevel="0" max="11" min="11" style="0" width="13.41"/>
    <col collapsed="false" customWidth="true" hidden="false" outlineLevel="0" max="12" min="12" style="0" width="11.13"/>
    <col collapsed="false" customWidth="true" hidden="false" outlineLevel="0" max="13" min="13" style="0" width="13.7"/>
    <col collapsed="false" customWidth="true" hidden="false" outlineLevel="0" max="14" min="14" style="0" width="41.14"/>
    <col collapsed="false" customWidth="true" hidden="false" outlineLevel="0" max="18" min="18" style="0" width="23.7"/>
    <col collapsed="false" customWidth="true" hidden="false" outlineLevel="0" max="20" min="20" style="0" width="11.28"/>
    <col collapsed="false" customWidth="true" hidden="false" outlineLevel="0" max="21" min="21" style="0" width="11.85"/>
    <col collapsed="false" customWidth="true" hidden="false" outlineLevel="0" max="24" min="24" style="0" width="15.99"/>
  </cols>
  <sheetData>
    <row r="1" customFormat="false" ht="12.75" hidden="false" customHeight="false" outlineLevel="0" collapsed="false">
      <c r="B1" s="0" t="s">
        <v>0</v>
      </c>
      <c r="K1" s="1" t="s">
        <v>1</v>
      </c>
    </row>
    <row r="2" customFormat="false" ht="12.75" hidden="false" customHeight="false" outlineLevel="0" collapsed="false">
      <c r="B2" s="1"/>
      <c r="K2" s="1" t="s">
        <v>2</v>
      </c>
    </row>
    <row r="3" customFormat="false" ht="12.75" hidden="false" customHeight="false" outlineLevel="0" collapsed="false">
      <c r="H3" s="0" t="n">
        <f aca="false">F3+G3</f>
        <v>0</v>
      </c>
      <c r="K3" s="1" t="s">
        <v>3</v>
      </c>
    </row>
    <row r="4" customFormat="false" ht="13.5" hidden="false" customHeight="true" outlineLevel="0" collapsed="false">
      <c r="P4" s="0" t="s">
        <v>4</v>
      </c>
      <c r="Q4" s="0" t="s">
        <v>5</v>
      </c>
    </row>
    <row r="5" customFormat="false" ht="12" hidden="false" customHeight="true" outlineLevel="0" collapsed="false">
      <c r="B5" s="2" t="s">
        <v>6</v>
      </c>
      <c r="C5" s="2"/>
      <c r="D5" s="2"/>
      <c r="E5" s="2" t="s">
        <v>7</v>
      </c>
      <c r="F5" s="2" t="s">
        <v>8</v>
      </c>
      <c r="G5" s="3" t="s">
        <v>9</v>
      </c>
      <c r="H5" s="3" t="s">
        <v>10</v>
      </c>
      <c r="I5" s="3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4" t="s">
        <v>16</v>
      </c>
      <c r="O5" s="0" t="s">
        <v>17</v>
      </c>
      <c r="P5" s="0" t="s">
        <v>18</v>
      </c>
      <c r="Q5" s="0" t="s">
        <v>18</v>
      </c>
      <c r="R5" s="0" t="s">
        <v>19</v>
      </c>
      <c r="S5" s="0" t="s">
        <v>20</v>
      </c>
      <c r="T5" s="0" t="s">
        <v>21</v>
      </c>
      <c r="U5" s="0" t="s">
        <v>22</v>
      </c>
      <c r="V5" s="0" t="s">
        <v>23</v>
      </c>
      <c r="W5" s="0" t="s">
        <v>24</v>
      </c>
      <c r="X5" s="0" t="s">
        <v>25</v>
      </c>
    </row>
    <row r="6" customFormat="false" ht="18" hidden="false" customHeight="true" outlineLevel="0" collapsed="false">
      <c r="B6" s="0" t="n">
        <v>1</v>
      </c>
      <c r="E6" s="0" t="s">
        <v>26</v>
      </c>
      <c r="G6" s="5" t="n">
        <v>110</v>
      </c>
      <c r="H6" s="5"/>
      <c r="I6" s="5"/>
      <c r="J6" s="5" t="n">
        <f aca="false">SUM(F6:I6)</f>
        <v>110</v>
      </c>
      <c r="K6" s="6"/>
      <c r="L6" s="5"/>
      <c r="M6" s="5" t="n">
        <f aca="false">J6-L6</f>
        <v>110</v>
      </c>
      <c r="O6" s="7" t="s">
        <v>27</v>
      </c>
      <c r="P6" s="0" t="n">
        <v>1</v>
      </c>
      <c r="R6" s="0" t="s">
        <v>28</v>
      </c>
      <c r="S6" s="0" t="n">
        <v>175</v>
      </c>
      <c r="T6" s="8" t="n">
        <v>36899</v>
      </c>
      <c r="U6" s="8" t="n">
        <v>37080</v>
      </c>
      <c r="V6" s="0" t="n">
        <v>110</v>
      </c>
      <c r="W6" s="0" t="s">
        <v>29</v>
      </c>
      <c r="X6" s="9" t="s">
        <v>30</v>
      </c>
    </row>
    <row r="7" customFormat="false" ht="16.5" hidden="false" customHeight="true" outlineLevel="0" collapsed="false">
      <c r="B7" s="0" t="n">
        <v>2</v>
      </c>
      <c r="E7" s="0" t="s">
        <v>31</v>
      </c>
      <c r="G7" s="5"/>
      <c r="H7" s="5"/>
      <c r="I7" s="5"/>
      <c r="J7" s="5" t="n">
        <f aca="false">SUM(F7:I7)</f>
        <v>0</v>
      </c>
      <c r="K7" s="6"/>
      <c r="L7" s="5"/>
      <c r="M7" s="5" t="n">
        <f aca="false">J7-L7</f>
        <v>0</v>
      </c>
      <c r="O7" s="0" t="s">
        <v>32</v>
      </c>
      <c r="P7" s="0" t="n">
        <v>1</v>
      </c>
      <c r="Q7" s="0" t="n">
        <v>1</v>
      </c>
      <c r="R7" s="0" t="s">
        <v>33</v>
      </c>
      <c r="S7" s="0" t="n">
        <v>150</v>
      </c>
      <c r="T7" s="8" t="n">
        <v>36928</v>
      </c>
      <c r="U7" s="8" t="n">
        <v>37109</v>
      </c>
      <c r="V7" s="0" t="n">
        <v>95</v>
      </c>
      <c r="W7" s="0" t="s">
        <v>29</v>
      </c>
      <c r="X7" s="0" t="s">
        <v>30</v>
      </c>
    </row>
    <row r="8" customFormat="false" ht="13.5" hidden="false" customHeight="true" outlineLevel="0" collapsed="false">
      <c r="B8" s="0" t="n">
        <v>3</v>
      </c>
      <c r="E8" s="0" t="s">
        <v>34</v>
      </c>
      <c r="G8" s="5" t="n">
        <v>260</v>
      </c>
      <c r="H8" s="5"/>
      <c r="I8" s="10"/>
      <c r="J8" s="5" t="n">
        <f aca="false">SUM(F8:I8)</f>
        <v>260</v>
      </c>
      <c r="K8" s="6"/>
      <c r="L8" s="5"/>
      <c r="M8" s="5" t="n">
        <f aca="false">J8-L8</f>
        <v>260</v>
      </c>
      <c r="N8" s="0" t="s">
        <v>35</v>
      </c>
      <c r="O8" s="7" t="s">
        <v>36</v>
      </c>
      <c r="P8" s="0" t="n">
        <v>4</v>
      </c>
      <c r="R8" s="0" t="s">
        <v>37</v>
      </c>
      <c r="S8" s="0" t="n">
        <v>175</v>
      </c>
      <c r="T8" s="8" t="n">
        <v>36868</v>
      </c>
      <c r="U8" s="8" t="n">
        <v>37050</v>
      </c>
      <c r="V8" s="0" t="n">
        <v>130</v>
      </c>
      <c r="W8" s="0" t="s">
        <v>29</v>
      </c>
      <c r="X8" s="0" t="s">
        <v>30</v>
      </c>
    </row>
    <row r="9" customFormat="false" ht="15.95" hidden="false" customHeight="true" outlineLevel="0" collapsed="false">
      <c r="B9" s="0" t="n">
        <v>4</v>
      </c>
      <c r="E9" s="0" t="s">
        <v>38</v>
      </c>
      <c r="F9" s="0" t="n">
        <v>0</v>
      </c>
      <c r="G9" s="5"/>
      <c r="H9" s="5"/>
      <c r="I9" s="5"/>
      <c r="J9" s="5" t="n">
        <f aca="false">SUM(F9:I9)</f>
        <v>0</v>
      </c>
      <c r="K9" s="6"/>
      <c r="L9" s="5"/>
      <c r="M9" s="5" t="n">
        <f aca="false">J9-L9</f>
        <v>0</v>
      </c>
      <c r="N9" s="0" t="s">
        <v>39</v>
      </c>
      <c r="O9" s="0" t="s">
        <v>27</v>
      </c>
      <c r="P9" s="0" t="n">
        <v>1</v>
      </c>
      <c r="R9" s="0" t="s">
        <v>40</v>
      </c>
      <c r="S9" s="0" t="n">
        <v>100</v>
      </c>
      <c r="T9" s="8" t="n">
        <v>33178</v>
      </c>
      <c r="U9" s="8" t="n">
        <v>33358</v>
      </c>
      <c r="V9" s="0" t="n">
        <v>330</v>
      </c>
      <c r="W9" s="0" t="s">
        <v>41</v>
      </c>
      <c r="X9" s="0" t="s">
        <v>42</v>
      </c>
    </row>
    <row r="10" customFormat="false" ht="16.5" hidden="false" customHeight="true" outlineLevel="0" collapsed="false">
      <c r="B10" s="0" t="n">
        <v>5</v>
      </c>
      <c r="E10" s="0" t="s">
        <v>43</v>
      </c>
      <c r="G10" s="5" t="n">
        <v>130</v>
      </c>
      <c r="H10" s="5"/>
      <c r="I10" s="5"/>
      <c r="J10" s="5" t="n">
        <f aca="false">SUM(F10:I10)</f>
        <v>130</v>
      </c>
      <c r="K10" s="6"/>
      <c r="L10" s="5"/>
      <c r="M10" s="5" t="n">
        <f aca="false">J10-L10</f>
        <v>130</v>
      </c>
      <c r="O10" s="7" t="s">
        <v>27</v>
      </c>
      <c r="P10" s="0" t="n">
        <v>3</v>
      </c>
      <c r="R10" s="0" t="s">
        <v>44</v>
      </c>
      <c r="S10" s="0" t="n">
        <v>175</v>
      </c>
      <c r="T10" s="8" t="n">
        <v>36787</v>
      </c>
      <c r="U10" s="8" t="n">
        <v>36968</v>
      </c>
      <c r="V10" s="0" t="n">
        <v>130</v>
      </c>
      <c r="W10" s="0" t="s">
        <v>29</v>
      </c>
      <c r="X10" s="0" t="s">
        <v>30</v>
      </c>
    </row>
    <row r="11" customFormat="false" ht="15" hidden="false" customHeight="true" outlineLevel="0" collapsed="false">
      <c r="B11" s="0" t="n">
        <v>6</v>
      </c>
      <c r="E11" s="0" t="s">
        <v>45</v>
      </c>
      <c r="F11" s="0" t="n">
        <v>0</v>
      </c>
      <c r="G11" s="5"/>
      <c r="H11" s="5"/>
      <c r="I11" s="5"/>
      <c r="J11" s="5" t="n">
        <f aca="false">SUM(F11:I11)</f>
        <v>0</v>
      </c>
      <c r="K11" s="6"/>
      <c r="L11" s="5"/>
      <c r="M11" s="5" t="n">
        <f aca="false">J11-L11</f>
        <v>0</v>
      </c>
      <c r="N11" s="0" t="s">
        <v>46</v>
      </c>
      <c r="O11" s="0" t="s">
        <v>36</v>
      </c>
      <c r="P11" s="0" t="n">
        <v>2</v>
      </c>
      <c r="Q11" s="0" t="n">
        <v>3</v>
      </c>
      <c r="S11" s="0" t="s">
        <v>47</v>
      </c>
      <c r="T11" s="8" t="n">
        <v>35431</v>
      </c>
      <c r="U11" s="0" t="s">
        <v>48</v>
      </c>
      <c r="V11" s="0" t="n">
        <v>260</v>
      </c>
      <c r="W11" s="0" t="s">
        <v>49</v>
      </c>
      <c r="X11" s="0" t="s">
        <v>30</v>
      </c>
    </row>
    <row r="12" customFormat="false" ht="12" hidden="false" customHeight="true" outlineLevel="0" collapsed="false">
      <c r="B12" s="0" t="n">
        <v>7</v>
      </c>
      <c r="E12" s="0" t="s">
        <v>50</v>
      </c>
      <c r="F12" s="0" t="n">
        <v>0</v>
      </c>
      <c r="G12" s="11" t="s">
        <v>51</v>
      </c>
      <c r="H12" s="11"/>
      <c r="I12" s="11"/>
      <c r="J12" s="5" t="n">
        <f aca="false">SUM(F12:I12)</f>
        <v>0</v>
      </c>
      <c r="K12" s="6"/>
      <c r="L12" s="5"/>
      <c r="M12" s="5" t="n">
        <f aca="false">J12-L12</f>
        <v>0</v>
      </c>
      <c r="O12" s="7" t="s">
        <v>27</v>
      </c>
      <c r="P12" s="0" t="n">
        <v>1</v>
      </c>
      <c r="Q12" s="0" t="n">
        <v>3</v>
      </c>
      <c r="R12" s="0" t="s">
        <v>52</v>
      </c>
      <c r="S12" s="0" t="s">
        <v>47</v>
      </c>
      <c r="T12" s="8" t="n">
        <v>36685</v>
      </c>
      <c r="U12" s="8" t="n">
        <v>37233</v>
      </c>
      <c r="V12" s="0" t="n">
        <v>110</v>
      </c>
      <c r="W12" s="0" t="s">
        <v>29</v>
      </c>
      <c r="X12" s="0" t="s">
        <v>30</v>
      </c>
    </row>
    <row r="13" customFormat="false" ht="15" hidden="false" customHeight="true" outlineLevel="0" collapsed="false">
      <c r="B13" s="0" t="n">
        <v>8</v>
      </c>
      <c r="E13" s="0" t="s">
        <v>53</v>
      </c>
      <c r="F13" s="0" t="n">
        <v>0</v>
      </c>
      <c r="G13" s="5"/>
      <c r="H13" s="5"/>
      <c r="I13" s="5"/>
      <c r="J13" s="5" t="n">
        <f aca="false">SUM(F13:I13)</f>
        <v>0</v>
      </c>
      <c r="K13" s="6"/>
      <c r="L13" s="5"/>
      <c r="M13" s="5" t="n">
        <f aca="false">J13-L13</f>
        <v>0</v>
      </c>
      <c r="N13" s="0" t="s">
        <v>54</v>
      </c>
      <c r="O13" s="0" t="s">
        <v>36</v>
      </c>
      <c r="P13" s="0" t="n">
        <v>3</v>
      </c>
      <c r="Q13" s="0" t="n">
        <v>2</v>
      </c>
      <c r="R13" s="0" t="s">
        <v>55</v>
      </c>
      <c r="S13" s="0" t="n">
        <v>200</v>
      </c>
      <c r="T13" s="8" t="n">
        <v>36980</v>
      </c>
      <c r="U13" s="8" t="n">
        <v>37164</v>
      </c>
      <c r="V13" s="0" t="n">
        <v>520</v>
      </c>
      <c r="W13" s="0" t="s">
        <v>41</v>
      </c>
      <c r="X13" s="0" t="s">
        <v>56</v>
      </c>
    </row>
    <row r="14" customFormat="false" ht="15.75" hidden="false" customHeight="true" outlineLevel="0" collapsed="false">
      <c r="B14" s="0" t="n">
        <v>9</v>
      </c>
      <c r="E14" s="0" t="s">
        <v>57</v>
      </c>
      <c r="F14" s="0" t="n">
        <v>50</v>
      </c>
      <c r="G14" s="5"/>
      <c r="H14" s="5"/>
      <c r="I14" s="5"/>
      <c r="J14" s="5" t="n">
        <f aca="false">SUM(F14:I14)</f>
        <v>50</v>
      </c>
      <c r="K14" s="6"/>
      <c r="L14" s="5"/>
      <c r="M14" s="5" t="n">
        <f aca="false">J14-L14</f>
        <v>50</v>
      </c>
      <c r="N14" s="0" t="s">
        <v>58</v>
      </c>
      <c r="O14" s="0" t="s">
        <v>27</v>
      </c>
      <c r="P14" s="0" t="n">
        <v>1</v>
      </c>
      <c r="Q14" s="0" t="n">
        <v>2</v>
      </c>
      <c r="R14" s="0" t="s">
        <v>59</v>
      </c>
      <c r="S14" s="0" t="n">
        <v>175</v>
      </c>
      <c r="T14" s="8" t="n">
        <v>36939</v>
      </c>
      <c r="U14" s="8" t="n">
        <v>37120</v>
      </c>
      <c r="V14" s="0" t="n">
        <v>220</v>
      </c>
      <c r="W14" s="0" t="s">
        <v>49</v>
      </c>
      <c r="X14" s="0" t="s">
        <v>30</v>
      </c>
    </row>
    <row r="15" customFormat="false" ht="15" hidden="false" customHeight="true" outlineLevel="0" collapsed="false">
      <c r="B15" s="0" t="n">
        <v>10</v>
      </c>
      <c r="E15" s="0" t="s">
        <v>60</v>
      </c>
      <c r="F15" s="0" t="n">
        <v>0</v>
      </c>
      <c r="G15" s="5" t="n">
        <v>110</v>
      </c>
      <c r="H15" s="5"/>
      <c r="I15" s="5"/>
      <c r="J15" s="5" t="n">
        <f aca="false">SUM(F15:I15)</f>
        <v>110</v>
      </c>
      <c r="K15" s="6"/>
      <c r="L15" s="5"/>
      <c r="M15" s="5" t="n">
        <f aca="false">J15-L15</f>
        <v>110</v>
      </c>
      <c r="O15" s="0" t="s">
        <v>61</v>
      </c>
      <c r="R15" s="0" t="s">
        <v>62</v>
      </c>
      <c r="T15" s="0" t="n">
        <v>94</v>
      </c>
      <c r="V15" s="0" t="n">
        <v>110</v>
      </c>
      <c r="W15" s="0" t="s">
        <v>29</v>
      </c>
      <c r="X15" s="0" t="s">
        <v>42</v>
      </c>
    </row>
    <row r="16" customFormat="false" ht="18" hidden="false" customHeight="true" outlineLevel="0" collapsed="false">
      <c r="B16" s="0" t="n">
        <v>11</v>
      </c>
      <c r="E16" s="0" t="s">
        <v>63</v>
      </c>
      <c r="G16" s="5"/>
      <c r="H16" s="5"/>
      <c r="I16" s="5"/>
      <c r="J16" s="5" t="n">
        <f aca="false">SUM(F16:I16)</f>
        <v>0</v>
      </c>
      <c r="K16" s="6"/>
      <c r="L16" s="5"/>
      <c r="M16" s="5" t="n">
        <f aca="false">J16-L16</f>
        <v>0</v>
      </c>
      <c r="N16" s="0" t="s">
        <v>64</v>
      </c>
      <c r="O16" s="0" t="s">
        <v>27</v>
      </c>
      <c r="P16" s="0" t="n">
        <v>1</v>
      </c>
      <c r="Q16" s="0" t="n">
        <v>2</v>
      </c>
      <c r="R16" s="0" t="s">
        <v>65</v>
      </c>
      <c r="S16" s="0" t="n">
        <v>175</v>
      </c>
      <c r="T16" s="8" t="n">
        <v>36807</v>
      </c>
      <c r="U16" s="8" t="n">
        <v>36989</v>
      </c>
      <c r="V16" s="0" t="n">
        <v>240</v>
      </c>
      <c r="W16" s="0" t="s">
        <v>49</v>
      </c>
      <c r="X16" s="0" t="s">
        <v>30</v>
      </c>
    </row>
    <row r="17" customFormat="false" ht="14.25" hidden="false" customHeight="true" outlineLevel="0" collapsed="false">
      <c r="B17" s="0" t="n">
        <v>12</v>
      </c>
      <c r="E17" s="0" t="s">
        <v>66</v>
      </c>
      <c r="F17" s="0" t="n">
        <v>0</v>
      </c>
      <c r="G17" s="5"/>
      <c r="H17" s="5"/>
      <c r="I17" s="5"/>
      <c r="J17" s="5" t="n">
        <f aca="false">SUM(F17:I17)</f>
        <v>0</v>
      </c>
      <c r="K17" s="6"/>
      <c r="L17" s="5"/>
      <c r="M17" s="5" t="n">
        <f aca="false">J17-L17</f>
        <v>0</v>
      </c>
      <c r="O17" s="0" t="s">
        <v>32</v>
      </c>
      <c r="T17" s="8"/>
      <c r="U17" s="8"/>
      <c r="V17" s="0" t="n">
        <v>95</v>
      </c>
      <c r="W17" s="0" t="s">
        <v>29</v>
      </c>
      <c r="X17" s="0" t="s">
        <v>30</v>
      </c>
    </row>
    <row r="18" customFormat="false" ht="15.95" hidden="false" customHeight="true" outlineLevel="0" collapsed="false">
      <c r="B18" s="0" t="n">
        <v>13</v>
      </c>
      <c r="E18" s="0" t="s">
        <v>67</v>
      </c>
      <c r="G18" s="5" t="n">
        <v>140</v>
      </c>
      <c r="H18" s="5"/>
      <c r="I18" s="5"/>
      <c r="J18" s="5" t="n">
        <f aca="false">SUM(F18:I18)</f>
        <v>140</v>
      </c>
      <c r="K18" s="6"/>
      <c r="L18" s="5"/>
      <c r="M18" s="5" t="n">
        <f aca="false">J18-L18</f>
        <v>140</v>
      </c>
      <c r="O18" s="0" t="s">
        <v>36</v>
      </c>
      <c r="P18" s="0" t="n">
        <v>1</v>
      </c>
      <c r="Q18" s="0" t="n">
        <v>2</v>
      </c>
      <c r="R18" s="0" t="s">
        <v>68</v>
      </c>
      <c r="S18" s="0" t="n">
        <v>210</v>
      </c>
      <c r="T18" s="12" t="n">
        <v>36875</v>
      </c>
      <c r="U18" s="8" t="n">
        <v>37057</v>
      </c>
      <c r="V18" s="0" t="n">
        <v>140</v>
      </c>
      <c r="W18" s="0" t="s">
        <v>29</v>
      </c>
      <c r="X18" s="0" t="s">
        <v>30</v>
      </c>
    </row>
    <row r="19" customFormat="false" ht="15.95" hidden="false" customHeight="true" outlineLevel="0" collapsed="false">
      <c r="B19" s="0" t="n">
        <v>14</v>
      </c>
      <c r="E19" s="0" t="s">
        <v>69</v>
      </c>
      <c r="F19" s="13"/>
      <c r="G19" s="5"/>
      <c r="H19" s="5"/>
      <c r="I19" s="5"/>
      <c r="J19" s="5" t="n">
        <f aca="false">SUM(F19:I19)</f>
        <v>0</v>
      </c>
      <c r="K19" s="6"/>
      <c r="L19" s="5"/>
      <c r="M19" s="5" t="n">
        <f aca="false">J19-L19</f>
        <v>0</v>
      </c>
      <c r="N19" s="0" t="s">
        <v>70</v>
      </c>
      <c r="O19" s="0" t="s">
        <v>27</v>
      </c>
      <c r="P19" s="0" t="n">
        <v>2</v>
      </c>
      <c r="R19" s="0" t="s">
        <v>71</v>
      </c>
      <c r="S19" s="0" t="s">
        <v>47</v>
      </c>
      <c r="T19" s="8" t="n">
        <v>35627</v>
      </c>
      <c r="U19" s="8" t="n">
        <v>35811</v>
      </c>
      <c r="V19" s="0" t="n">
        <v>190</v>
      </c>
      <c r="W19" s="0" t="s">
        <v>49</v>
      </c>
      <c r="X19" s="0" t="s">
        <v>72</v>
      </c>
    </row>
    <row r="20" customFormat="false" ht="15.95" hidden="false" customHeight="true" outlineLevel="0" collapsed="false">
      <c r="B20" s="0" t="n">
        <v>15</v>
      </c>
      <c r="E20" s="0" t="s">
        <v>73</v>
      </c>
      <c r="G20" s="5"/>
      <c r="J20" s="5" t="n">
        <f aca="false">SUM(F20:I20)</f>
        <v>0</v>
      </c>
      <c r="K20" s="6"/>
      <c r="L20" s="5"/>
      <c r="M20" s="5" t="n">
        <f aca="false">J20-L20</f>
        <v>0</v>
      </c>
      <c r="N20" s="0" t="s">
        <v>70</v>
      </c>
      <c r="O20" s="0" t="s">
        <v>27</v>
      </c>
      <c r="P20" s="0" t="n">
        <v>1</v>
      </c>
      <c r="R20" s="0" t="s">
        <v>74</v>
      </c>
      <c r="S20" s="0" t="n">
        <v>200</v>
      </c>
      <c r="V20" s="0" t="n">
        <v>190</v>
      </c>
      <c r="W20" s="0" t="s">
        <v>49</v>
      </c>
      <c r="X20" s="0" t="s">
        <v>72</v>
      </c>
    </row>
    <row r="21" customFormat="false" ht="15.95" hidden="false" customHeight="true" outlineLevel="0" collapsed="false">
      <c r="B21" s="0" t="n">
        <v>16</v>
      </c>
      <c r="E21" s="0" t="s">
        <v>75</v>
      </c>
      <c r="G21" s="5" t="n">
        <v>110</v>
      </c>
      <c r="H21" s="5"/>
      <c r="I21" s="5"/>
      <c r="J21" s="5" t="n">
        <f aca="false">SUM(F21:I21)</f>
        <v>110</v>
      </c>
      <c r="K21" s="6"/>
      <c r="L21" s="5"/>
      <c r="M21" s="5" t="n">
        <f aca="false">J21-L21</f>
        <v>110</v>
      </c>
      <c r="N21" s="8"/>
      <c r="O21" s="0" t="s">
        <v>27</v>
      </c>
      <c r="P21" s="0" t="n">
        <v>2</v>
      </c>
      <c r="R21" s="0" t="s">
        <v>76</v>
      </c>
      <c r="S21" s="0" t="n">
        <v>175</v>
      </c>
      <c r="T21" s="8" t="n">
        <v>36898</v>
      </c>
      <c r="U21" s="8" t="n">
        <v>37079</v>
      </c>
      <c r="V21" s="0" t="n">
        <v>110</v>
      </c>
      <c r="W21" s="0" t="s">
        <v>29</v>
      </c>
      <c r="X21" s="0" t="s">
        <v>30</v>
      </c>
    </row>
    <row r="22" customFormat="false" ht="15.95" hidden="false" customHeight="true" outlineLevel="0" collapsed="false">
      <c r="B22" s="0" t="n">
        <v>17</v>
      </c>
      <c r="E22" s="0" t="s">
        <v>77</v>
      </c>
      <c r="G22" s="5"/>
      <c r="H22" s="5"/>
      <c r="I22" s="5"/>
      <c r="J22" s="5" t="n">
        <f aca="false">SUM(F22:I22)</f>
        <v>0</v>
      </c>
      <c r="K22" s="6"/>
      <c r="L22" s="5"/>
      <c r="M22" s="5" t="n">
        <f aca="false">J22-L22</f>
        <v>0</v>
      </c>
      <c r="O22" s="7"/>
      <c r="P22" s="0" t="n">
        <v>2</v>
      </c>
      <c r="Q22" s="0" t="n">
        <v>0</v>
      </c>
      <c r="R22" s="0" t="s">
        <v>78</v>
      </c>
      <c r="T22" s="8" t="n">
        <v>36962</v>
      </c>
      <c r="U22" s="8" t="n">
        <v>37146</v>
      </c>
      <c r="V22" s="0" t="n">
        <v>110</v>
      </c>
    </row>
    <row r="23" customFormat="false" ht="15.95" hidden="false" customHeight="true" outlineLevel="0" collapsed="false">
      <c r="B23" s="0" t="n">
        <v>18</v>
      </c>
      <c r="E23" s="0" t="s">
        <v>79</v>
      </c>
      <c r="F23" s="0" t="n">
        <v>110</v>
      </c>
      <c r="G23" s="5" t="n">
        <v>110</v>
      </c>
      <c r="H23" s="5"/>
      <c r="I23" s="5"/>
      <c r="J23" s="5" t="n">
        <f aca="false">SUM(F23:I23)</f>
        <v>220</v>
      </c>
      <c r="K23" s="6"/>
      <c r="L23" s="5"/>
      <c r="M23" s="5" t="n">
        <f aca="false">J23-L23</f>
        <v>220</v>
      </c>
      <c r="O23" s="0" t="s">
        <v>27</v>
      </c>
      <c r="P23" s="0" t="n">
        <v>3</v>
      </c>
      <c r="R23" s="0" t="s">
        <v>76</v>
      </c>
      <c r="S23" s="0" t="n">
        <v>175</v>
      </c>
      <c r="T23" s="8" t="n">
        <v>36651</v>
      </c>
      <c r="U23" s="8" t="n">
        <v>36835</v>
      </c>
      <c r="V23" s="0" t="n">
        <v>110</v>
      </c>
      <c r="W23" s="0" t="s">
        <v>29</v>
      </c>
      <c r="X23" s="0" t="s">
        <v>30</v>
      </c>
    </row>
    <row r="24" customFormat="false" ht="15.95" hidden="false" customHeight="true" outlineLevel="0" collapsed="false">
      <c r="B24" s="0" t="n">
        <v>19</v>
      </c>
      <c r="E24" s="0" t="s">
        <v>80</v>
      </c>
      <c r="F24" s="0" t="n">
        <v>0</v>
      </c>
      <c r="G24" s="5" t="n">
        <v>130</v>
      </c>
      <c r="H24" s="5"/>
      <c r="I24" s="5"/>
      <c r="J24" s="5" t="n">
        <f aca="false">SUM(F24:I24)</f>
        <v>130</v>
      </c>
      <c r="K24" s="6"/>
      <c r="L24" s="5"/>
      <c r="M24" s="5" t="n">
        <f aca="false">J24-L24</f>
        <v>130</v>
      </c>
      <c r="O24" s="0" t="s">
        <v>36</v>
      </c>
      <c r="P24" s="0" t="n">
        <v>2</v>
      </c>
      <c r="R24" s="0" t="s">
        <v>81</v>
      </c>
      <c r="S24" s="0" t="n">
        <v>175</v>
      </c>
      <c r="T24" s="8" t="n">
        <v>36959</v>
      </c>
      <c r="U24" s="8" t="n">
        <v>37143</v>
      </c>
      <c r="V24" s="0" t="n">
        <v>130</v>
      </c>
      <c r="W24" s="0" t="s">
        <v>29</v>
      </c>
      <c r="X24" s="0" t="s">
        <v>30</v>
      </c>
    </row>
    <row r="25" customFormat="false" ht="15.95" hidden="false" customHeight="true" outlineLevel="0" collapsed="false">
      <c r="B25" s="0" t="s">
        <v>82</v>
      </c>
      <c r="E25" s="0" t="s">
        <v>83</v>
      </c>
      <c r="G25" s="5"/>
      <c r="H25" s="5"/>
      <c r="I25" s="5"/>
      <c r="J25" s="5" t="n">
        <f aca="false">SUM(F25:I25)</f>
        <v>0</v>
      </c>
      <c r="K25" s="6"/>
      <c r="L25" s="5"/>
      <c r="M25" s="5" t="n">
        <f aca="false">J25-L25</f>
        <v>0</v>
      </c>
      <c r="N25" s="0" t="s">
        <v>84</v>
      </c>
      <c r="O25" s="0" t="s">
        <v>32</v>
      </c>
      <c r="P25" s="0" t="n">
        <v>1</v>
      </c>
      <c r="R25" s="0" t="s">
        <v>85</v>
      </c>
      <c r="S25" s="0" t="n">
        <v>150</v>
      </c>
      <c r="T25" s="8" t="n">
        <v>36881</v>
      </c>
      <c r="U25" s="8" t="n">
        <v>36698</v>
      </c>
      <c r="V25" s="0" t="n">
        <v>95</v>
      </c>
      <c r="W25" s="0" t="s">
        <v>29</v>
      </c>
      <c r="X25" s="0" t="s">
        <v>30</v>
      </c>
    </row>
    <row r="26" customFormat="false" ht="15.95" hidden="false" customHeight="true" outlineLevel="0" collapsed="false">
      <c r="B26" s="0" t="s">
        <v>86</v>
      </c>
      <c r="E26" s="0" t="s">
        <v>87</v>
      </c>
      <c r="F26" s="5" t="n">
        <v>310</v>
      </c>
      <c r="G26" s="5" t="n">
        <v>95</v>
      </c>
      <c r="H26" s="5"/>
      <c r="I26" s="5"/>
      <c r="J26" s="5" t="n">
        <f aca="false">SUM(F26:I26)</f>
        <v>405</v>
      </c>
      <c r="K26" s="6"/>
      <c r="L26" s="5"/>
      <c r="M26" s="5" t="n">
        <f aca="false">J26-L26</f>
        <v>405</v>
      </c>
      <c r="N26" s="0" t="s">
        <v>88</v>
      </c>
      <c r="O26" s="0" t="s">
        <v>32</v>
      </c>
      <c r="P26" s="0" t="n">
        <v>1</v>
      </c>
      <c r="R26" s="0" t="s">
        <v>89</v>
      </c>
      <c r="S26" s="0" t="n">
        <v>150</v>
      </c>
      <c r="T26" s="8" t="n">
        <v>36900</v>
      </c>
      <c r="U26" s="8" t="n">
        <v>37081</v>
      </c>
      <c r="V26" s="0" t="n">
        <v>95</v>
      </c>
      <c r="W26" s="0" t="s">
        <v>29</v>
      </c>
    </row>
    <row r="27" customFormat="false" ht="15.95" hidden="false" customHeight="true" outlineLevel="0" collapsed="false">
      <c r="B27" s="0" t="n">
        <v>21</v>
      </c>
      <c r="E27" s="0" t="s">
        <v>90</v>
      </c>
      <c r="F27" s="0" t="n">
        <v>-240</v>
      </c>
      <c r="G27" s="5" t="n">
        <v>240</v>
      </c>
      <c r="H27" s="5"/>
      <c r="I27" s="5"/>
      <c r="J27" s="5" t="n">
        <f aca="false">SUM(F27:I27)</f>
        <v>0</v>
      </c>
      <c r="K27" s="6"/>
      <c r="L27" s="5"/>
      <c r="M27" s="5" t="n">
        <f aca="false">J27-L27</f>
        <v>0</v>
      </c>
      <c r="N27" s="0" t="s">
        <v>64</v>
      </c>
      <c r="O27" s="0" t="s">
        <v>36</v>
      </c>
      <c r="P27" s="0" t="n">
        <v>2</v>
      </c>
      <c r="Q27" s="0" t="n">
        <v>1</v>
      </c>
      <c r="R27" s="0" t="s">
        <v>91</v>
      </c>
      <c r="S27" s="0" t="n">
        <v>175</v>
      </c>
      <c r="T27" s="8" t="n">
        <v>36845</v>
      </c>
      <c r="U27" s="8" t="n">
        <v>37031</v>
      </c>
      <c r="V27" s="0" t="n">
        <v>240</v>
      </c>
      <c r="W27" s="0" t="s">
        <v>49</v>
      </c>
      <c r="X27" s="0" t="s">
        <v>30</v>
      </c>
    </row>
    <row r="28" customFormat="false" ht="15.95" hidden="false" customHeight="true" outlineLevel="0" collapsed="false">
      <c r="B28" s="0" t="n">
        <v>22</v>
      </c>
      <c r="E28" s="0" t="s">
        <v>92</v>
      </c>
      <c r="F28" s="0" t="n">
        <v>0</v>
      </c>
      <c r="G28" s="5"/>
      <c r="H28" s="5"/>
      <c r="I28" s="5"/>
      <c r="J28" s="5"/>
      <c r="K28" s="6"/>
      <c r="L28" s="5"/>
      <c r="M28" s="5" t="n">
        <f aca="false">J28-L28</f>
        <v>0</v>
      </c>
      <c r="O28" s="0" t="s">
        <v>27</v>
      </c>
      <c r="P28" s="0" t="n">
        <v>3</v>
      </c>
      <c r="S28" s="0" t="n">
        <v>175</v>
      </c>
      <c r="T28" s="8" t="n">
        <v>36804</v>
      </c>
      <c r="U28" s="8" t="n">
        <v>36986</v>
      </c>
      <c r="V28" s="0" t="n">
        <v>130</v>
      </c>
      <c r="W28" s="0" t="s">
        <v>29</v>
      </c>
      <c r="X28" s="0" t="s">
        <v>30</v>
      </c>
    </row>
    <row r="29" customFormat="false" ht="15.95" hidden="false" customHeight="true" outlineLevel="0" collapsed="false">
      <c r="B29" s="0" t="n">
        <v>23</v>
      </c>
      <c r="E29" s="0" t="s">
        <v>93</v>
      </c>
      <c r="F29" s="0" t="n">
        <v>0</v>
      </c>
      <c r="G29" s="5"/>
      <c r="H29" s="5"/>
      <c r="I29" s="5"/>
      <c r="J29" s="5" t="n">
        <f aca="false">SUM(F29:I29)</f>
        <v>0</v>
      </c>
      <c r="K29" s="6"/>
      <c r="L29" s="5"/>
      <c r="M29" s="5" t="n">
        <f aca="false">J29-L29</f>
        <v>0</v>
      </c>
      <c r="N29" s="0" t="s">
        <v>94</v>
      </c>
      <c r="O29" s="0" t="s">
        <v>27</v>
      </c>
      <c r="P29" s="0" t="n">
        <v>1</v>
      </c>
      <c r="Q29" s="0" t="n">
        <v>2</v>
      </c>
      <c r="R29" s="0" t="s">
        <v>95</v>
      </c>
      <c r="S29" s="0" t="n">
        <v>190</v>
      </c>
      <c r="T29" s="8" t="n">
        <v>36930</v>
      </c>
      <c r="U29" s="8" t="n">
        <v>37111</v>
      </c>
      <c r="V29" s="0" t="n">
        <v>480</v>
      </c>
      <c r="W29" s="0" t="s">
        <v>96</v>
      </c>
      <c r="X29" s="0" t="s">
        <v>30</v>
      </c>
    </row>
    <row r="30" customFormat="false" ht="15.95" hidden="false" customHeight="true" outlineLevel="0" collapsed="false">
      <c r="B30" s="0" t="n">
        <v>24</v>
      </c>
      <c r="E30" s="0" t="s">
        <v>97</v>
      </c>
      <c r="F30" s="0" t="n">
        <v>0</v>
      </c>
      <c r="G30" s="11" t="s">
        <v>98</v>
      </c>
      <c r="H30" s="11"/>
      <c r="I30" s="11"/>
      <c r="J30" s="5" t="n">
        <f aca="false">SUM(F30:I30)</f>
        <v>0</v>
      </c>
      <c r="K30" s="5"/>
      <c r="L30" s="5"/>
      <c r="M30" s="5" t="n">
        <f aca="false">J30-L30</f>
        <v>0</v>
      </c>
      <c r="O30" s="0" t="s">
        <v>61</v>
      </c>
      <c r="P30" s="0" t="n">
        <v>3</v>
      </c>
      <c r="R30" s="0" t="s">
        <v>52</v>
      </c>
      <c r="S30" s="0" t="s">
        <v>47</v>
      </c>
      <c r="T30" s="8" t="n">
        <v>36168</v>
      </c>
      <c r="V30" s="0" t="n">
        <v>120</v>
      </c>
      <c r="W30" s="0" t="s">
        <v>29</v>
      </c>
      <c r="X30" s="0" t="s">
        <v>47</v>
      </c>
    </row>
    <row r="31" customFormat="false" ht="15.95" hidden="true" customHeight="true" outlineLevel="0" collapsed="false">
      <c r="F31" s="0" t="n">
        <v>0</v>
      </c>
      <c r="G31" s="11"/>
      <c r="H31" s="11"/>
      <c r="I31" s="11"/>
      <c r="J31" s="5" t="n">
        <f aca="false">SUM(F31:I31)</f>
        <v>0</v>
      </c>
      <c r="K31" s="5"/>
      <c r="L31" s="5"/>
      <c r="M31" s="5" t="n">
        <f aca="false">J31-L31</f>
        <v>0</v>
      </c>
      <c r="T31" s="8"/>
    </row>
    <row r="32" customFormat="false" ht="15.95" hidden="false" customHeight="true" outlineLevel="0" collapsed="false">
      <c r="B32" s="0" t="n">
        <v>25</v>
      </c>
      <c r="C32" s="0" t="s">
        <v>99</v>
      </c>
      <c r="E32" s="0" t="s">
        <v>100</v>
      </c>
      <c r="G32" s="5" t="n">
        <v>110</v>
      </c>
      <c r="H32" s="5"/>
      <c r="I32" s="5"/>
      <c r="J32" s="5" t="n">
        <f aca="false">SUM(F32:I32)</f>
        <v>110</v>
      </c>
      <c r="K32" s="6"/>
      <c r="L32" s="5"/>
      <c r="M32" s="5" t="n">
        <f aca="false">J32-L32</f>
        <v>110</v>
      </c>
      <c r="O32" s="0" t="s">
        <v>27</v>
      </c>
      <c r="P32" s="0" t="n">
        <v>2</v>
      </c>
      <c r="Q32" s="0" t="n">
        <v>3</v>
      </c>
      <c r="R32" s="0" t="s">
        <v>85</v>
      </c>
      <c r="S32" s="0" t="n">
        <v>190</v>
      </c>
      <c r="T32" s="8" t="n">
        <v>36895</v>
      </c>
      <c r="U32" s="8" t="n">
        <v>37076</v>
      </c>
      <c r="V32" s="0" t="n">
        <v>110</v>
      </c>
      <c r="W32" s="0" t="s">
        <v>29</v>
      </c>
      <c r="X32" s="0" t="s">
        <v>30</v>
      </c>
    </row>
    <row r="33" customFormat="false" ht="15.95" hidden="false" customHeight="true" outlineLevel="0" collapsed="false">
      <c r="B33" s="0" t="n">
        <v>26</v>
      </c>
      <c r="E33" s="0" t="s">
        <v>101</v>
      </c>
      <c r="F33" s="5" t="n">
        <v>0</v>
      </c>
      <c r="G33" s="5"/>
      <c r="H33" s="5"/>
      <c r="I33" s="5"/>
      <c r="J33" s="5" t="n">
        <f aca="false">SUM(F33:I33)</f>
        <v>0</v>
      </c>
      <c r="K33" s="6"/>
      <c r="L33" s="5"/>
      <c r="M33" s="5" t="n">
        <f aca="false">J33-L33</f>
        <v>0</v>
      </c>
      <c r="N33" s="0" t="s">
        <v>102</v>
      </c>
      <c r="O33" s="0" t="s">
        <v>36</v>
      </c>
      <c r="P33" s="0" t="n">
        <v>3</v>
      </c>
      <c r="R33" s="0" t="s">
        <v>68</v>
      </c>
      <c r="S33" s="0" t="n">
        <v>200</v>
      </c>
      <c r="T33" s="8" t="n">
        <v>36921</v>
      </c>
      <c r="U33" s="8" t="n">
        <v>37102</v>
      </c>
      <c r="V33" s="0" t="n">
        <v>520</v>
      </c>
      <c r="W33" s="0" t="s">
        <v>41</v>
      </c>
      <c r="X33" s="0" t="s">
        <v>30</v>
      </c>
    </row>
    <row r="34" customFormat="false" ht="15.95" hidden="false" customHeight="true" outlineLevel="0" collapsed="false">
      <c r="B34" s="0" t="n">
        <v>27</v>
      </c>
      <c r="E34" s="0" t="s">
        <v>103</v>
      </c>
      <c r="G34" s="5" t="n">
        <v>130</v>
      </c>
      <c r="H34" s="5"/>
      <c r="I34" s="5"/>
      <c r="J34" s="5" t="n">
        <f aca="false">SUM(F34:I34)</f>
        <v>130</v>
      </c>
      <c r="K34" s="6"/>
      <c r="L34" s="5"/>
      <c r="M34" s="5" t="n">
        <f aca="false">J34-L34</f>
        <v>130</v>
      </c>
      <c r="N34" s="0" t="s">
        <v>104</v>
      </c>
      <c r="P34" s="0" t="n">
        <v>1</v>
      </c>
      <c r="S34" s="0" t="n">
        <v>200</v>
      </c>
      <c r="T34" s="8" t="n">
        <v>36971</v>
      </c>
      <c r="U34" s="8" t="n">
        <v>37155</v>
      </c>
      <c r="V34" s="0" t="n">
        <v>130</v>
      </c>
      <c r="W34" s="0" t="s">
        <v>29</v>
      </c>
      <c r="X34" s="0" t="s">
        <v>30</v>
      </c>
    </row>
    <row r="35" customFormat="false" ht="15.95" hidden="false" customHeight="true" outlineLevel="0" collapsed="false">
      <c r="B35" s="0" t="n">
        <v>28</v>
      </c>
      <c r="E35" s="0" t="s">
        <v>105</v>
      </c>
      <c r="G35" s="5"/>
      <c r="H35" s="5"/>
      <c r="I35" s="5"/>
      <c r="J35" s="5" t="n">
        <f aca="false">SUM(F35:I35)</f>
        <v>0</v>
      </c>
      <c r="K35" s="6"/>
      <c r="L35" s="5"/>
      <c r="M35" s="5" t="n">
        <f aca="false">J35-L35</f>
        <v>0</v>
      </c>
      <c r="N35" s="0" t="s">
        <v>106</v>
      </c>
      <c r="O35" s="0" t="s">
        <v>107</v>
      </c>
      <c r="P35" s="0" t="n">
        <v>3</v>
      </c>
      <c r="R35" s="0" t="s">
        <v>108</v>
      </c>
      <c r="S35" s="0" t="n">
        <v>175</v>
      </c>
      <c r="T35" s="8" t="n">
        <v>36770</v>
      </c>
      <c r="U35" s="8" t="n">
        <v>36951</v>
      </c>
      <c r="V35" s="0" t="n">
        <v>260</v>
      </c>
      <c r="W35" s="0" t="s">
        <v>49</v>
      </c>
      <c r="X35" s="0" t="s">
        <v>30</v>
      </c>
    </row>
    <row r="36" customFormat="false" ht="15.95" hidden="false" customHeight="true" outlineLevel="0" collapsed="false">
      <c r="B36" s="0" t="n">
        <v>29</v>
      </c>
      <c r="E36" s="0" t="s">
        <v>109</v>
      </c>
      <c r="G36" s="5" t="n">
        <v>230</v>
      </c>
      <c r="H36" s="5"/>
      <c r="I36" s="5"/>
      <c r="J36" s="5" t="n">
        <f aca="false">SUM(F36:I36)</f>
        <v>230</v>
      </c>
      <c r="K36" s="6"/>
      <c r="L36" s="5"/>
      <c r="M36" s="5" t="n">
        <f aca="false">J36-L36</f>
        <v>230</v>
      </c>
      <c r="N36" s="0" t="s">
        <v>110</v>
      </c>
      <c r="O36" s="0" t="s">
        <v>36</v>
      </c>
      <c r="P36" s="0" t="n">
        <v>3</v>
      </c>
      <c r="Q36" s="0" t="n">
        <v>2</v>
      </c>
      <c r="R36" s="0" t="s">
        <v>76</v>
      </c>
      <c r="S36" s="0" t="n">
        <v>200</v>
      </c>
      <c r="T36" s="8" t="n">
        <v>36193</v>
      </c>
      <c r="U36" s="8" t="n">
        <v>36343</v>
      </c>
      <c r="V36" s="0" t="n">
        <v>115</v>
      </c>
      <c r="W36" s="0" t="s">
        <v>29</v>
      </c>
      <c r="X36" s="0" t="s">
        <v>30</v>
      </c>
    </row>
    <row r="37" customFormat="false" ht="15.95" hidden="false" customHeight="true" outlineLevel="0" collapsed="false">
      <c r="B37" s="0" t="n">
        <v>30</v>
      </c>
      <c r="E37" s="0" t="s">
        <v>111</v>
      </c>
      <c r="F37" s="0" t="n">
        <v>0</v>
      </c>
      <c r="G37" s="5"/>
      <c r="H37" s="5"/>
      <c r="I37" s="5"/>
      <c r="J37" s="5" t="n">
        <f aca="false">SUM(F37:I37)</f>
        <v>0</v>
      </c>
      <c r="K37" s="6"/>
      <c r="L37" s="5"/>
      <c r="M37" s="5" t="n">
        <f aca="false">J37-L37</f>
        <v>0</v>
      </c>
      <c r="N37" s="5" t="s">
        <v>112</v>
      </c>
      <c r="O37" s="0" t="s">
        <v>27</v>
      </c>
      <c r="P37" s="0" t="n">
        <v>2</v>
      </c>
      <c r="R37" s="0" t="s">
        <v>76</v>
      </c>
      <c r="S37" s="0" t="n">
        <v>150</v>
      </c>
      <c r="T37" s="8" t="n">
        <v>35817</v>
      </c>
      <c r="U37" s="8" t="n">
        <v>35998</v>
      </c>
      <c r="V37" s="0" t="n">
        <v>400</v>
      </c>
      <c r="W37" s="0" t="s">
        <v>41</v>
      </c>
      <c r="X37" s="0" t="s">
        <v>72</v>
      </c>
    </row>
    <row r="38" customFormat="false" ht="15.95" hidden="false" customHeight="true" outlineLevel="0" collapsed="false">
      <c r="B38" s="0" t="n">
        <v>31</v>
      </c>
      <c r="E38" s="0" t="s">
        <v>113</v>
      </c>
      <c r="F38" s="0" t="n">
        <v>0</v>
      </c>
      <c r="G38" s="5" t="n">
        <v>125</v>
      </c>
      <c r="H38" s="5"/>
      <c r="I38" s="5"/>
      <c r="J38" s="5" t="n">
        <f aca="false">SUM(F38:I38)</f>
        <v>125</v>
      </c>
      <c r="K38" s="6"/>
      <c r="L38" s="5"/>
      <c r="M38" s="5" t="n">
        <f aca="false">J38-L38</f>
        <v>125</v>
      </c>
      <c r="N38" s="5"/>
      <c r="O38" s="0" t="s">
        <v>27</v>
      </c>
      <c r="P38" s="0" t="n">
        <v>1</v>
      </c>
      <c r="Q38" s="0" t="n">
        <v>1</v>
      </c>
      <c r="R38" s="0" t="s">
        <v>114</v>
      </c>
      <c r="S38" s="0" t="n">
        <v>200</v>
      </c>
      <c r="T38" s="8" t="n">
        <v>36427</v>
      </c>
      <c r="U38" s="8" t="n">
        <v>36609</v>
      </c>
      <c r="V38" s="0" t="n">
        <v>125</v>
      </c>
      <c r="W38" s="0" t="s">
        <v>29</v>
      </c>
      <c r="X38" s="0" t="s">
        <v>30</v>
      </c>
    </row>
    <row r="39" customFormat="false" ht="15.95" hidden="false" customHeight="true" outlineLevel="0" collapsed="false">
      <c r="B39" s="0" t="n">
        <v>32</v>
      </c>
      <c r="E39" s="0" t="s">
        <v>115</v>
      </c>
      <c r="F39" s="0" t="n">
        <v>0</v>
      </c>
      <c r="G39" s="5"/>
      <c r="H39" s="5"/>
      <c r="I39" s="5"/>
      <c r="J39" s="5" t="n">
        <f aca="false">SUM(F39:I39)</f>
        <v>0</v>
      </c>
      <c r="K39" s="6"/>
      <c r="L39" s="5"/>
      <c r="M39" s="5" t="n">
        <f aca="false">J39-L39</f>
        <v>0</v>
      </c>
      <c r="N39" s="0" t="s">
        <v>116</v>
      </c>
      <c r="O39" s="0" t="s">
        <v>27</v>
      </c>
      <c r="P39" s="0" t="n">
        <v>2</v>
      </c>
      <c r="R39" s="0" t="s">
        <v>68</v>
      </c>
      <c r="S39" s="0" t="n">
        <v>190</v>
      </c>
      <c r="T39" s="8" t="n">
        <v>36894</v>
      </c>
      <c r="U39" s="8" t="n">
        <v>36984</v>
      </c>
      <c r="V39" s="0" t="n">
        <v>440</v>
      </c>
      <c r="W39" s="0" t="s">
        <v>41</v>
      </c>
      <c r="X39" s="0" t="s">
        <v>30</v>
      </c>
    </row>
    <row r="40" customFormat="false" ht="15.95" hidden="false" customHeight="true" outlineLevel="0" collapsed="false">
      <c r="B40" s="0" t="n">
        <v>33</v>
      </c>
      <c r="E40" s="0" t="s">
        <v>92</v>
      </c>
      <c r="G40" s="5"/>
      <c r="H40" s="5"/>
      <c r="I40" s="5"/>
      <c r="J40" s="5" t="n">
        <f aca="false">SUM(F40:I40)</f>
        <v>0</v>
      </c>
      <c r="K40" s="6"/>
      <c r="L40" s="5"/>
      <c r="M40" s="5" t="n">
        <f aca="false">J40-L40</f>
        <v>0</v>
      </c>
      <c r="N40" s="5"/>
      <c r="O40" s="7" t="s">
        <v>117</v>
      </c>
      <c r="P40" s="0" t="n">
        <v>1</v>
      </c>
      <c r="R40" s="0" t="s">
        <v>118</v>
      </c>
      <c r="S40" s="0" t="n">
        <v>47.5</v>
      </c>
      <c r="T40" s="8" t="n">
        <v>36952</v>
      </c>
      <c r="U40" s="8" t="n">
        <v>37136</v>
      </c>
      <c r="V40" s="0" t="n">
        <v>130</v>
      </c>
      <c r="W40" s="0" t="s">
        <v>29</v>
      </c>
      <c r="X40" s="0" t="s">
        <v>30</v>
      </c>
    </row>
    <row r="41" customFormat="false" ht="15.95" hidden="false" customHeight="true" outlineLevel="0" collapsed="false">
      <c r="B41" s="0" t="n">
        <v>34</v>
      </c>
      <c r="E41" s="0" t="s">
        <v>119</v>
      </c>
      <c r="G41" s="5" t="n">
        <v>120</v>
      </c>
      <c r="H41" s="5"/>
      <c r="I41" s="5"/>
      <c r="J41" s="5" t="n">
        <f aca="false">SUM(F41:I41)</f>
        <v>120</v>
      </c>
      <c r="K41" s="6"/>
      <c r="L41" s="5"/>
      <c r="M41" s="5" t="n">
        <f aca="false">J41-L41</f>
        <v>120</v>
      </c>
      <c r="N41" s="5"/>
      <c r="O41" s="0" t="s">
        <v>36</v>
      </c>
      <c r="P41" s="0" t="n">
        <v>1</v>
      </c>
      <c r="R41" s="0" t="s">
        <v>76</v>
      </c>
      <c r="S41" s="0" t="n">
        <v>50</v>
      </c>
      <c r="T41" s="8" t="n">
        <v>33277</v>
      </c>
      <c r="U41" s="8" t="n">
        <v>33450</v>
      </c>
      <c r="V41" s="0" t="n">
        <v>120</v>
      </c>
      <c r="W41" s="0" t="s">
        <v>29</v>
      </c>
      <c r="X41" s="0" t="s">
        <v>30</v>
      </c>
    </row>
    <row r="42" customFormat="false" ht="15.95" hidden="false" customHeight="true" outlineLevel="0" collapsed="false">
      <c r="B42" s="0" t="n">
        <v>35</v>
      </c>
      <c r="E42" s="14" t="s">
        <v>120</v>
      </c>
      <c r="G42" s="5"/>
      <c r="H42" s="5"/>
      <c r="I42" s="5"/>
      <c r="J42" s="5" t="n">
        <f aca="false">SUM(F42:I42)</f>
        <v>0</v>
      </c>
      <c r="K42" s="6"/>
      <c r="L42" s="5"/>
      <c r="M42" s="5" t="n">
        <f aca="false">J42-L42</f>
        <v>0</v>
      </c>
      <c r="N42" s="5"/>
      <c r="O42" s="0" t="s">
        <v>36</v>
      </c>
      <c r="T42" s="8"/>
      <c r="U42" s="8"/>
    </row>
    <row r="43" customFormat="false" ht="15.95" hidden="false" customHeight="true" outlineLevel="0" collapsed="false">
      <c r="B43" s="0" t="n">
        <v>36</v>
      </c>
      <c r="E43" s="0" t="s">
        <v>121</v>
      </c>
      <c r="F43" s="0" t="n">
        <v>0</v>
      </c>
      <c r="G43" s="5" t="n">
        <v>125</v>
      </c>
      <c r="H43" s="5"/>
      <c r="I43" s="5"/>
      <c r="J43" s="5" t="n">
        <f aca="false">SUM(F43:I43)</f>
        <v>125</v>
      </c>
      <c r="K43" s="6"/>
      <c r="L43" s="5"/>
      <c r="M43" s="5" t="n">
        <f aca="false">J43-L43</f>
        <v>125</v>
      </c>
      <c r="O43" s="0" t="s">
        <v>36</v>
      </c>
      <c r="P43" s="0" t="n">
        <v>4</v>
      </c>
      <c r="Q43" s="0" t="n">
        <v>1</v>
      </c>
      <c r="R43" s="0" t="s">
        <v>76</v>
      </c>
      <c r="S43" s="0" t="n">
        <v>200</v>
      </c>
      <c r="T43" s="8" t="n">
        <v>36549</v>
      </c>
      <c r="U43" s="8" t="n">
        <v>36731</v>
      </c>
      <c r="V43" s="0" t="n">
        <v>125</v>
      </c>
      <c r="W43" s="0" t="s">
        <v>29</v>
      </c>
      <c r="X43" s="0" t="s">
        <v>30</v>
      </c>
    </row>
    <row r="44" customFormat="false" ht="15.75" hidden="false" customHeight="true" outlineLevel="0" collapsed="false">
      <c r="B44" s="0" t="n">
        <v>37</v>
      </c>
      <c r="E44" s="0" t="s">
        <v>122</v>
      </c>
      <c r="G44" s="5" t="n">
        <v>130</v>
      </c>
      <c r="H44" s="5"/>
      <c r="I44" s="5"/>
      <c r="J44" s="5" t="n">
        <f aca="false">SUM(F44:I44)</f>
        <v>130</v>
      </c>
      <c r="K44" s="6"/>
      <c r="L44" s="5"/>
      <c r="M44" s="5" t="n">
        <f aca="false">J44-L44</f>
        <v>130</v>
      </c>
      <c r="N44" s="0" t="s">
        <v>123</v>
      </c>
      <c r="O44" s="0" t="s">
        <v>36</v>
      </c>
      <c r="P44" s="0" t="n">
        <v>2</v>
      </c>
      <c r="Q44" s="0" t="n">
        <v>1</v>
      </c>
      <c r="R44" s="0" t="s">
        <v>124</v>
      </c>
      <c r="S44" s="0" t="n">
        <v>190</v>
      </c>
      <c r="T44" s="8" t="n">
        <v>36956</v>
      </c>
      <c r="U44" s="8" t="n">
        <v>37140</v>
      </c>
      <c r="V44" s="0" t="n">
        <v>130</v>
      </c>
      <c r="W44" s="0" t="s">
        <v>29</v>
      </c>
      <c r="X44" s="0" t="s">
        <v>30</v>
      </c>
    </row>
    <row r="45" customFormat="false" ht="15.75" hidden="false" customHeight="true" outlineLevel="0" collapsed="false">
      <c r="B45" s="0" t="n">
        <v>38</v>
      </c>
      <c r="E45" s="0" t="s">
        <v>125</v>
      </c>
      <c r="F45" s="0" t="n">
        <v>0</v>
      </c>
      <c r="G45" s="5"/>
      <c r="H45" s="5"/>
      <c r="I45" s="5"/>
      <c r="J45" s="5" t="n">
        <f aca="false">SUM(F45:I45)</f>
        <v>0</v>
      </c>
      <c r="K45" s="6"/>
      <c r="L45" s="5"/>
      <c r="M45" s="5" t="n">
        <f aca="false">J45-L45</f>
        <v>0</v>
      </c>
      <c r="N45" s="0" t="s">
        <v>126</v>
      </c>
      <c r="O45" s="0" t="s">
        <v>36</v>
      </c>
      <c r="P45" s="0" t="n">
        <v>2</v>
      </c>
      <c r="Q45" s="0" t="n">
        <v>3</v>
      </c>
      <c r="R45" s="0" t="s">
        <v>127</v>
      </c>
      <c r="S45" s="0" t="n">
        <v>200</v>
      </c>
      <c r="T45" s="8" t="n">
        <v>36831</v>
      </c>
      <c r="U45" s="8" t="n">
        <v>36647</v>
      </c>
      <c r="V45" s="0" t="n">
        <v>520</v>
      </c>
      <c r="W45" s="0" t="s">
        <v>41</v>
      </c>
      <c r="X45" s="0" t="s">
        <v>30</v>
      </c>
    </row>
    <row r="46" customFormat="false" ht="13.5" hidden="false" customHeight="true" outlineLevel="0" collapsed="false">
      <c r="B46" s="0" t="n">
        <v>39</v>
      </c>
      <c r="E46" s="0" t="s">
        <v>128</v>
      </c>
      <c r="F46" s="0" t="n">
        <v>0</v>
      </c>
      <c r="G46" s="5" t="n">
        <v>110</v>
      </c>
      <c r="H46" s="5"/>
      <c r="I46" s="5"/>
      <c r="J46" s="5" t="n">
        <f aca="false">SUM(F46:I46)</f>
        <v>110</v>
      </c>
      <c r="K46" s="6"/>
      <c r="L46" s="5"/>
      <c r="M46" s="5" t="n">
        <f aca="false">J46-L46</f>
        <v>110</v>
      </c>
      <c r="O46" s="0" t="s">
        <v>27</v>
      </c>
      <c r="P46" s="0" t="n">
        <v>2</v>
      </c>
      <c r="Q46" s="0" t="n">
        <v>2</v>
      </c>
      <c r="R46" s="0" t="s">
        <v>129</v>
      </c>
      <c r="S46" s="0" t="n">
        <v>175</v>
      </c>
      <c r="T46" s="8" t="n">
        <v>36894</v>
      </c>
      <c r="U46" s="8" t="n">
        <v>37075</v>
      </c>
      <c r="V46" s="0" t="n">
        <v>110</v>
      </c>
      <c r="W46" s="0" t="s">
        <v>29</v>
      </c>
      <c r="X46" s="0" t="s">
        <v>30</v>
      </c>
    </row>
    <row r="47" customFormat="false" ht="13.5" hidden="false" customHeight="true" outlineLevel="0" collapsed="false">
      <c r="B47" s="0" t="n">
        <v>40</v>
      </c>
      <c r="E47" s="0" t="s">
        <v>130</v>
      </c>
      <c r="F47" s="0" t="n">
        <v>0</v>
      </c>
      <c r="G47" s="5" t="n">
        <v>600</v>
      </c>
      <c r="H47" s="5"/>
      <c r="I47" s="5" t="s">
        <v>56</v>
      </c>
      <c r="J47" s="5" t="n">
        <f aca="false">SUM(F47:I47)</f>
        <v>600</v>
      </c>
      <c r="K47" s="6"/>
      <c r="L47" s="5"/>
      <c r="M47" s="5" t="n">
        <f aca="false">J47-L47</f>
        <v>600</v>
      </c>
      <c r="N47" s="0" t="s">
        <v>131</v>
      </c>
      <c r="O47" s="0" t="s">
        <v>132</v>
      </c>
      <c r="P47" s="0" t="n">
        <v>2</v>
      </c>
      <c r="Q47" s="0" t="n">
        <v>3</v>
      </c>
      <c r="R47" s="0" t="s">
        <v>133</v>
      </c>
      <c r="T47" s="8" t="n">
        <v>36929</v>
      </c>
      <c r="U47" s="8" t="n">
        <v>37110</v>
      </c>
      <c r="V47" s="0" t="n">
        <v>600</v>
      </c>
      <c r="W47" s="0" t="s">
        <v>41</v>
      </c>
      <c r="X47" s="0" t="s">
        <v>134</v>
      </c>
    </row>
    <row r="48" customFormat="false" ht="13.5" hidden="false" customHeight="true" outlineLevel="0" collapsed="false">
      <c r="B48" s="0" t="n">
        <v>41</v>
      </c>
      <c r="E48" s="0" t="s">
        <v>135</v>
      </c>
      <c r="G48" s="5"/>
      <c r="H48" s="5"/>
      <c r="I48" s="5"/>
      <c r="J48" s="5" t="n">
        <f aca="false">SUM(F48:I48)</f>
        <v>0</v>
      </c>
      <c r="K48" s="6"/>
      <c r="L48" s="5"/>
      <c r="M48" s="5" t="n">
        <f aca="false">J48-L48</f>
        <v>0</v>
      </c>
      <c r="N48" s="0" t="s">
        <v>136</v>
      </c>
      <c r="O48" s="0" t="s">
        <v>36</v>
      </c>
      <c r="P48" s="0" t="n">
        <v>2</v>
      </c>
      <c r="R48" s="0" t="s">
        <v>137</v>
      </c>
      <c r="S48" s="0" t="n">
        <v>230</v>
      </c>
      <c r="T48" s="8" t="n">
        <v>36972</v>
      </c>
      <c r="U48" s="8" t="n">
        <v>37156</v>
      </c>
      <c r="V48" s="0" t="n">
        <v>550</v>
      </c>
      <c r="W48" s="0" t="s">
        <v>41</v>
      </c>
      <c r="X48" s="0" t="s">
        <v>30</v>
      </c>
    </row>
    <row r="49" customFormat="false" ht="15.95" hidden="false" customHeight="true" outlineLevel="0" collapsed="false">
      <c r="B49" s="0" t="n">
        <v>42</v>
      </c>
      <c r="E49" s="0" t="s">
        <v>138</v>
      </c>
      <c r="F49" s="0" t="n">
        <v>0</v>
      </c>
      <c r="G49" s="5" t="n">
        <v>120</v>
      </c>
      <c r="H49" s="5"/>
      <c r="I49" s="5"/>
      <c r="J49" s="5" t="n">
        <f aca="false">SUM(F49:I49)</f>
        <v>120</v>
      </c>
      <c r="K49" s="6"/>
      <c r="L49" s="5"/>
      <c r="M49" s="5" t="n">
        <f aca="false">J49-L49</f>
        <v>120</v>
      </c>
      <c r="O49" s="0" t="s">
        <v>36</v>
      </c>
      <c r="P49" s="0" t="n">
        <v>2</v>
      </c>
      <c r="Q49" s="0" t="n">
        <v>2</v>
      </c>
      <c r="R49" s="0" t="s">
        <v>139</v>
      </c>
      <c r="S49" s="0" t="n">
        <v>200</v>
      </c>
      <c r="T49" s="15" t="n">
        <v>36039</v>
      </c>
      <c r="U49" s="15" t="n">
        <v>36192</v>
      </c>
      <c r="V49" s="0" t="n">
        <v>120</v>
      </c>
      <c r="W49" s="0" t="s">
        <v>29</v>
      </c>
    </row>
    <row r="50" customFormat="false" ht="15.95" hidden="false" customHeight="true" outlineLevel="0" collapsed="false">
      <c r="B50" s="0" t="n">
        <v>43</v>
      </c>
      <c r="E50" s="0" t="s">
        <v>140</v>
      </c>
      <c r="F50" s="0" t="n">
        <v>0</v>
      </c>
      <c r="G50" s="5" t="n">
        <v>120</v>
      </c>
      <c r="H50" s="5"/>
      <c r="I50" s="5"/>
      <c r="J50" s="5" t="n">
        <f aca="false">SUM(F50:I50)</f>
        <v>120</v>
      </c>
      <c r="K50" s="6"/>
      <c r="L50" s="5"/>
      <c r="M50" s="5" t="n">
        <f aca="false">J50-L50</f>
        <v>120</v>
      </c>
      <c r="O50" s="0" t="s">
        <v>36</v>
      </c>
      <c r="P50" s="0" t="n">
        <v>1</v>
      </c>
      <c r="Q50" s="0" t="n">
        <v>1</v>
      </c>
      <c r="R50" s="0" t="s">
        <v>76</v>
      </c>
      <c r="S50" s="0" t="n">
        <v>200</v>
      </c>
      <c r="T50" s="8" t="n">
        <v>36196</v>
      </c>
      <c r="U50" s="8" t="n">
        <v>36346</v>
      </c>
      <c r="V50" s="0" t="n">
        <v>120</v>
      </c>
      <c r="W50" s="0" t="s">
        <v>29</v>
      </c>
      <c r="X50" s="0" t="s">
        <v>30</v>
      </c>
    </row>
    <row r="51" customFormat="false" ht="15.75" hidden="false" customHeight="true" outlineLevel="0" collapsed="false">
      <c r="B51" s="0" t="n">
        <v>44</v>
      </c>
      <c r="E51" s="0" t="s">
        <v>141</v>
      </c>
      <c r="F51" s="0" t="n">
        <v>0</v>
      </c>
      <c r="G51" s="5"/>
      <c r="H51" s="5"/>
      <c r="I51" s="5"/>
      <c r="J51" s="5" t="n">
        <f aca="false">SUM(F51:I51)</f>
        <v>0</v>
      </c>
      <c r="K51" s="6"/>
      <c r="L51" s="5"/>
      <c r="M51" s="5" t="n">
        <f aca="false">J51-L51</f>
        <v>0</v>
      </c>
      <c r="N51" s="8" t="s">
        <v>142</v>
      </c>
      <c r="O51" s="0" t="s">
        <v>36</v>
      </c>
      <c r="P51" s="0" t="n">
        <v>4</v>
      </c>
      <c r="R51" s="0" t="s">
        <v>143</v>
      </c>
      <c r="S51" s="0" t="n">
        <v>400</v>
      </c>
      <c r="T51" s="8" t="n">
        <v>36738</v>
      </c>
      <c r="U51" s="0" t="s">
        <v>144</v>
      </c>
      <c r="V51" s="0" t="n">
        <v>650</v>
      </c>
      <c r="W51" s="0" t="s">
        <v>41</v>
      </c>
      <c r="X51" s="0" t="s">
        <v>30</v>
      </c>
    </row>
    <row r="52" customFormat="false" ht="15.95" hidden="false" customHeight="true" outlineLevel="0" collapsed="false">
      <c r="G52" s="5"/>
      <c r="H52" s="5"/>
      <c r="I52" s="5"/>
      <c r="J52" s="5"/>
      <c r="K52" s="5"/>
      <c r="M52" s="5"/>
    </row>
    <row r="53" customFormat="false" ht="15.95" hidden="false" customHeight="true" outlineLevel="0" collapsed="false">
      <c r="E53" s="0" t="s">
        <v>145</v>
      </c>
      <c r="F53" s="0" t="n">
        <f aca="false">SUM(F6:F52)</f>
        <v>230</v>
      </c>
      <c r="G53" s="0" t="n">
        <f aca="false">SUM(G6:G52)</f>
        <v>3355</v>
      </c>
      <c r="H53" s="0" t="n">
        <f aca="false">SUM(H6:H52)</f>
        <v>0</v>
      </c>
      <c r="I53" s="0" t="n">
        <f aca="false">SUM(I6:I52)</f>
        <v>0</v>
      </c>
      <c r="J53" s="0" t="n">
        <f aca="false">SUM(J6:J52)</f>
        <v>3585</v>
      </c>
      <c r="K53" s="5"/>
      <c r="L53" s="0" t="n">
        <f aca="false">SUM(L6:L52)</f>
        <v>0</v>
      </c>
      <c r="M53" s="0" t="n">
        <f aca="false">SUM(M6:M52)</f>
        <v>3585</v>
      </c>
      <c r="N53" s="5"/>
    </row>
    <row r="54" customFormat="false" ht="12.75" hidden="false" customHeight="false" outlineLevel="0" collapsed="false">
      <c r="G54" s="5"/>
      <c r="H54" s="5"/>
      <c r="I54" s="5"/>
      <c r="J54" s="5" t="n">
        <f aca="false">SUM(F53:I53)-J53</f>
        <v>0</v>
      </c>
      <c r="K54" s="5"/>
      <c r="L54" s="5"/>
      <c r="M54" s="5"/>
    </row>
    <row r="55" customFormat="false" ht="12.75" hidden="false" customHeight="false" outlineLevel="0" collapsed="false">
      <c r="B55" s="16" t="s">
        <v>146</v>
      </c>
      <c r="C55" s="16"/>
      <c r="D55" s="16"/>
      <c r="E55" s="17"/>
      <c r="G55" s="5"/>
      <c r="H55" s="5"/>
      <c r="I55" s="5"/>
      <c r="J55" s="5"/>
      <c r="K55" s="5"/>
      <c r="L55" s="5"/>
    </row>
    <row r="56" customFormat="false" ht="12.75" hidden="false" customHeight="false" outlineLevel="0" collapsed="false">
      <c r="G56" s="5"/>
      <c r="H56" s="5"/>
      <c r="I56" s="5"/>
      <c r="J56" s="5"/>
      <c r="K56" s="6"/>
      <c r="M56" s="5"/>
    </row>
    <row r="57" customFormat="false" ht="12.75" hidden="false" customHeight="false" outlineLevel="0" collapsed="false">
      <c r="K57" s="8"/>
      <c r="L57" s="14"/>
      <c r="M57" s="5"/>
    </row>
    <row r="58" customFormat="false" ht="12.75" hidden="false" customHeight="false" outlineLevel="0" collapsed="false">
      <c r="B58" s="17"/>
      <c r="C58" s="17"/>
      <c r="D58" s="17"/>
      <c r="K58" s="18"/>
      <c r="L58" s="14"/>
      <c r="M58" s="5"/>
    </row>
    <row r="59" customFormat="false" ht="12.75" hidden="false" customHeight="false" outlineLevel="0" collapsed="false">
      <c r="B59" s="17"/>
      <c r="C59" s="17"/>
      <c r="D59" s="17"/>
      <c r="K59" s="18"/>
      <c r="L59" s="14"/>
      <c r="M59" s="5"/>
    </row>
    <row r="60" customFormat="false" ht="12.75" hidden="false" customHeight="false" outlineLevel="0" collapsed="false">
      <c r="B60" s="17"/>
      <c r="C60" s="17"/>
      <c r="D60" s="17"/>
      <c r="K60" s="18"/>
      <c r="L60" s="14"/>
      <c r="M60" s="19"/>
    </row>
    <row r="61" customFormat="false" ht="12.75" hidden="false" customHeight="false" outlineLevel="0" collapsed="false">
      <c r="B61" s="17"/>
      <c r="C61" s="17"/>
      <c r="D61" s="17"/>
      <c r="K61" s="18"/>
      <c r="L61" s="14"/>
      <c r="M61" s="5"/>
    </row>
    <row r="62" customFormat="false" ht="12.75" hidden="false" customHeight="false" outlineLevel="0" collapsed="false">
      <c r="B62" s="17"/>
      <c r="C62" s="17"/>
      <c r="D62" s="17"/>
      <c r="K62" s="18"/>
      <c r="L62" s="14"/>
      <c r="M62" s="20"/>
    </row>
    <row r="63" customFormat="false" ht="12.75" hidden="false" customHeight="false" outlineLevel="0" collapsed="false">
      <c r="B63" s="17"/>
      <c r="C63" s="17"/>
      <c r="D63" s="17"/>
      <c r="K63" s="18"/>
      <c r="L63" s="14"/>
      <c r="M63" s="20"/>
    </row>
    <row r="64" customFormat="false" ht="12.75" hidden="false" customHeight="false" outlineLevel="0" collapsed="false">
      <c r="B64" s="17"/>
      <c r="C64" s="17"/>
      <c r="D64" s="17"/>
      <c r="K64" s="18"/>
      <c r="L64" s="14"/>
      <c r="M64" s="5" t="s">
        <v>56</v>
      </c>
    </row>
    <row r="65" customFormat="false" ht="15.75" hidden="false" customHeight="false" outlineLevel="0" collapsed="false">
      <c r="B65" s="17"/>
      <c r="C65" s="17"/>
      <c r="D65" s="17"/>
      <c r="K65" s="18"/>
      <c r="L65" s="21"/>
      <c r="M65" s="5"/>
    </row>
    <row r="66" customFormat="false" ht="15.75" hidden="false" customHeight="false" outlineLevel="0" collapsed="false">
      <c r="B66" s="17"/>
      <c r="C66" s="17"/>
      <c r="D66" s="17"/>
      <c r="K66" s="22"/>
      <c r="L66" s="21"/>
      <c r="M66" s="5"/>
    </row>
    <row r="67" customFormat="false" ht="15.75" hidden="false" customHeight="false" outlineLevel="0" collapsed="false">
      <c r="B67" s="17"/>
      <c r="C67" s="17"/>
      <c r="D67" s="17"/>
      <c r="K67" s="22"/>
      <c r="L67" s="21"/>
      <c r="M67" s="5"/>
    </row>
    <row r="68" customFormat="false" ht="15.75" hidden="false" customHeight="false" outlineLevel="0" collapsed="false">
      <c r="B68" s="17"/>
      <c r="C68" s="17"/>
      <c r="D68" s="17"/>
      <c r="K68" s="22"/>
      <c r="L68" s="21"/>
      <c r="M68" s="5"/>
    </row>
    <row r="69" customFormat="false" ht="15.75" hidden="false" customHeight="false" outlineLevel="0" collapsed="false">
      <c r="B69" s="17"/>
      <c r="C69" s="17"/>
      <c r="D69" s="17"/>
      <c r="K69" s="22"/>
      <c r="M69" s="5"/>
    </row>
    <row r="70" customFormat="false" ht="21.75" hidden="false" customHeight="true" outlineLevel="0" collapsed="false">
      <c r="B70" s="23" t="s">
        <v>12</v>
      </c>
      <c r="C70" s="23"/>
      <c r="D70" s="23"/>
      <c r="E70" s="23"/>
      <c r="F70" s="24" t="n">
        <f aca="false">F53+SUM(F55:F68)</f>
        <v>230</v>
      </c>
      <c r="G70" s="24" t="n">
        <f aca="false">G53+SUM(G55:G68)</f>
        <v>3355</v>
      </c>
      <c r="H70" s="24" t="n">
        <f aca="false">H53+SUM(H55:H68)</f>
        <v>0</v>
      </c>
      <c r="I70" s="24" t="n">
        <f aca="false">I53+SUM(I55:I68)</f>
        <v>0</v>
      </c>
      <c r="J70" s="24" t="n">
        <f aca="false">J53+SUM(J55:J68)</f>
        <v>3585</v>
      </c>
      <c r="K70" s="25"/>
      <c r="L70" s="26" t="n">
        <f aca="false">L53+SUM(L54:L67)</f>
        <v>0</v>
      </c>
      <c r="M70" s="24" t="n">
        <f aca="false">M53+SUM(M55:M68)</f>
        <v>3585</v>
      </c>
    </row>
    <row r="71" customFormat="false" ht="12.75" hidden="false" customHeight="false" outlineLevel="0" collapsed="false">
      <c r="J71" s="5"/>
      <c r="M71" s="17" t="s">
        <v>56</v>
      </c>
    </row>
    <row r="72" customFormat="false" ht="12.75" hidden="false" customHeight="false" outlineLevel="0" collapsed="false">
      <c r="J72" s="5"/>
    </row>
    <row r="73" customFormat="false" ht="12.75" hidden="false" customHeight="false" outlineLevel="0" collapsed="false">
      <c r="J73" s="5"/>
      <c r="K73" s="0" t="s">
        <v>147</v>
      </c>
    </row>
    <row r="74" customFormat="false" ht="12.75" hidden="false" customHeight="false" outlineLevel="0" collapsed="false">
      <c r="J74" s="5"/>
      <c r="K74" s="0" t="s">
        <v>148</v>
      </c>
      <c r="L74" s="13"/>
    </row>
    <row r="75" customFormat="false" ht="12.75" hidden="false" customHeight="false" outlineLevel="0" collapsed="false">
      <c r="J75" s="5"/>
    </row>
    <row r="76" customFormat="false" ht="12.75" hidden="false" customHeight="false" outlineLevel="0" collapsed="false">
      <c r="J76" s="5"/>
    </row>
    <row r="77" customFormat="false" ht="12.75" hidden="false" customHeight="false" outlineLevel="0" collapsed="false">
      <c r="J77" s="5"/>
    </row>
    <row r="78" customFormat="false" ht="12.75" hidden="false" customHeight="false" outlineLevel="0" collapsed="false">
      <c r="J78" s="5"/>
    </row>
    <row r="79" customFormat="false" ht="12.75" hidden="false" customHeight="false" outlineLevel="0" collapsed="false">
      <c r="J79" s="5"/>
    </row>
    <row r="80" customFormat="false" ht="12.75" hidden="false" customHeight="false" outlineLevel="0" collapsed="false">
      <c r="J80" s="5"/>
    </row>
    <row r="81" customFormat="false" ht="12.75" hidden="false" customHeight="false" outlineLevel="0" collapsed="false">
      <c r="J81" s="5"/>
    </row>
    <row r="82" customFormat="false" ht="12.75" hidden="false" customHeight="false" outlineLevel="0" collapsed="false">
      <c r="J82" s="5"/>
    </row>
    <row r="83" customFormat="false" ht="12.75" hidden="false" customHeight="false" outlineLevel="0" collapsed="false">
      <c r="J83" s="5"/>
    </row>
    <row r="84" customFormat="false" ht="12.75" hidden="false" customHeight="false" outlineLevel="0" collapsed="false">
      <c r="J84" s="5"/>
    </row>
    <row r="85" customFormat="false" ht="12.75" hidden="false" customHeight="false" outlineLevel="0" collapsed="false">
      <c r="J85" s="5"/>
    </row>
    <row r="86" customFormat="false" ht="12.75" hidden="false" customHeight="false" outlineLevel="0" collapsed="false">
      <c r="J86" s="5"/>
    </row>
    <row r="87" customFormat="false" ht="12.75" hidden="false" customHeight="false" outlineLevel="0" collapsed="false">
      <c r="J87" s="5"/>
    </row>
    <row r="88" customFormat="false" ht="12.75" hidden="false" customHeight="false" outlineLevel="0" collapsed="false">
      <c r="J88" s="5"/>
    </row>
    <row r="89" customFormat="false" ht="12.75" hidden="false" customHeight="false" outlineLevel="0" collapsed="false">
      <c r="J89" s="5"/>
    </row>
    <row r="90" customFormat="false" ht="12.75" hidden="false" customHeight="false" outlineLevel="0" collapsed="false">
      <c r="J90" s="5"/>
    </row>
    <row r="91" customFormat="false" ht="12.75" hidden="false" customHeight="false" outlineLevel="0" collapsed="false">
      <c r="J91" s="5"/>
    </row>
    <row r="92" customFormat="false" ht="12.75" hidden="false" customHeight="false" outlineLevel="0" collapsed="false">
      <c r="J92" s="5"/>
    </row>
    <row r="93" customFormat="false" ht="12.75" hidden="false" customHeight="false" outlineLevel="0" collapsed="false">
      <c r="J93" s="5"/>
    </row>
  </sheetData>
  <printOptions headings="false" gridLines="true" gridLinesSet="true" horizontalCentered="false" verticalCentered="false"/>
  <pageMargins left="0.370138888888889" right="0.3" top="0.429861111111111" bottom="0.4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51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pane xSplit="4" ySplit="2" topLeftCell="H14" activePane="bottomRight" state="frozen"/>
      <selection pane="topLeft" activeCell="A1" activeCellId="0" sqref="A1"/>
      <selection pane="topRight" activeCell="H1" activeCellId="0" sqref="H1"/>
      <selection pane="bottomLeft" activeCell="A14" activeCellId="0" sqref="A14"/>
      <selection pane="bottomRight" activeCell="I59" activeCellId="0" sqref="I5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4.28"/>
    <col collapsed="false" customWidth="true" hidden="false" outlineLevel="0" max="3" min="3" style="0" width="5.85"/>
    <col collapsed="false" customWidth="true" hidden="false" outlineLevel="0" max="4" min="4" style="0" width="10.56"/>
    <col collapsed="false" customWidth="true" hidden="false" outlineLevel="0" max="5" min="5" style="0" width="8.56"/>
    <col collapsed="false" customWidth="true" hidden="false" outlineLevel="0" max="6" min="6" style="0" width="13.28"/>
    <col collapsed="false" customWidth="true" hidden="false" outlineLevel="0" max="7" min="7" style="0" width="7.28"/>
    <col collapsed="false" customWidth="true" hidden="false" outlineLevel="0" max="8" min="8" style="0" width="10.41"/>
    <col collapsed="false" customWidth="true" hidden="false" outlineLevel="0" max="9" min="9" style="0" width="11.7"/>
    <col collapsed="false" customWidth="true" hidden="false" outlineLevel="0" max="10" min="10" style="0" width="12.14"/>
    <col collapsed="false" customWidth="true" hidden="false" outlineLevel="0" max="11" min="11" style="0" width="4.85"/>
    <col collapsed="false" customWidth="true" hidden="false" outlineLevel="0" max="12" min="12" style="0" width="7.99"/>
    <col collapsed="false" customWidth="true" hidden="false" outlineLevel="0" max="13" min="13" style="0" width="11.42"/>
    <col collapsed="false" customWidth="true" hidden="false" outlineLevel="0" max="18" min="18" style="0" width="18.41"/>
  </cols>
  <sheetData>
    <row r="2" customFormat="false" ht="12.75" hidden="false" customHeight="false" outlineLevel="0" collapsed="false">
      <c r="A2" s="0" t="s">
        <v>149</v>
      </c>
      <c r="B2" s="0" t="s">
        <v>6</v>
      </c>
      <c r="C2" s="0" t="s">
        <v>17</v>
      </c>
      <c r="D2" s="0" t="s">
        <v>150</v>
      </c>
      <c r="E2" s="0" t="s">
        <v>151</v>
      </c>
      <c r="F2" s="0" t="s">
        <v>152</v>
      </c>
      <c r="G2" s="0" t="s">
        <v>20</v>
      </c>
      <c r="H2" s="8" t="s">
        <v>153</v>
      </c>
      <c r="I2" s="0" t="s">
        <v>154</v>
      </c>
      <c r="J2" s="0" t="s">
        <v>155</v>
      </c>
      <c r="K2" s="0" t="s">
        <v>23</v>
      </c>
      <c r="L2" s="0" t="s">
        <v>156</v>
      </c>
      <c r="M2" s="0" t="s">
        <v>157</v>
      </c>
      <c r="N2" s="0" t="s">
        <v>158</v>
      </c>
      <c r="O2" s="0" t="s">
        <v>159</v>
      </c>
      <c r="P2" s="0" t="s">
        <v>160</v>
      </c>
      <c r="Q2" s="0" t="s">
        <v>161</v>
      </c>
      <c r="R2" s="0" t="s">
        <v>16</v>
      </c>
      <c r="S2" s="0" t="s">
        <v>162</v>
      </c>
    </row>
    <row r="3" customFormat="false" ht="12.75" hidden="false" customHeight="false" outlineLevel="0" collapsed="false">
      <c r="B3" s="0" t="n">
        <v>1</v>
      </c>
      <c r="D3" s="0" t="s">
        <v>163</v>
      </c>
      <c r="E3" s="0" t="n">
        <v>1</v>
      </c>
      <c r="F3" s="0" t="s">
        <v>76</v>
      </c>
      <c r="G3" s="0" t="n">
        <v>150</v>
      </c>
      <c r="H3" s="8" t="n">
        <v>36625</v>
      </c>
      <c r="I3" s="8" t="n">
        <v>36441</v>
      </c>
      <c r="J3" s="0" t="s">
        <v>164</v>
      </c>
      <c r="K3" s="0" t="n">
        <v>100</v>
      </c>
      <c r="L3" s="8" t="n">
        <v>36473</v>
      </c>
      <c r="M3" s="0" t="s">
        <v>165</v>
      </c>
      <c r="S3" s="0" t="n">
        <v>250</v>
      </c>
    </row>
    <row r="4" customFormat="false" ht="12.75" hidden="false" customHeight="false" outlineLevel="0" collapsed="false">
      <c r="B4" s="0" t="n">
        <v>2</v>
      </c>
      <c r="D4" s="0" t="s">
        <v>166</v>
      </c>
      <c r="G4" s="0" t="n">
        <v>175</v>
      </c>
      <c r="H4" s="8"/>
      <c r="I4" s="8"/>
      <c r="J4" s="0" t="s">
        <v>164</v>
      </c>
      <c r="K4" s="0" t="n">
        <v>110</v>
      </c>
      <c r="L4" s="8" t="n">
        <v>36479</v>
      </c>
      <c r="O4" s="8" t="n">
        <v>36371</v>
      </c>
      <c r="P4" s="8" t="n">
        <v>36370</v>
      </c>
      <c r="S4" s="0" t="n">
        <v>225.12</v>
      </c>
    </row>
    <row r="5" customFormat="false" ht="12.75" hidden="false" customHeight="false" outlineLevel="0" collapsed="false">
      <c r="B5" s="0" t="n">
        <v>3</v>
      </c>
      <c r="D5" s="0" t="s">
        <v>167</v>
      </c>
      <c r="E5" s="0" t="n">
        <v>4</v>
      </c>
      <c r="F5" s="0" t="s">
        <v>168</v>
      </c>
      <c r="G5" s="0" t="n">
        <v>150</v>
      </c>
      <c r="H5" s="8" t="n">
        <v>36637</v>
      </c>
      <c r="I5" s="8" t="n">
        <v>36454</v>
      </c>
      <c r="J5" s="0" t="s">
        <v>164</v>
      </c>
      <c r="K5" s="0" t="n">
        <v>110</v>
      </c>
      <c r="L5" s="8" t="n">
        <v>36473</v>
      </c>
      <c r="O5" s="8" t="n">
        <v>36355</v>
      </c>
      <c r="P5" s="8" t="n">
        <v>36353</v>
      </c>
      <c r="S5" s="0" t="n">
        <v>746.5</v>
      </c>
    </row>
    <row r="6" customFormat="false" ht="12.75" hidden="false" customHeight="false" outlineLevel="0" collapsed="false">
      <c r="A6" s="0" t="s">
        <v>169</v>
      </c>
      <c r="B6" s="0" t="n">
        <v>4</v>
      </c>
      <c r="D6" s="0" t="s">
        <v>170</v>
      </c>
      <c r="E6" s="0" t="n">
        <v>1</v>
      </c>
      <c r="F6" s="0" t="s">
        <v>171</v>
      </c>
      <c r="G6" s="0" t="n">
        <v>100</v>
      </c>
      <c r="H6" s="0" t="s">
        <v>172</v>
      </c>
      <c r="I6" s="8" t="n">
        <v>33178</v>
      </c>
      <c r="J6" s="0" t="s">
        <v>173</v>
      </c>
      <c r="K6" s="0" t="n">
        <v>330</v>
      </c>
      <c r="L6" s="8" t="n">
        <v>36473</v>
      </c>
      <c r="M6" s="27"/>
    </row>
    <row r="7" customFormat="false" ht="12.75" hidden="false" customHeight="false" outlineLevel="0" collapsed="false">
      <c r="B7" s="0" t="n">
        <v>5</v>
      </c>
      <c r="D7" s="0" t="s">
        <v>174</v>
      </c>
      <c r="E7" s="0" t="n">
        <v>1</v>
      </c>
      <c r="F7" s="0" t="s">
        <v>175</v>
      </c>
      <c r="G7" s="0" t="n">
        <v>175</v>
      </c>
      <c r="H7" s="8" t="n">
        <v>36753</v>
      </c>
      <c r="I7" s="8" t="n">
        <v>36571</v>
      </c>
      <c r="J7" s="0" t="s">
        <v>176</v>
      </c>
      <c r="K7" s="0" t="n">
        <v>100</v>
      </c>
      <c r="L7" s="8" t="n">
        <v>36525</v>
      </c>
      <c r="Q7" s="8" t="n">
        <v>36515</v>
      </c>
      <c r="S7" s="0" t="n">
        <v>16</v>
      </c>
    </row>
    <row r="8" customFormat="false" ht="12.75" hidden="false" customHeight="false" outlineLevel="0" collapsed="false">
      <c r="B8" s="0" t="n">
        <v>6</v>
      </c>
      <c r="D8" s="0" t="s">
        <v>177</v>
      </c>
      <c r="E8" s="0" t="n">
        <v>5</v>
      </c>
      <c r="F8" s="0" t="s">
        <v>178</v>
      </c>
      <c r="G8" s="0" t="n">
        <v>0</v>
      </c>
      <c r="H8" s="0" t="s">
        <v>172</v>
      </c>
      <c r="I8" s="8" t="n">
        <v>35509</v>
      </c>
      <c r="J8" s="0" t="s">
        <v>179</v>
      </c>
      <c r="K8" s="0" t="n">
        <v>220</v>
      </c>
      <c r="L8" s="8" t="n">
        <v>36839</v>
      </c>
    </row>
    <row r="9" customFormat="false" ht="12.75" hidden="false" customHeight="false" outlineLevel="0" collapsed="false">
      <c r="B9" s="0" t="n">
        <v>7</v>
      </c>
      <c r="D9" s="0" t="s">
        <v>180</v>
      </c>
      <c r="E9" s="0" t="n">
        <v>1</v>
      </c>
      <c r="F9" s="0" t="s">
        <v>181</v>
      </c>
      <c r="G9" s="0" t="n">
        <v>175</v>
      </c>
      <c r="I9" s="8" t="n">
        <v>36132</v>
      </c>
      <c r="J9" s="0" t="s">
        <v>182</v>
      </c>
      <c r="K9" s="0" t="n">
        <v>110</v>
      </c>
      <c r="L9" s="8" t="n">
        <v>36845</v>
      </c>
    </row>
    <row r="10" customFormat="false" ht="12.75" hidden="false" customHeight="false" outlineLevel="0" collapsed="false">
      <c r="B10" s="0" t="n">
        <v>8</v>
      </c>
      <c r="D10" s="0" t="s">
        <v>183</v>
      </c>
      <c r="E10" s="0" t="n">
        <v>4</v>
      </c>
      <c r="F10" s="0" t="s">
        <v>184</v>
      </c>
      <c r="G10" s="0" t="n">
        <v>200</v>
      </c>
      <c r="H10" s="0" t="s">
        <v>172</v>
      </c>
      <c r="I10" s="8" t="n">
        <v>36301</v>
      </c>
      <c r="J10" s="0" t="s">
        <v>185</v>
      </c>
      <c r="K10" s="0" t="n">
        <v>480</v>
      </c>
      <c r="L10" s="8" t="n">
        <v>36479</v>
      </c>
    </row>
    <row r="11" customFormat="false" ht="12.75" hidden="false" customHeight="false" outlineLevel="0" collapsed="false">
      <c r="A11" s="0" t="s">
        <v>169</v>
      </c>
      <c r="B11" s="0" t="n">
        <v>9</v>
      </c>
      <c r="D11" s="0" t="s">
        <v>166</v>
      </c>
      <c r="G11" s="0" t="n">
        <v>175</v>
      </c>
      <c r="H11" s="8"/>
      <c r="I11" s="8"/>
      <c r="J11" s="0" t="s">
        <v>176</v>
      </c>
      <c r="K11" s="0" t="n">
        <v>100</v>
      </c>
      <c r="L11" s="8" t="n">
        <v>36563</v>
      </c>
      <c r="O11" s="8" t="n">
        <v>36459</v>
      </c>
      <c r="P11" s="8" t="n">
        <v>36459</v>
      </c>
      <c r="Q11" s="8" t="n">
        <v>36459</v>
      </c>
      <c r="S11" s="13" t="n">
        <v>218.38</v>
      </c>
    </row>
    <row r="12" customFormat="false" ht="12.75" hidden="false" customHeight="false" outlineLevel="0" collapsed="false">
      <c r="B12" s="0" t="n">
        <v>10</v>
      </c>
      <c r="D12" s="0" t="s">
        <v>186</v>
      </c>
      <c r="E12" s="0" t="n">
        <v>2</v>
      </c>
      <c r="F12" s="0" t="s">
        <v>187</v>
      </c>
      <c r="G12" s="0" t="n">
        <v>50</v>
      </c>
      <c r="H12" s="0" t="s">
        <v>172</v>
      </c>
      <c r="I12" s="8" t="n">
        <v>34495</v>
      </c>
      <c r="J12" s="0" t="s">
        <v>176</v>
      </c>
      <c r="K12" s="0" t="n">
        <v>110</v>
      </c>
    </row>
    <row r="13" customFormat="false" ht="12.75" hidden="false" customHeight="false" outlineLevel="0" collapsed="false">
      <c r="B13" s="0" t="n">
        <v>11</v>
      </c>
      <c r="D13" s="0" t="s">
        <v>188</v>
      </c>
      <c r="E13" s="0" t="n">
        <v>2</v>
      </c>
      <c r="F13" s="0" t="s">
        <v>189</v>
      </c>
      <c r="G13" s="0" t="n">
        <v>150</v>
      </c>
      <c r="H13" s="8" t="n">
        <v>36631</v>
      </c>
      <c r="I13" s="8" t="n">
        <v>36448</v>
      </c>
      <c r="J13" s="0" t="s">
        <v>176</v>
      </c>
      <c r="K13" s="0" t="n">
        <v>100</v>
      </c>
      <c r="L13" s="8" t="n">
        <v>36839</v>
      </c>
      <c r="Q13" s="8" t="n">
        <v>36446</v>
      </c>
      <c r="S13" s="0" t="n">
        <v>79</v>
      </c>
    </row>
    <row r="14" customFormat="false" ht="12.75" hidden="false" customHeight="false" outlineLevel="0" collapsed="false">
      <c r="B14" s="0" t="n">
        <v>12</v>
      </c>
      <c r="D14" s="0" t="s">
        <v>190</v>
      </c>
      <c r="E14" s="0" t="n">
        <v>1</v>
      </c>
      <c r="F14" s="0" t="s">
        <v>76</v>
      </c>
      <c r="G14" s="0" t="n">
        <v>75</v>
      </c>
      <c r="H14" s="8" t="n">
        <v>36687</v>
      </c>
      <c r="I14" s="8" t="n">
        <v>36504</v>
      </c>
      <c r="J14" s="0" t="s">
        <v>176</v>
      </c>
      <c r="K14" s="0" t="n">
        <v>100</v>
      </c>
      <c r="L14" s="8" t="n">
        <v>36522</v>
      </c>
      <c r="M14" s="0" t="s">
        <v>165</v>
      </c>
      <c r="Q14" s="8" t="n">
        <v>36494</v>
      </c>
      <c r="S14" s="0" t="n">
        <v>282</v>
      </c>
    </row>
    <row r="15" customFormat="false" ht="12.75" hidden="false" customHeight="false" outlineLevel="0" collapsed="false">
      <c r="A15" s="0" t="s">
        <v>169</v>
      </c>
      <c r="B15" s="0" t="n">
        <v>13</v>
      </c>
      <c r="D15" s="0" t="s">
        <v>166</v>
      </c>
      <c r="G15" s="0" t="n">
        <v>250</v>
      </c>
      <c r="H15" s="8"/>
      <c r="I15" s="8"/>
      <c r="J15" s="0" t="s">
        <v>185</v>
      </c>
      <c r="K15" s="0" t="n">
        <v>480</v>
      </c>
      <c r="L15" s="8" t="n">
        <v>36522</v>
      </c>
      <c r="O15" s="8" t="n">
        <v>36433</v>
      </c>
      <c r="P15" s="8" t="n">
        <v>36433</v>
      </c>
      <c r="Q15" s="8" t="n">
        <v>36433</v>
      </c>
    </row>
    <row r="16" customFormat="false" ht="12.75" hidden="false" customHeight="false" outlineLevel="0" collapsed="false">
      <c r="B16" s="0" t="n">
        <v>14</v>
      </c>
      <c r="D16" s="0" t="s">
        <v>177</v>
      </c>
      <c r="E16" s="0" t="n">
        <v>1</v>
      </c>
      <c r="F16" s="0" t="s">
        <v>76</v>
      </c>
      <c r="G16" s="0" t="n">
        <v>0</v>
      </c>
      <c r="H16" s="0" t="s">
        <v>172</v>
      </c>
      <c r="I16" s="8" t="n">
        <v>35627</v>
      </c>
      <c r="J16" s="0" t="s">
        <v>176</v>
      </c>
      <c r="K16" s="0" t="n">
        <v>95</v>
      </c>
      <c r="L16" s="8" t="n">
        <v>36522</v>
      </c>
    </row>
    <row r="17" customFormat="false" ht="12.75" hidden="false" customHeight="false" outlineLevel="0" collapsed="false">
      <c r="B17" s="0" t="n">
        <v>15</v>
      </c>
      <c r="D17" s="0" t="s">
        <v>191</v>
      </c>
      <c r="E17" s="0" t="n">
        <v>2</v>
      </c>
      <c r="F17" s="0" t="s">
        <v>192</v>
      </c>
      <c r="G17" s="0" t="n">
        <v>200</v>
      </c>
      <c r="H17" s="8" t="s">
        <v>172</v>
      </c>
      <c r="I17" s="0" t="s">
        <v>193</v>
      </c>
      <c r="J17" s="0" t="s">
        <v>194</v>
      </c>
      <c r="K17" s="0" t="n">
        <v>190</v>
      </c>
      <c r="L17" s="8" t="n">
        <v>36522</v>
      </c>
      <c r="M17" s="0" t="s">
        <v>195</v>
      </c>
      <c r="S17" s="0" t="n">
        <v>282</v>
      </c>
    </row>
    <row r="18" customFormat="false" ht="12.75" hidden="false" customHeight="false" outlineLevel="0" collapsed="false">
      <c r="A18" s="0" t="s">
        <v>169</v>
      </c>
      <c r="B18" s="0" t="n">
        <v>16</v>
      </c>
      <c r="D18" s="0" t="s">
        <v>196</v>
      </c>
      <c r="E18" s="0" t="n">
        <v>1</v>
      </c>
      <c r="F18" s="0" t="s">
        <v>76</v>
      </c>
      <c r="G18" s="0" t="n">
        <v>175</v>
      </c>
      <c r="H18" s="8" t="n">
        <v>36756</v>
      </c>
      <c r="I18" s="8" t="n">
        <v>36574</v>
      </c>
      <c r="J18" s="0" t="s">
        <v>176</v>
      </c>
      <c r="K18" s="0" t="n">
        <v>100</v>
      </c>
      <c r="L18" s="8" t="n">
        <v>36571</v>
      </c>
      <c r="O18" s="8" t="n">
        <v>36570</v>
      </c>
      <c r="P18" s="8" t="n">
        <v>36572</v>
      </c>
      <c r="S18" s="0" t="n">
        <v>206.39</v>
      </c>
    </row>
    <row r="19" customFormat="false" ht="12.75" hidden="false" customHeight="false" outlineLevel="0" collapsed="false">
      <c r="A19" s="0" t="s">
        <v>169</v>
      </c>
      <c r="B19" s="0" t="n">
        <v>17</v>
      </c>
      <c r="D19" s="0" t="s">
        <v>197</v>
      </c>
      <c r="E19" s="0" t="n">
        <v>2</v>
      </c>
      <c r="F19" s="0" t="s">
        <v>198</v>
      </c>
      <c r="G19" s="0" t="n">
        <v>175</v>
      </c>
      <c r="H19" s="8" t="n">
        <v>36756</v>
      </c>
      <c r="I19" s="8" t="n">
        <v>36574</v>
      </c>
      <c r="J19" s="0" t="s">
        <v>176</v>
      </c>
      <c r="K19" s="0" t="n">
        <v>100</v>
      </c>
      <c r="L19" s="8" t="n">
        <v>36573</v>
      </c>
      <c r="O19" s="8"/>
    </row>
    <row r="20" customFormat="false" ht="12.75" hidden="false" customHeight="false" outlineLevel="0" collapsed="false">
      <c r="A20" s="0" t="s">
        <v>169</v>
      </c>
      <c r="B20" s="0" t="n">
        <v>18</v>
      </c>
      <c r="D20" s="0" t="s">
        <v>199</v>
      </c>
      <c r="E20" s="0" t="n">
        <v>2</v>
      </c>
      <c r="F20" s="0" t="s">
        <v>200</v>
      </c>
      <c r="G20" s="0" t="n">
        <v>150</v>
      </c>
      <c r="H20" s="8" t="s">
        <v>172</v>
      </c>
      <c r="I20" s="8" t="n">
        <v>36344</v>
      </c>
      <c r="J20" s="0" t="s">
        <v>176</v>
      </c>
      <c r="K20" s="0" t="n">
        <v>100</v>
      </c>
    </row>
    <row r="21" customFormat="false" ht="12.75" hidden="false" customHeight="false" outlineLevel="0" collapsed="false">
      <c r="A21" s="0" t="s">
        <v>169</v>
      </c>
      <c r="B21" s="0" t="n">
        <v>19</v>
      </c>
      <c r="D21" s="0" t="s">
        <v>166</v>
      </c>
      <c r="G21" s="0" t="n">
        <v>250</v>
      </c>
      <c r="I21" s="8"/>
      <c r="J21" s="0" t="s">
        <v>185</v>
      </c>
      <c r="K21" s="0" t="n">
        <v>460</v>
      </c>
      <c r="L21" s="8" t="n">
        <v>36522</v>
      </c>
      <c r="O21" s="0" t="s">
        <v>201</v>
      </c>
      <c r="S21" s="0" t="n">
        <v>125.72</v>
      </c>
    </row>
    <row r="22" customFormat="false" ht="12.75" hidden="false" customHeight="false" outlineLevel="0" collapsed="false">
      <c r="B22" s="0" t="n">
        <v>20</v>
      </c>
      <c r="D22" s="0" t="s">
        <v>202</v>
      </c>
      <c r="E22" s="0" t="n">
        <v>2</v>
      </c>
      <c r="F22" s="0" t="s">
        <v>76</v>
      </c>
      <c r="G22" s="0" t="n">
        <v>150</v>
      </c>
      <c r="H22" s="0" t="s">
        <v>172</v>
      </c>
      <c r="I22" s="8" t="n">
        <v>35903</v>
      </c>
      <c r="J22" s="0" t="s">
        <v>176</v>
      </c>
      <c r="K22" s="0" t="n">
        <v>105</v>
      </c>
      <c r="L22" s="8" t="n">
        <v>36522</v>
      </c>
    </row>
    <row r="23" customFormat="false" ht="12.75" hidden="false" customHeight="false" outlineLevel="0" collapsed="false">
      <c r="A23" s="0" t="s">
        <v>169</v>
      </c>
      <c r="B23" s="0" t="n">
        <v>21</v>
      </c>
      <c r="D23" s="0" t="s">
        <v>203</v>
      </c>
      <c r="E23" s="0" t="n">
        <v>3</v>
      </c>
      <c r="F23" s="0" t="s">
        <v>204</v>
      </c>
      <c r="G23" s="0" t="n">
        <v>150</v>
      </c>
      <c r="H23" s="0" t="s">
        <v>172</v>
      </c>
      <c r="I23" s="8" t="n">
        <v>36130</v>
      </c>
      <c r="J23" s="0" t="s">
        <v>176</v>
      </c>
      <c r="K23" s="0" t="n">
        <v>105</v>
      </c>
      <c r="L23" s="8" t="n">
        <v>36522</v>
      </c>
    </row>
    <row r="24" customFormat="false" ht="12.75" hidden="false" customHeight="false" outlineLevel="0" collapsed="false">
      <c r="A24" s="0" t="s">
        <v>169</v>
      </c>
      <c r="B24" s="0" t="n">
        <v>22</v>
      </c>
      <c r="D24" s="0" t="s">
        <v>205</v>
      </c>
      <c r="E24" s="0" t="n">
        <v>4</v>
      </c>
      <c r="F24" s="0" t="s">
        <v>206</v>
      </c>
      <c r="G24" s="0" t="n">
        <v>175</v>
      </c>
      <c r="H24" s="8" t="n">
        <v>36816</v>
      </c>
      <c r="I24" s="8" t="n">
        <v>36602</v>
      </c>
      <c r="J24" s="0" t="s">
        <v>176</v>
      </c>
      <c r="K24" s="0" t="n">
        <v>100</v>
      </c>
      <c r="L24" s="8" t="n">
        <v>36593</v>
      </c>
      <c r="O24" s="8" t="n">
        <v>36593</v>
      </c>
      <c r="S24" s="0" t="n">
        <v>62.82</v>
      </c>
    </row>
    <row r="25" customFormat="false" ht="12.75" hidden="false" customHeight="false" outlineLevel="0" collapsed="false">
      <c r="A25" s="0" t="s">
        <v>169</v>
      </c>
      <c r="B25" s="0" t="n">
        <v>23</v>
      </c>
      <c r="D25" s="0" t="s">
        <v>207</v>
      </c>
      <c r="E25" s="0" t="n">
        <v>3</v>
      </c>
      <c r="F25" s="0" t="s">
        <v>76</v>
      </c>
      <c r="G25" s="0" t="n">
        <v>175</v>
      </c>
      <c r="H25" s="8" t="n">
        <v>36731</v>
      </c>
      <c r="I25" s="8" t="n">
        <v>36549</v>
      </c>
      <c r="J25" s="0" t="s">
        <v>176</v>
      </c>
      <c r="K25" s="0" t="n">
        <v>100</v>
      </c>
      <c r="L25" s="8" t="n">
        <v>36522</v>
      </c>
      <c r="O25" s="8" t="n">
        <v>36481</v>
      </c>
      <c r="P25" s="8" t="n">
        <v>36481</v>
      </c>
      <c r="Q25" s="8" t="n">
        <v>36481</v>
      </c>
      <c r="S25" s="13" t="n">
        <v>795.98</v>
      </c>
    </row>
    <row r="26" customFormat="false" ht="12.75" hidden="false" customHeight="false" outlineLevel="0" collapsed="false">
      <c r="A26" s="0" t="s">
        <v>169</v>
      </c>
      <c r="B26" s="0" t="n">
        <v>24</v>
      </c>
      <c r="D26" s="0" t="s">
        <v>208</v>
      </c>
      <c r="E26" s="0" t="n">
        <v>1</v>
      </c>
      <c r="F26" s="0" t="s">
        <v>209</v>
      </c>
      <c r="G26" s="0" t="n">
        <v>200</v>
      </c>
      <c r="I26" s="8" t="n">
        <v>35799</v>
      </c>
      <c r="J26" s="0" t="s">
        <v>182</v>
      </c>
      <c r="K26" s="0" t="n">
        <v>120</v>
      </c>
      <c r="L26" s="8" t="n">
        <v>36522</v>
      </c>
    </row>
    <row r="27" customFormat="false" ht="12.75" hidden="false" customHeight="false" outlineLevel="0" collapsed="false">
      <c r="B27" s="0" t="n">
        <v>25</v>
      </c>
      <c r="D27" s="0" t="s">
        <v>210</v>
      </c>
      <c r="E27" s="0" t="n">
        <v>2</v>
      </c>
      <c r="F27" s="0" t="s">
        <v>211</v>
      </c>
      <c r="G27" s="0" t="n">
        <v>175</v>
      </c>
      <c r="H27" s="8" t="n">
        <v>36728</v>
      </c>
      <c r="I27" s="8" t="n">
        <v>36546</v>
      </c>
      <c r="J27" s="0" t="s">
        <v>176</v>
      </c>
      <c r="K27" s="0" t="n">
        <v>100</v>
      </c>
      <c r="L27" s="8" t="n">
        <v>36522</v>
      </c>
      <c r="O27" s="8" t="n">
        <v>36532</v>
      </c>
      <c r="P27" s="8" t="n">
        <v>36532</v>
      </c>
      <c r="Q27" s="8" t="n">
        <v>36532</v>
      </c>
      <c r="S27" s="13" t="n">
        <v>302.1</v>
      </c>
    </row>
    <row r="28" customFormat="false" ht="12.75" hidden="false" customHeight="false" outlineLevel="0" collapsed="false">
      <c r="A28" s="0" t="s">
        <v>169</v>
      </c>
      <c r="B28" s="0" t="n">
        <v>26</v>
      </c>
      <c r="D28" s="0" t="s">
        <v>212</v>
      </c>
      <c r="E28" s="0" t="n">
        <v>4</v>
      </c>
      <c r="F28" s="0" t="s">
        <v>213</v>
      </c>
      <c r="G28" s="0" t="n">
        <v>200</v>
      </c>
      <c r="H28" s="0" t="s">
        <v>172</v>
      </c>
      <c r="I28" s="8" t="n">
        <v>36266</v>
      </c>
      <c r="J28" s="0" t="s">
        <v>176</v>
      </c>
      <c r="K28" s="0" t="n">
        <v>115</v>
      </c>
      <c r="Q28" s="0" t="s">
        <v>56</v>
      </c>
    </row>
    <row r="29" customFormat="false" ht="12.75" hidden="false" customHeight="false" outlineLevel="0" collapsed="false">
      <c r="A29" s="0" t="s">
        <v>169</v>
      </c>
      <c r="B29" s="0" t="n">
        <v>27</v>
      </c>
      <c r="D29" s="0" t="s">
        <v>166</v>
      </c>
      <c r="G29" s="0" t="n">
        <v>250</v>
      </c>
      <c r="I29" s="8"/>
      <c r="J29" s="0" t="s">
        <v>176</v>
      </c>
      <c r="K29" s="0" t="n">
        <v>125</v>
      </c>
      <c r="N29" s="8" t="n">
        <v>36605</v>
      </c>
      <c r="O29" s="8" t="n">
        <v>36607</v>
      </c>
      <c r="P29" s="8" t="n">
        <v>36601</v>
      </c>
      <c r="Q29" s="8" t="n">
        <v>36599</v>
      </c>
      <c r="S29" s="28" t="n">
        <v>1023.15</v>
      </c>
    </row>
    <row r="30" customFormat="false" ht="12.75" hidden="false" customHeight="false" outlineLevel="0" collapsed="false">
      <c r="A30" s="0" t="s">
        <v>169</v>
      </c>
      <c r="B30" s="0" t="n">
        <v>28</v>
      </c>
      <c r="D30" s="0" t="s">
        <v>214</v>
      </c>
      <c r="E30" s="0" t="n">
        <v>3</v>
      </c>
      <c r="F30" s="0" t="s">
        <v>76</v>
      </c>
      <c r="G30" s="0" t="n">
        <v>200</v>
      </c>
      <c r="H30" s="8" t="n">
        <v>36651</v>
      </c>
      <c r="I30" s="8" t="n">
        <v>36469</v>
      </c>
      <c r="J30" s="0" t="s">
        <v>176</v>
      </c>
      <c r="K30" s="0" t="n">
        <v>115</v>
      </c>
    </row>
    <row r="31" customFormat="false" ht="12.75" hidden="false" customHeight="false" outlineLevel="0" collapsed="false">
      <c r="A31" s="0" t="s">
        <v>169</v>
      </c>
      <c r="B31" s="0" t="n">
        <v>29</v>
      </c>
      <c r="D31" s="0" t="s">
        <v>215</v>
      </c>
      <c r="E31" s="0" t="n">
        <v>3</v>
      </c>
      <c r="F31" s="0" t="s">
        <v>76</v>
      </c>
      <c r="G31" s="0" t="n">
        <v>200</v>
      </c>
      <c r="H31" s="0" t="s">
        <v>172</v>
      </c>
      <c r="I31" s="8" t="n">
        <v>36193</v>
      </c>
      <c r="J31" s="0" t="s">
        <v>176</v>
      </c>
      <c r="K31" s="0" t="n">
        <v>115</v>
      </c>
      <c r="M31" s="0" t="s">
        <v>165</v>
      </c>
      <c r="S31" s="0" t="n">
        <v>250</v>
      </c>
    </row>
    <row r="32" customFormat="false" ht="12.75" hidden="false" customHeight="false" outlineLevel="0" collapsed="false">
      <c r="B32" s="0" t="n">
        <v>30</v>
      </c>
      <c r="D32" s="0" t="s">
        <v>216</v>
      </c>
      <c r="E32" s="0" t="n">
        <v>1</v>
      </c>
      <c r="F32" s="0" t="s">
        <v>76</v>
      </c>
      <c r="G32" s="0" t="n">
        <v>150</v>
      </c>
      <c r="H32" s="0" t="s">
        <v>172</v>
      </c>
      <c r="I32" s="8" t="n">
        <v>35817</v>
      </c>
      <c r="J32" s="0" t="s">
        <v>185</v>
      </c>
      <c r="K32" s="0" t="n">
        <v>400</v>
      </c>
      <c r="M32" s="27"/>
    </row>
    <row r="33" customFormat="false" ht="12.75" hidden="false" customHeight="false" outlineLevel="0" collapsed="false">
      <c r="A33" s="0" t="s">
        <v>169</v>
      </c>
      <c r="B33" s="0" t="n">
        <v>31</v>
      </c>
      <c r="D33" s="0" t="s">
        <v>217</v>
      </c>
      <c r="E33" s="0" t="n">
        <v>1</v>
      </c>
      <c r="F33" s="0" t="s">
        <v>76</v>
      </c>
      <c r="G33" s="0" t="n">
        <v>150</v>
      </c>
      <c r="H33" s="8" t="n">
        <v>36609</v>
      </c>
      <c r="I33" s="8" t="n">
        <v>36427</v>
      </c>
      <c r="J33" s="0" t="s">
        <v>185</v>
      </c>
      <c r="K33" s="0" t="n">
        <v>420</v>
      </c>
    </row>
    <row r="34" customFormat="false" ht="12.75" hidden="false" customHeight="false" outlineLevel="0" collapsed="false">
      <c r="B34" s="0" t="n">
        <v>32</v>
      </c>
      <c r="D34" s="0" t="s">
        <v>218</v>
      </c>
      <c r="E34" s="0" t="n">
        <v>2</v>
      </c>
      <c r="F34" s="0" t="s">
        <v>76</v>
      </c>
      <c r="G34" s="0" t="n">
        <v>150</v>
      </c>
      <c r="H34" s="0" t="s">
        <v>172</v>
      </c>
      <c r="I34" s="8" t="n">
        <v>36091</v>
      </c>
      <c r="J34" s="0" t="s">
        <v>176</v>
      </c>
      <c r="K34" s="0" t="n">
        <v>100</v>
      </c>
    </row>
    <row r="35" customFormat="false" ht="12.75" hidden="false" customHeight="false" outlineLevel="0" collapsed="false">
      <c r="A35" s="0" t="s">
        <v>169</v>
      </c>
      <c r="B35" s="0" t="n">
        <v>33</v>
      </c>
      <c r="D35" s="0" t="s">
        <v>219</v>
      </c>
      <c r="E35" s="0" t="n">
        <v>2</v>
      </c>
      <c r="F35" s="0" t="s">
        <v>168</v>
      </c>
      <c r="G35" s="0" t="n">
        <v>150</v>
      </c>
      <c r="H35" s="8" t="n">
        <v>36612</v>
      </c>
      <c r="I35" s="8" t="n">
        <v>36430</v>
      </c>
      <c r="J35" s="0" t="s">
        <v>185</v>
      </c>
      <c r="K35" s="0" t="n">
        <v>420</v>
      </c>
    </row>
    <row r="36" customFormat="false" ht="12.75" hidden="false" customHeight="false" outlineLevel="0" collapsed="false">
      <c r="B36" s="0" t="n">
        <v>34</v>
      </c>
      <c r="D36" s="0" t="s">
        <v>220</v>
      </c>
      <c r="E36" s="0" t="s">
        <v>56</v>
      </c>
      <c r="F36" s="0" t="s">
        <v>76</v>
      </c>
      <c r="G36" s="0" t="n">
        <v>50</v>
      </c>
      <c r="H36" s="0" t="s">
        <v>172</v>
      </c>
      <c r="I36" s="8" t="n">
        <v>33277</v>
      </c>
      <c r="J36" s="0" t="s">
        <v>176</v>
      </c>
      <c r="K36" s="0" t="n">
        <v>110</v>
      </c>
      <c r="L36" s="8" t="n">
        <v>36522</v>
      </c>
    </row>
    <row r="37" customFormat="false" ht="12.75" hidden="false" customHeight="false" outlineLevel="0" collapsed="false">
      <c r="B37" s="0" t="n">
        <v>35</v>
      </c>
      <c r="D37" s="0" t="s">
        <v>221</v>
      </c>
      <c r="E37" s="0" t="n">
        <v>5</v>
      </c>
      <c r="F37" s="0" t="s">
        <v>222</v>
      </c>
      <c r="G37" s="0" t="n">
        <v>200</v>
      </c>
      <c r="H37" s="8" t="s">
        <v>172</v>
      </c>
      <c r="I37" s="8" t="n">
        <v>36119</v>
      </c>
      <c r="J37" s="0" t="s">
        <v>176</v>
      </c>
      <c r="K37" s="0" t="n">
        <v>110</v>
      </c>
      <c r="M37" s="27" t="s">
        <v>165</v>
      </c>
      <c r="S37" s="0" t="n">
        <v>250</v>
      </c>
    </row>
    <row r="38" customFormat="false" ht="12.75" hidden="false" customHeight="false" outlineLevel="0" collapsed="false">
      <c r="A38" s="0" t="s">
        <v>169</v>
      </c>
      <c r="B38" s="0" t="n">
        <v>36</v>
      </c>
      <c r="D38" s="0" t="s">
        <v>223</v>
      </c>
      <c r="E38" s="0" t="n">
        <v>3</v>
      </c>
      <c r="F38" s="0" t="s">
        <v>224</v>
      </c>
      <c r="G38" s="0" t="n">
        <v>250</v>
      </c>
      <c r="H38" s="8" t="n">
        <v>36612</v>
      </c>
      <c r="I38" s="8" t="n">
        <v>36430</v>
      </c>
      <c r="J38" s="0" t="s">
        <v>176</v>
      </c>
      <c r="K38" s="0" t="n">
        <v>125</v>
      </c>
      <c r="L38" s="8" t="n">
        <v>36488</v>
      </c>
      <c r="N38" s="8" t="n">
        <v>36462</v>
      </c>
      <c r="S38" s="0" t="n">
        <v>560</v>
      </c>
    </row>
    <row r="39" customFormat="false" ht="12.75" hidden="false" customHeight="false" outlineLevel="0" collapsed="false">
      <c r="A39" s="0" t="s">
        <v>169</v>
      </c>
      <c r="B39" s="0" t="n">
        <v>37</v>
      </c>
      <c r="D39" s="0" t="s">
        <v>225</v>
      </c>
      <c r="E39" s="0" t="n">
        <v>4</v>
      </c>
      <c r="F39" s="0" t="s">
        <v>76</v>
      </c>
      <c r="G39" s="0" t="n">
        <v>200</v>
      </c>
      <c r="H39" s="8" t="s">
        <v>172</v>
      </c>
      <c r="I39" s="8" t="n">
        <v>36371</v>
      </c>
      <c r="J39" s="0" t="s">
        <v>176</v>
      </c>
      <c r="K39" s="0" t="n">
        <v>115</v>
      </c>
    </row>
    <row r="40" customFormat="false" ht="12.75" hidden="false" customHeight="false" outlineLevel="0" collapsed="false">
      <c r="A40" s="0" t="s">
        <v>169</v>
      </c>
      <c r="B40" s="0" t="n">
        <v>38</v>
      </c>
      <c r="D40" s="0" t="s">
        <v>226</v>
      </c>
      <c r="E40" s="0" t="n">
        <v>3</v>
      </c>
      <c r="F40" s="0" t="s">
        <v>168</v>
      </c>
      <c r="G40" s="0" t="n">
        <v>200</v>
      </c>
      <c r="H40" s="0" t="s">
        <v>172</v>
      </c>
      <c r="I40" s="8" t="n">
        <v>36567</v>
      </c>
      <c r="J40" s="0" t="s">
        <v>176</v>
      </c>
      <c r="K40" s="0" t="n">
        <v>130</v>
      </c>
      <c r="L40" s="8" t="n">
        <v>36567</v>
      </c>
      <c r="M40" s="8" t="s">
        <v>227</v>
      </c>
      <c r="N40" s="8"/>
      <c r="O40" s="8" t="n">
        <v>36558</v>
      </c>
      <c r="P40" s="8" t="n">
        <v>36552</v>
      </c>
      <c r="Q40" s="8" t="n">
        <v>36566</v>
      </c>
      <c r="R40" s="0" t="s">
        <v>228</v>
      </c>
      <c r="S40" s="13" t="n">
        <v>520</v>
      </c>
    </row>
    <row r="41" customFormat="false" ht="12.75" hidden="false" customHeight="false" outlineLevel="0" collapsed="false">
      <c r="B41" s="0" t="n">
        <v>39</v>
      </c>
      <c r="D41" s="0" t="s">
        <v>229</v>
      </c>
      <c r="E41" s="0" t="n">
        <v>3</v>
      </c>
      <c r="F41" s="0" t="s">
        <v>230</v>
      </c>
      <c r="G41" s="0" t="n">
        <v>75</v>
      </c>
      <c r="H41" s="8" t="n">
        <v>36684</v>
      </c>
      <c r="I41" s="8" t="n">
        <v>36501</v>
      </c>
      <c r="J41" s="0" t="s">
        <v>176</v>
      </c>
      <c r="K41" s="0" t="n">
        <v>105</v>
      </c>
      <c r="L41" s="8" t="n">
        <v>36501</v>
      </c>
      <c r="N41" s="8" t="n">
        <v>36600</v>
      </c>
      <c r="S41" s="0" t="n">
        <v>602.33</v>
      </c>
    </row>
    <row r="42" customFormat="false" ht="12.75" hidden="false" customHeight="false" outlineLevel="0" collapsed="false">
      <c r="A42" s="0" t="s">
        <v>169</v>
      </c>
      <c r="B42" s="0" t="n">
        <v>40</v>
      </c>
      <c r="D42" s="0" t="s">
        <v>231</v>
      </c>
      <c r="E42" s="0" t="n">
        <v>4</v>
      </c>
      <c r="F42" s="0" t="s">
        <v>232</v>
      </c>
      <c r="G42" s="0" t="n">
        <v>200</v>
      </c>
      <c r="H42" s="8" t="n">
        <v>36621</v>
      </c>
      <c r="I42" s="8" t="n">
        <v>36438</v>
      </c>
      <c r="J42" s="0" t="s">
        <v>176</v>
      </c>
      <c r="K42" s="0" t="n">
        <v>130</v>
      </c>
      <c r="Q42" s="8" t="n">
        <v>36433</v>
      </c>
    </row>
    <row r="43" customFormat="false" ht="12.75" hidden="false" customHeight="false" outlineLevel="0" collapsed="false">
      <c r="A43" s="0" t="s">
        <v>169</v>
      </c>
      <c r="B43" s="0" t="n">
        <v>41</v>
      </c>
      <c r="D43" s="0" t="s">
        <v>233</v>
      </c>
      <c r="E43" s="0" t="n">
        <v>2</v>
      </c>
      <c r="F43" s="0" t="s">
        <v>234</v>
      </c>
      <c r="G43" s="0" t="n">
        <v>400</v>
      </c>
      <c r="H43" s="8" t="n">
        <v>36700</v>
      </c>
      <c r="I43" s="8" t="n">
        <v>36498</v>
      </c>
      <c r="J43" s="0" t="s">
        <v>185</v>
      </c>
      <c r="K43" s="0" t="n">
        <v>550</v>
      </c>
      <c r="L43" s="8" t="n">
        <v>36522</v>
      </c>
      <c r="N43" s="8" t="n">
        <v>36523</v>
      </c>
      <c r="O43" s="8" t="n">
        <v>36509</v>
      </c>
      <c r="P43" s="8" t="n">
        <v>36509</v>
      </c>
      <c r="Q43" s="8" t="n">
        <v>36509</v>
      </c>
      <c r="S43" s="13" t="n">
        <v>1770.98</v>
      </c>
    </row>
    <row r="44" customFormat="false" ht="12.75" hidden="false" customHeight="false" outlineLevel="0" collapsed="false">
      <c r="B44" s="0" t="n">
        <v>42</v>
      </c>
      <c r="D44" s="0" t="s">
        <v>235</v>
      </c>
      <c r="E44" s="0" t="n">
        <v>4</v>
      </c>
      <c r="F44" s="0" t="s">
        <v>234</v>
      </c>
      <c r="G44" s="0" t="n">
        <v>200</v>
      </c>
      <c r="H44" s="0" t="s">
        <v>172</v>
      </c>
      <c r="I44" s="8" t="n">
        <v>36042</v>
      </c>
      <c r="J44" s="0" t="s">
        <v>176</v>
      </c>
      <c r="K44" s="0" t="n">
        <v>120</v>
      </c>
    </row>
    <row r="45" customFormat="false" ht="12.75" hidden="false" customHeight="false" outlineLevel="0" collapsed="false">
      <c r="A45" s="0" t="s">
        <v>169</v>
      </c>
      <c r="B45" s="0" t="n">
        <v>43</v>
      </c>
      <c r="D45" s="0" t="s">
        <v>236</v>
      </c>
      <c r="E45" s="0" t="n">
        <v>3</v>
      </c>
      <c r="F45" s="0" t="s">
        <v>76</v>
      </c>
      <c r="G45" s="0" t="n">
        <v>200</v>
      </c>
      <c r="H45" s="0" t="s">
        <v>172</v>
      </c>
      <c r="I45" s="8" t="n">
        <v>36196</v>
      </c>
      <c r="J45" s="0" t="s">
        <v>176</v>
      </c>
      <c r="K45" s="0" t="n">
        <v>120</v>
      </c>
      <c r="L45" s="8" t="n">
        <v>36522</v>
      </c>
    </row>
    <row r="46" customFormat="false" ht="12.75" hidden="false" customHeight="false" outlineLevel="0" collapsed="false">
      <c r="B46" s="0" t="n">
        <v>44</v>
      </c>
      <c r="D46" s="0" t="s">
        <v>237</v>
      </c>
      <c r="E46" s="0" t="n">
        <v>5</v>
      </c>
      <c r="F46" s="0" t="s">
        <v>76</v>
      </c>
      <c r="G46" s="0" t="n">
        <v>200</v>
      </c>
      <c r="H46" s="0" t="s">
        <v>172</v>
      </c>
      <c r="I46" s="8" t="n">
        <v>35220</v>
      </c>
      <c r="J46" s="0" t="s">
        <v>194</v>
      </c>
      <c r="K46" s="0" t="n">
        <v>270</v>
      </c>
      <c r="L46" s="8" t="n">
        <v>36522</v>
      </c>
    </row>
    <row r="47" customFormat="false" ht="12.75" hidden="false" customHeight="false" outlineLevel="0" collapsed="false">
      <c r="F47" s="0" t="s">
        <v>12</v>
      </c>
      <c r="G47" s="0" t="n">
        <f aca="false">SUM(G3:G46)</f>
        <v>7425</v>
      </c>
    </row>
    <row r="48" customFormat="false" ht="12.75" hidden="false" customHeight="false" outlineLevel="0" collapsed="false">
      <c r="F48" s="0" t="s">
        <v>181</v>
      </c>
    </row>
    <row r="49" customFormat="false" ht="12.75" hidden="false" customHeight="false" outlineLevel="0" collapsed="false">
      <c r="F49" s="0" t="s">
        <v>209</v>
      </c>
    </row>
    <row r="51" customFormat="false" ht="12.75" hidden="false" customHeight="false" outlineLevel="0" collapsed="false">
      <c r="F51" s="0" t="s">
        <v>238</v>
      </c>
    </row>
  </sheetData>
  <printOptions headings="false" gridLines="false" gridLinesSet="true" horizontalCentered="false" verticalCentered="false"/>
  <pageMargins left="0.590277777777778" right="0.559722222222222" top="0.370138888888889" bottom="0.4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54"/>
  <sheetViews>
    <sheetView showFormulas="false" showGridLines="true" showRowColHeaders="true" showZeros="false" rightToLeft="false" tabSelected="fals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ColWidth="9.0546875" defaultRowHeight="12.75" customHeight="true" zeroHeight="false" outlineLevelRow="0" outlineLevelCol="0"/>
  <sheetData>
    <row r="2" customFormat="false" ht="12.75" hidden="false" customHeight="false" outlineLevel="0" collapsed="false">
      <c r="A2" s="0" t="s">
        <v>6</v>
      </c>
      <c r="B2" s="0" t="s">
        <v>239</v>
      </c>
      <c r="C2" s="0" t="s">
        <v>240</v>
      </c>
      <c r="D2" s="0" t="s">
        <v>241</v>
      </c>
      <c r="E2" s="0" t="s">
        <v>96</v>
      </c>
    </row>
    <row r="3" customFormat="false" ht="12.75" hidden="false" customHeight="false" outlineLevel="0" collapsed="false">
      <c r="A3" s="0" t="n">
        <v>1</v>
      </c>
      <c r="C3" s="0" t="n">
        <v>100</v>
      </c>
    </row>
    <row r="4" customFormat="false" ht="12.75" hidden="false" customHeight="false" outlineLevel="0" collapsed="false">
      <c r="A4" s="0" t="n">
        <v>2</v>
      </c>
      <c r="C4" s="0" t="n">
        <v>95</v>
      </c>
    </row>
    <row r="5" customFormat="false" ht="12.75" hidden="false" customHeight="false" outlineLevel="0" collapsed="false">
      <c r="A5" s="0" t="n">
        <v>3</v>
      </c>
      <c r="C5" s="0" t="n">
        <v>110</v>
      </c>
    </row>
    <row r="6" customFormat="false" ht="12.75" hidden="false" customHeight="false" outlineLevel="0" collapsed="false">
      <c r="A6" s="0" t="n">
        <v>4</v>
      </c>
      <c r="E6" s="0" t="n">
        <v>330</v>
      </c>
    </row>
    <row r="7" customFormat="false" ht="12.75" hidden="false" customHeight="false" outlineLevel="0" collapsed="false">
      <c r="A7" s="0" t="n">
        <v>5</v>
      </c>
      <c r="C7" s="0" t="n">
        <v>100</v>
      </c>
    </row>
    <row r="8" customFormat="false" ht="12.75" hidden="false" customHeight="false" outlineLevel="0" collapsed="false">
      <c r="A8" s="0" t="n">
        <v>6</v>
      </c>
      <c r="C8" s="0" t="n">
        <v>110</v>
      </c>
    </row>
    <row r="9" customFormat="false" ht="12.75" hidden="false" customHeight="false" outlineLevel="0" collapsed="false">
      <c r="A9" s="0" t="n">
        <v>7</v>
      </c>
      <c r="C9" s="29" t="s">
        <v>51</v>
      </c>
    </row>
    <row r="10" customFormat="false" ht="12.75" hidden="false" customHeight="false" outlineLevel="0" collapsed="false">
      <c r="A10" s="0" t="n">
        <v>8</v>
      </c>
      <c r="E10" s="0" t="n">
        <v>480</v>
      </c>
    </row>
    <row r="11" customFormat="false" ht="12.75" hidden="false" customHeight="false" outlineLevel="0" collapsed="false">
      <c r="A11" s="0" t="n">
        <v>9</v>
      </c>
      <c r="C11" s="0" t="n">
        <v>100</v>
      </c>
    </row>
    <row r="12" customFormat="false" ht="12.75" hidden="false" customHeight="false" outlineLevel="0" collapsed="false">
      <c r="A12" s="0" t="n">
        <v>10</v>
      </c>
      <c r="C12" s="0" t="n">
        <v>110</v>
      </c>
    </row>
    <row r="13" customFormat="false" ht="12.75" hidden="false" customHeight="false" outlineLevel="0" collapsed="false">
      <c r="A13" s="0" t="n">
        <v>11</v>
      </c>
      <c r="C13" s="0" t="n">
        <v>100</v>
      </c>
    </row>
    <row r="14" customFormat="false" ht="12.75" hidden="false" customHeight="false" outlineLevel="0" collapsed="false">
      <c r="A14" s="0" t="n">
        <v>12</v>
      </c>
      <c r="C14" s="0" t="n">
        <v>100</v>
      </c>
    </row>
    <row r="15" customFormat="false" ht="12.75" hidden="false" customHeight="false" outlineLevel="0" collapsed="false">
      <c r="A15" s="0" t="n">
        <v>13</v>
      </c>
      <c r="E15" s="0" t="n">
        <v>480</v>
      </c>
    </row>
    <row r="16" customFormat="false" ht="12.75" hidden="false" customHeight="false" outlineLevel="0" collapsed="false">
      <c r="A16" s="0" t="n">
        <v>14</v>
      </c>
      <c r="C16" s="0" t="n">
        <v>95</v>
      </c>
    </row>
    <row r="17" customFormat="false" ht="12.75" hidden="false" customHeight="false" outlineLevel="0" collapsed="false">
      <c r="A17" s="0" t="n">
        <v>15</v>
      </c>
      <c r="D17" s="0" t="n">
        <v>190</v>
      </c>
    </row>
    <row r="18" customFormat="false" ht="12.75" hidden="false" customHeight="false" outlineLevel="0" collapsed="false">
      <c r="A18" s="0" t="n">
        <v>16</v>
      </c>
      <c r="C18" s="0" t="n">
        <v>100</v>
      </c>
    </row>
    <row r="19" customFormat="false" ht="12.75" hidden="false" customHeight="false" outlineLevel="0" collapsed="false">
      <c r="A19" s="0" t="n">
        <v>17</v>
      </c>
      <c r="C19" s="0" t="n">
        <v>100</v>
      </c>
    </row>
    <row r="20" customFormat="false" ht="12.75" hidden="false" customHeight="false" outlineLevel="0" collapsed="false">
      <c r="A20" s="0" t="n">
        <v>18</v>
      </c>
      <c r="C20" s="0" t="n">
        <v>100</v>
      </c>
    </row>
    <row r="21" customFormat="false" ht="12.75" hidden="false" customHeight="false" outlineLevel="0" collapsed="false">
      <c r="A21" s="0" t="n">
        <v>19</v>
      </c>
      <c r="C21" s="0" t="n">
        <v>100</v>
      </c>
    </row>
    <row r="22" customFormat="false" ht="12.75" hidden="false" customHeight="false" outlineLevel="0" collapsed="false">
      <c r="A22" s="0" t="n">
        <v>20</v>
      </c>
      <c r="C22" s="0" t="n">
        <v>105</v>
      </c>
    </row>
    <row r="23" customFormat="false" ht="12.75" hidden="false" customHeight="false" outlineLevel="0" collapsed="false">
      <c r="A23" s="0" t="n">
        <v>21</v>
      </c>
      <c r="C23" s="0" t="n">
        <v>105</v>
      </c>
    </row>
    <row r="24" customFormat="false" ht="12.75" hidden="false" customHeight="false" outlineLevel="0" collapsed="false">
      <c r="A24" s="0" t="n">
        <v>22</v>
      </c>
      <c r="C24" s="0" t="n">
        <v>100</v>
      </c>
    </row>
    <row r="25" customFormat="false" ht="12.75" hidden="false" customHeight="false" outlineLevel="0" collapsed="false">
      <c r="A25" s="0" t="n">
        <v>23</v>
      </c>
      <c r="C25" s="0" t="n">
        <v>100</v>
      </c>
    </row>
    <row r="26" customFormat="false" ht="12.75" hidden="false" customHeight="false" outlineLevel="0" collapsed="false">
      <c r="A26" s="0" t="n">
        <v>24</v>
      </c>
      <c r="C26" s="29" t="s">
        <v>98</v>
      </c>
    </row>
    <row r="27" customFormat="false" ht="12.75" hidden="false" customHeight="false" outlineLevel="0" collapsed="false">
      <c r="A27" s="0" t="n">
        <v>25</v>
      </c>
      <c r="C27" s="0" t="n">
        <v>100</v>
      </c>
    </row>
    <row r="28" customFormat="false" ht="12.75" hidden="false" customHeight="false" outlineLevel="0" collapsed="false">
      <c r="A28" s="0" t="n">
        <v>26</v>
      </c>
      <c r="C28" s="0" t="n">
        <v>115</v>
      </c>
    </row>
    <row r="29" customFormat="false" ht="12.75" hidden="false" customHeight="false" outlineLevel="0" collapsed="false">
      <c r="A29" s="0" t="n">
        <v>27</v>
      </c>
      <c r="C29" s="0" t="n">
        <v>115</v>
      </c>
    </row>
    <row r="30" customFormat="false" ht="12.75" hidden="false" customHeight="false" outlineLevel="0" collapsed="false">
      <c r="A30" s="0" t="n">
        <v>28</v>
      </c>
      <c r="C30" s="0" t="n">
        <v>115</v>
      </c>
    </row>
    <row r="31" customFormat="false" ht="12.75" hidden="false" customHeight="false" outlineLevel="0" collapsed="false">
      <c r="A31" s="0" t="n">
        <v>29</v>
      </c>
      <c r="C31" s="0" t="n">
        <v>115</v>
      </c>
    </row>
    <row r="32" customFormat="false" ht="12.75" hidden="false" customHeight="false" outlineLevel="0" collapsed="false">
      <c r="A32" s="0" t="n">
        <v>30</v>
      </c>
      <c r="E32" s="0" t="n">
        <v>400</v>
      </c>
    </row>
    <row r="33" customFormat="false" ht="12.75" hidden="false" customHeight="false" outlineLevel="0" collapsed="false">
      <c r="A33" s="0" t="n">
        <v>31</v>
      </c>
      <c r="E33" s="0" t="n">
        <v>420</v>
      </c>
    </row>
    <row r="34" customFormat="false" ht="12.75" hidden="false" customHeight="false" outlineLevel="0" collapsed="false">
      <c r="A34" s="0" t="n">
        <v>32</v>
      </c>
      <c r="C34" s="0" t="n">
        <v>100</v>
      </c>
    </row>
    <row r="35" customFormat="false" ht="12.75" hidden="false" customHeight="false" outlineLevel="0" collapsed="false">
      <c r="A35" s="0" t="n">
        <v>33</v>
      </c>
      <c r="E35" s="0" t="n">
        <v>420</v>
      </c>
    </row>
    <row r="36" customFormat="false" ht="12.75" hidden="false" customHeight="false" outlineLevel="0" collapsed="false">
      <c r="A36" s="0" t="n">
        <v>34</v>
      </c>
      <c r="C36" s="0" t="n">
        <v>110</v>
      </c>
    </row>
    <row r="37" customFormat="false" ht="12.75" hidden="false" customHeight="false" outlineLevel="0" collapsed="false">
      <c r="A37" s="0" t="n">
        <v>35</v>
      </c>
      <c r="C37" s="0" t="n">
        <v>110</v>
      </c>
    </row>
    <row r="38" customFormat="false" ht="12.75" hidden="false" customHeight="false" outlineLevel="0" collapsed="false">
      <c r="A38" s="0" t="n">
        <v>36</v>
      </c>
      <c r="C38" s="0" t="n">
        <v>125</v>
      </c>
    </row>
    <row r="39" customFormat="false" ht="12.75" hidden="false" customHeight="false" outlineLevel="0" collapsed="false">
      <c r="A39" s="0" t="n">
        <v>37</v>
      </c>
      <c r="C39" s="0" t="n">
        <v>115</v>
      </c>
    </row>
    <row r="40" customFormat="false" ht="12.75" hidden="false" customHeight="false" outlineLevel="0" collapsed="false">
      <c r="A40" s="0" t="n">
        <v>38</v>
      </c>
      <c r="C40" s="0" t="n">
        <v>130</v>
      </c>
    </row>
    <row r="41" customFormat="false" ht="12.75" hidden="false" customHeight="false" outlineLevel="0" collapsed="false">
      <c r="A41" s="0" t="n">
        <v>39</v>
      </c>
      <c r="C41" s="0" t="n">
        <v>105</v>
      </c>
    </row>
    <row r="42" customFormat="false" ht="12.75" hidden="false" customHeight="false" outlineLevel="0" collapsed="false">
      <c r="A42" s="0" t="n">
        <v>40</v>
      </c>
      <c r="C42" s="0" t="n">
        <v>130</v>
      </c>
    </row>
    <row r="43" customFormat="false" ht="12.75" hidden="false" customHeight="false" outlineLevel="0" collapsed="false">
      <c r="A43" s="0" t="n">
        <v>41</v>
      </c>
      <c r="E43" s="0" t="n">
        <v>550</v>
      </c>
    </row>
    <row r="44" customFormat="false" ht="12.75" hidden="false" customHeight="false" outlineLevel="0" collapsed="false">
      <c r="A44" s="0" t="n">
        <v>42</v>
      </c>
      <c r="C44" s="0" t="n">
        <v>120</v>
      </c>
    </row>
    <row r="45" customFormat="false" ht="12.75" hidden="false" customHeight="false" outlineLevel="0" collapsed="false">
      <c r="A45" s="0" t="n">
        <v>43</v>
      </c>
      <c r="C45" s="0" t="n">
        <v>120</v>
      </c>
    </row>
    <row r="46" customFormat="false" ht="12.75" hidden="false" customHeight="false" outlineLevel="0" collapsed="false">
      <c r="A46" s="0" t="n">
        <v>44</v>
      </c>
      <c r="D46" s="0" t="n">
        <v>270</v>
      </c>
    </row>
    <row r="47" customFormat="false" ht="12.75" hidden="false" customHeight="false" outlineLevel="0" collapsed="false">
      <c r="A47" s="0" t="s">
        <v>242</v>
      </c>
      <c r="C47" s="0" t="n">
        <f aca="false">SUM(C3:C46)</f>
        <v>3555</v>
      </c>
      <c r="D47" s="0" t="n">
        <f aca="false">SUM(D3:D46)</f>
        <v>460</v>
      </c>
      <c r="E47" s="0" t="n">
        <f aca="false">SUM(E3:E46)</f>
        <v>3080</v>
      </c>
    </row>
    <row r="48" customFormat="false" ht="12.75" hidden="false" customHeight="false" outlineLevel="0" collapsed="false">
      <c r="A48" s="0" t="s">
        <v>243</v>
      </c>
      <c r="C48" s="0" t="n">
        <v>52</v>
      </c>
      <c r="D48" s="0" t="n">
        <v>26</v>
      </c>
      <c r="E48" s="0" t="n">
        <v>12</v>
      </c>
    </row>
    <row r="49" customFormat="false" ht="15.75" hidden="false" customHeight="false" outlineLevel="0" collapsed="false">
      <c r="A49" s="0" t="s">
        <v>244</v>
      </c>
      <c r="B49" s="21" t="n">
        <f aca="false">SUM(C49:E49)</f>
        <v>233780</v>
      </c>
      <c r="C49" s="0" t="n">
        <f aca="false">C47*C48</f>
        <v>184860</v>
      </c>
      <c r="D49" s="0" t="n">
        <f aca="false">D47*D48</f>
        <v>11960</v>
      </c>
      <c r="E49" s="0" t="n">
        <f aca="false">E47*E48</f>
        <v>36960</v>
      </c>
    </row>
    <row r="52" customFormat="false" ht="12.75" hidden="false" customHeight="false" outlineLevel="0" collapsed="false">
      <c r="A52" s="0" t="s">
        <v>245</v>
      </c>
    </row>
    <row r="53" customFormat="false" ht="12.75" hidden="false" customHeight="false" outlineLevel="0" collapsed="false">
      <c r="A53" s="0" t="s">
        <v>246</v>
      </c>
    </row>
    <row r="54" customFormat="false" ht="12.75" hidden="false" customHeight="false" outlineLevel="0" collapsed="false">
      <c r="A54" s="0" t="s">
        <v>247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1999-09-04T19:59:17Z</dcterms:created>
  <dc:creator>phillip</dc:creator>
  <dc:description/>
  <dc:language>en-US</dc:language>
  <cp:lastModifiedBy>pallen</cp:lastModifiedBy>
  <cp:lastPrinted>2001-04-10T15:35:49Z</cp:lastPrinted>
  <dcterms:modified xsi:type="dcterms:W3CDTF">2001-04-05T16:07:24Z</dcterms:modified>
  <cp:revision>0</cp:revision>
  <dc:subject/>
  <dc:title/>
</cp:coreProperties>
</file>