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<sst xmlns="http://schemas.openxmlformats.org/spreadsheetml/2006/main" count="495" uniqueCount="248">
  <si>
    <t xml:space="preserve">   </t>
  </si>
  <si>
    <t xml:space="preserve">Stagecoach Apartments</t>
  </si>
  <si>
    <t xml:space="preserve">Rent Worksheet</t>
  </si>
  <si>
    <t xml:space="preserve">Week ended January 26,2001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</si>
  <si>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</si>
  <si>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</si>
  <si>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</si>
  <si>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</si>
  <si>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</si>
  <si>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</si>
  <si>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</si>
  <si>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</si>
  <si>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</si>
  <si>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</si>
  <si>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</si>
  <si>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</si>
  <si>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</si>
  <si>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</si>
  <si>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</si>
  <si>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</si>
  <si>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</si>
  <si>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</si>
  <si>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</si>
  <si>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</si>
  <si>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</si>
  <si>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</si>
  <si>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</si>
  <si>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47.32 on deposit.  </t>
  </si>
  <si>
    <t xml:space="preserve">1/1</t>
  </si>
  <si>
    <t xml:space="preserve">A-1 Plumbing</t>
  </si>
  <si>
    <t xml:space="preserve">weekly</t>
  </si>
  <si>
    <t xml:space="preserve">long form</t>
  </si>
  <si>
    <t xml:space="preserve">vacant (1/12)</t>
  </si>
  <si>
    <t xml:space="preserve">rent will be 95/wk</t>
  </si>
  <si>
    <t xml:space="preserve">eff</t>
  </si>
  <si>
    <t xml:space="preserve">trasfer#8to#2(lo-fo)</t>
  </si>
  <si>
    <t xml:space="preserve">Martin Garcia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</si>
  <si>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</si>
  <si>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</si>
  <si>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</si>
  <si>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</si>
  <si>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</si>
  <si>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</si>
  <si>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</si>
  <si>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</si>
  <si>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</si>
  <si>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</si>
  <si>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2/2 &amp; 2/16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</si>
  <si>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</si>
  <si>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</si>
  <si>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</si>
  <si>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</si>
  <si>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</si>
  <si>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</si>
  <si>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</si>
  <si>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</si>
  <si>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vacant 1/19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</si>
  <si>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</si>
  <si>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</si>
  <si>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</si>
  <si>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</si>
  <si>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</si>
  <si>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2/2 &amp; 2/16</t>
  </si>
  <si>
    <t xml:space="preserve">Kirkwood Manor</t>
  </si>
  <si>
    <t xml:space="preserve">Santos/Villegas</t>
  </si>
  <si>
    <t xml:space="preserve">T I C </t>
  </si>
  <si>
    <t xml:space="preserve">Mary Ussery</t>
  </si>
  <si>
    <t xml:space="preserve">Flextronics(lightning metals)</t>
  </si>
  <si>
    <t xml:space="preserve">Mary Merriwether</t>
  </si>
  <si>
    <t xml:space="preserve">190 bi-weekly due  2/2 &amp; 2/16</t>
  </si>
  <si>
    <t xml:space="preserve">McDonalds</t>
  </si>
  <si>
    <t xml:space="preserve">short form</t>
  </si>
  <si>
    <t xml:space="preserve">Tomas Cisneros</t>
  </si>
  <si>
    <t xml:space="preserve">190 bi-weekly due  2/2 &amp; 2/16. Short 95 on 1/19</t>
  </si>
  <si>
    <t xml:space="preserve">Antex</t>
  </si>
  <si>
    <t xml:space="preserve">Armando Lopez</t>
  </si>
  <si>
    <t xml:space="preserve">Tyson</t>
  </si>
  <si>
    <t xml:space="preserve">Chris Phelps</t>
  </si>
  <si>
    <t xml:space="preserve">will pay bal.later</t>
  </si>
  <si>
    <t xml:space="preserve">Flores Fencing</t>
  </si>
  <si>
    <t xml:space="preserve">Long</t>
  </si>
  <si>
    <t xml:space="preserve">Santos Plancarte</t>
  </si>
  <si>
    <t xml:space="preserve">month</t>
  </si>
  <si>
    <t xml:space="preserve">under constr.</t>
  </si>
  <si>
    <t xml:space="preserve">rent undetermined</t>
  </si>
  <si>
    <t xml:space="preserve">20a</t>
  </si>
  <si>
    <t xml:space="preserve">Joshua Tullos</t>
  </si>
  <si>
    <t xml:space="preserve">Motorola in Seguin.</t>
  </si>
  <si>
    <t xml:space="preserve">20b</t>
  </si>
  <si>
    <t xml:space="preserve">Robert Hollbrook</t>
  </si>
  <si>
    <t xml:space="preserve">Disability</t>
  </si>
  <si>
    <t xml:space="preserve">Neil Moreno</t>
  </si>
  <si>
    <t xml:space="preserve">Wal-Mart distribution</t>
  </si>
  <si>
    <t xml:space="preserve">Jose Luis Chavez</t>
  </si>
  <si>
    <t xml:space="preserve">Owes full deposit</t>
  </si>
  <si>
    <t xml:space="preserve">vacant</t>
  </si>
  <si>
    <t xml:space="preserve">Wade</t>
  </si>
  <si>
    <t xml:space="preserve">Maint</t>
  </si>
  <si>
    <t xml:space="preserve">Cecilia Friant</t>
  </si>
  <si>
    <t xml:space="preserve">Owes 47.5 on deposit</t>
  </si>
  <si>
    <t xml:space="preserve">rent will be 115/weekly</t>
  </si>
  <si>
    <t xml:space="preserve">Custom Colors Paint &amp; Body</t>
  </si>
  <si>
    <t xml:space="preserve">Al,Rodriquez</t>
  </si>
  <si>
    <t xml:space="preserve">monthly 480or 120/wk. owe 160 for pet</t>
  </si>
  <si>
    <t xml:space="preserve">Montech</t>
  </si>
  <si>
    <t xml:space="preserve">Ruben Cano</t>
  </si>
  <si>
    <t xml:space="preserve">Biweekly 260 1/12 &amp; 1/26.(switched from weekly)</t>
  </si>
  <si>
    <t xml:space="preserve">2/1/</t>
  </si>
  <si>
    <t xml:space="preserve">American Precast</t>
  </si>
  <si>
    <t xml:space="preserve"> Maria Placencia</t>
  </si>
  <si>
    <t xml:space="preserve">will pay 3weeks. Then go monthly</t>
  </si>
  <si>
    <t xml:space="preserve">Mai Tram</t>
  </si>
  <si>
    <t xml:space="preserve">monthly 400 due 2/20</t>
  </si>
  <si>
    <t xml:space="preserve">Richard Guerra</t>
  </si>
  <si>
    <t xml:space="preserve">Simpson Race Products</t>
  </si>
  <si>
    <t xml:space="preserve">Ben Deleon</t>
  </si>
  <si>
    <t xml:space="preserve">Charmane Herrin</t>
  </si>
  <si>
    <t xml:space="preserve"> $260 bi-weekly due 1/12 &amp; 1/26</t>
  </si>
  <si>
    <t xml:space="preserve"> 1/1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</si>
  <si>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</si>
  <si>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</si>
  <si>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</si>
  <si>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</si>
  <si>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</si>
  <si>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</si>
  <si>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Sal Cumplido</t>
  </si>
  <si>
    <t xml:space="preserve">monthly 520 2/15.  Short by 260 on 1/18. Pd 200 dep</t>
  </si>
  <si>
    <t xml:space="preserve">Zachary Construction</t>
  </si>
  <si>
    <t xml:space="preserve">Marco A Fuentes</t>
  </si>
  <si>
    <t xml:space="preserve">Owes 57.5 on dep</t>
  </si>
  <si>
    <t xml:space="preserve">R.J.Moehrig</t>
  </si>
  <si>
    <t xml:space="preserve"> </t>
  </si>
  <si>
    <t xml:space="preserve">$600/month pd 12/15</t>
  </si>
  <si>
    <t xml:space="preserve">3/1</t>
  </si>
  <si>
    <t xml:space="preserve">SMI-Maintance</t>
  </si>
  <si>
    <t xml:space="preserve">Pardo Ish</t>
  </si>
  <si>
    <t xml:space="preserve">Monthly $550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</si>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</sst>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0</v>
      </c>
      <c r="G6" s="5" t="n">
        <v>110</v>
      </c>
      <c r="H6" s="5"/>
      <c r="I6" s="5"/>
      <c r="J6" s="5" t="n">
        <f aca="false">SUM(F6:I6)</f>
        <v>110</v>
      </c>
      <c r="K6" s="6"/>
      <c r="L6" s="5"/>
      <c r="M6" s="5" t="n">
        <f aca="false">J6-L6</f>
        <v>110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N7" s="0" t="s">
        <v>33</v>
      </c>
      <c r="O7" s="0" t="s">
        <v>34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95</v>
      </c>
      <c r="W7" s="0" t="s">
        <v>30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G8" s="5" t="n">
        <v>130</v>
      </c>
      <c r="H8" s="5"/>
      <c r="I8" s="10"/>
      <c r="J8" s="5" t="n">
        <f aca="false">SUM(F8:I8)</f>
        <v>130</v>
      </c>
      <c r="K8" s="6"/>
      <c r="L8" s="5"/>
      <c r="M8" s="5" t="n">
        <f aca="false">J8-L8</f>
        <v>130</v>
      </c>
      <c r="O8" s="7" t="s">
        <v>37</v>
      </c>
      <c r="P8" s="0" t="n">
        <v>4</v>
      </c>
      <c r="R8" s="0" t="s">
        <v>38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39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40</v>
      </c>
      <c r="O9" s="0" t="s">
        <v>28</v>
      </c>
      <c r="P9" s="0" t="n">
        <v>1</v>
      </c>
      <c r="R9" s="0" t="s">
        <v>41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42</v>
      </c>
      <c r="X9" s="0" t="s">
        <v>43</v>
      </c>
    </row>
    <row r="10" customFormat="false" ht="16.5" hidden="false" customHeight="true" outlineLevel="0" collapsed="false">
      <c r="B10" s="0" t="n">
        <v>5</v>
      </c>
      <c r="E10" s="0" t="s">
        <v>44</v>
      </c>
      <c r="F10" s="0" t="n">
        <v>-130</v>
      </c>
      <c r="G10" s="5" t="n">
        <v>130</v>
      </c>
      <c r="H10" s="5"/>
      <c r="I10" s="5"/>
      <c r="J10" s="5" t="n">
        <f aca="false">SUM(F10:I10)</f>
        <v>0</v>
      </c>
      <c r="K10" s="6"/>
      <c r="L10" s="5"/>
      <c r="M10" s="5" t="n">
        <f aca="false">J10-L10</f>
        <v>0</v>
      </c>
      <c r="O10" s="7" t="s">
        <v>28</v>
      </c>
      <c r="P10" s="0" t="n">
        <v>3</v>
      </c>
      <c r="R10" s="0" t="s">
        <v>45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46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47</v>
      </c>
      <c r="O11" s="0" t="s">
        <v>37</v>
      </c>
      <c r="P11" s="0" t="n">
        <v>2</v>
      </c>
      <c r="Q11" s="0" t="n">
        <v>3</v>
      </c>
      <c r="S11" s="0" t="s">
        <v>48</v>
      </c>
      <c r="T11" s="8" t="n">
        <v>35431</v>
      </c>
      <c r="U11" s="0" t="s">
        <v>49</v>
      </c>
      <c r="V11" s="0" t="n">
        <v>260</v>
      </c>
      <c r="W11" s="0" t="s">
        <v>50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51</v>
      </c>
      <c r="F12" s="0" t="n">
        <v>0</v>
      </c>
      <c r="G12" s="11" t="s">
        <v>52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53</v>
      </c>
      <c r="S12" s="0" t="s">
        <v>48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54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37</v>
      </c>
      <c r="P13" s="0" t="n">
        <v>2</v>
      </c>
      <c r="Q13" s="0" t="n">
        <v>2</v>
      </c>
      <c r="R13" s="0" t="s">
        <v>55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56</v>
      </c>
      <c r="G14" s="5" t="n">
        <v>0</v>
      </c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O14" s="0" t="s">
        <v>28</v>
      </c>
      <c r="P14" s="0" t="n">
        <v>1</v>
      </c>
      <c r="Q14" s="0" t="n">
        <v>2</v>
      </c>
      <c r="R14" s="0" t="s">
        <v>57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50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58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59</v>
      </c>
      <c r="R15" s="0" t="s">
        <v>60</v>
      </c>
      <c r="T15" s="0" t="n">
        <v>94</v>
      </c>
      <c r="V15" s="0" t="n">
        <v>110</v>
      </c>
      <c r="W15" s="0" t="s">
        <v>30</v>
      </c>
      <c r="X15" s="0" t="s">
        <v>43</v>
      </c>
    </row>
    <row r="16" customFormat="false" ht="18" hidden="false" customHeight="true" outlineLevel="0" collapsed="false">
      <c r="B16" s="0" t="n">
        <v>11</v>
      </c>
      <c r="E16" s="0" t="s">
        <v>61</v>
      </c>
      <c r="G16" s="5"/>
      <c r="H16" s="5"/>
      <c r="I16" s="5"/>
      <c r="J16" s="5" t="n">
        <f aca="false">SUM(F16:I16)</f>
        <v>0</v>
      </c>
      <c r="K16" s="6"/>
      <c r="L16" s="5"/>
      <c r="M16" s="5" t="n">
        <f aca="false">J16-L16</f>
        <v>0</v>
      </c>
      <c r="N16" s="0" t="s">
        <v>62</v>
      </c>
      <c r="O16" s="0" t="s">
        <v>28</v>
      </c>
      <c r="P16" s="0" t="n">
        <v>1</v>
      </c>
      <c r="Q16" s="0" t="n">
        <v>2</v>
      </c>
      <c r="R16" s="0" t="s">
        <v>63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50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64</v>
      </c>
      <c r="G17" s="5" t="n">
        <v>95</v>
      </c>
      <c r="H17" s="5"/>
      <c r="I17" s="5"/>
      <c r="J17" s="5" t="n">
        <f aca="false">SUM(F17:I17)</f>
        <v>95</v>
      </c>
      <c r="K17" s="6"/>
      <c r="L17" s="5"/>
      <c r="M17" s="5" t="n">
        <f aca="false">J17-L17</f>
        <v>95</v>
      </c>
      <c r="O17" s="0" t="s">
        <v>34</v>
      </c>
      <c r="P17" s="0" t="n">
        <v>2</v>
      </c>
      <c r="R17" s="0" t="s">
        <v>65</v>
      </c>
      <c r="S17" s="0" t="n">
        <v>150</v>
      </c>
      <c r="T17" s="8" t="n">
        <v>36896</v>
      </c>
      <c r="U17" s="8" t="n">
        <v>37077</v>
      </c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37</v>
      </c>
      <c r="P18" s="0" t="n">
        <v>1</v>
      </c>
      <c r="Q18" s="0" t="n">
        <v>2</v>
      </c>
      <c r="R18" s="0" t="s">
        <v>67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-7.55</v>
      </c>
      <c r="G19" s="5"/>
      <c r="H19" s="5"/>
      <c r="I19" s="5"/>
      <c r="J19" s="5" t="n">
        <f aca="false">SUM(F19:I19)</f>
        <v>-7.55</v>
      </c>
      <c r="K19" s="6"/>
      <c r="L19" s="5"/>
      <c r="M19" s="5" t="n">
        <f aca="false">J19-L19</f>
        <v>-7.55</v>
      </c>
      <c r="N19" s="0" t="s">
        <v>69</v>
      </c>
      <c r="O19" s="0" t="s">
        <v>28</v>
      </c>
      <c r="P19" s="0" t="n">
        <v>2</v>
      </c>
      <c r="R19" s="0" t="s">
        <v>70</v>
      </c>
      <c r="S19" s="0" t="s">
        <v>48</v>
      </c>
      <c r="T19" s="8" t="n">
        <v>35627</v>
      </c>
      <c r="U19" s="8" t="n">
        <v>35811</v>
      </c>
      <c r="V19" s="0" t="n">
        <v>190</v>
      </c>
      <c r="W19" s="0" t="s">
        <v>50</v>
      </c>
      <c r="X19" s="0" t="s">
        <v>71</v>
      </c>
    </row>
    <row r="20" customFormat="false" ht="15.95" hidden="false" customHeight="true" outlineLevel="0" collapsed="false">
      <c r="B20" s="0" t="n">
        <v>15</v>
      </c>
      <c r="E20" s="0" t="s">
        <v>72</v>
      </c>
      <c r="F20" s="0" t="n">
        <v>95</v>
      </c>
      <c r="G20" s="5"/>
      <c r="J20" s="5" t="n">
        <f aca="false">SUM(F20:I20)</f>
        <v>95</v>
      </c>
      <c r="K20" s="6"/>
      <c r="L20" s="5"/>
      <c r="M20" s="5" t="n">
        <f aca="false">J20-L20</f>
        <v>95</v>
      </c>
      <c r="N20" s="0" t="s">
        <v>73</v>
      </c>
      <c r="O20" s="0" t="s">
        <v>28</v>
      </c>
      <c r="P20" s="0" t="n">
        <v>1</v>
      </c>
      <c r="R20" s="0" t="s">
        <v>74</v>
      </c>
      <c r="S20" s="0" t="n">
        <v>200</v>
      </c>
      <c r="W20" s="0" t="s">
        <v>50</v>
      </c>
      <c r="X20" s="0" t="s">
        <v>71</v>
      </c>
    </row>
    <row r="21" customFormat="false" ht="15.95" hidden="false" customHeight="true" outlineLevel="0" collapsed="false">
      <c r="B21" s="0" t="n">
        <v>16</v>
      </c>
      <c r="E21" s="0" t="s">
        <v>75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/>
      <c r="L21" s="5"/>
      <c r="M21" s="5" t="n">
        <f aca="false">J21-L21</f>
        <v>110</v>
      </c>
      <c r="N21" s="8"/>
      <c r="O21" s="0" t="s">
        <v>28</v>
      </c>
      <c r="P21" s="0" t="n">
        <v>2</v>
      </c>
      <c r="R21" s="0" t="s">
        <v>76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77</v>
      </c>
      <c r="F22" s="0" t="n">
        <v>16.41</v>
      </c>
      <c r="G22" s="5" t="n">
        <v>130</v>
      </c>
      <c r="H22" s="5"/>
      <c r="I22" s="5"/>
      <c r="J22" s="5" t="n">
        <f aca="false">SUM(F22:I22)</f>
        <v>146.41</v>
      </c>
      <c r="K22" s="6"/>
      <c r="L22" s="5"/>
      <c r="M22" s="5" t="n">
        <f aca="false">J22-L22</f>
        <v>146.41</v>
      </c>
      <c r="N22" s="0" t="s">
        <v>78</v>
      </c>
      <c r="O22" s="0" t="s">
        <v>28</v>
      </c>
      <c r="P22" s="0" t="n">
        <v>2</v>
      </c>
      <c r="Q22" s="0" t="n">
        <v>0</v>
      </c>
      <c r="R22" s="0" t="s">
        <v>79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80</v>
      </c>
    </row>
    <row r="23" customFormat="false" ht="15.95" hidden="false" customHeight="true" outlineLevel="0" collapsed="false">
      <c r="B23" s="0" t="n">
        <v>18</v>
      </c>
      <c r="E23" s="0" t="s">
        <v>81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28</v>
      </c>
      <c r="P23" s="0" t="n">
        <v>3</v>
      </c>
      <c r="R23" s="0" t="s">
        <v>76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82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83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84</v>
      </c>
      <c r="O24" s="0" t="s">
        <v>37</v>
      </c>
    </row>
    <row r="25" customFormat="false" ht="15.95" hidden="false" customHeight="true" outlineLevel="0" collapsed="false">
      <c r="B25" s="0" t="s">
        <v>85</v>
      </c>
      <c r="E25" s="0" t="s">
        <v>86</v>
      </c>
      <c r="F25" s="0" t="n">
        <v>0</v>
      </c>
      <c r="G25" s="5" t="n">
        <v>95</v>
      </c>
      <c r="H25" s="5"/>
      <c r="I25" s="5"/>
      <c r="J25" s="5" t="n">
        <f aca="false">SUM(F25:I25)</f>
        <v>95</v>
      </c>
      <c r="K25" s="6"/>
      <c r="L25" s="5"/>
      <c r="M25" s="5" t="n">
        <f aca="false">J25-L25</f>
        <v>95</v>
      </c>
      <c r="O25" s="0" t="s">
        <v>34</v>
      </c>
      <c r="P25" s="0" t="n">
        <v>1</v>
      </c>
      <c r="R25" s="0" t="s">
        <v>87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88</v>
      </c>
      <c r="E26" s="0" t="s">
        <v>89</v>
      </c>
      <c r="F26" s="0" t="n">
        <v>0</v>
      </c>
      <c r="G26" s="5" t="n">
        <v>95</v>
      </c>
      <c r="H26" s="5"/>
      <c r="I26" s="5"/>
      <c r="J26" s="5" t="n">
        <f aca="false">SUM(F26:I26)</f>
        <v>95</v>
      </c>
      <c r="K26" s="6"/>
      <c r="L26" s="5"/>
      <c r="M26" s="5" t="n">
        <f aca="false">J26-L26</f>
        <v>95</v>
      </c>
      <c r="O26" s="0" t="s">
        <v>34</v>
      </c>
      <c r="P26" s="0" t="n">
        <v>1</v>
      </c>
      <c r="R26" s="0" t="s">
        <v>90</v>
      </c>
      <c r="S26" s="0" t="n">
        <v>150</v>
      </c>
      <c r="T26" s="8" t="n">
        <v>36900</v>
      </c>
      <c r="U26" s="8" t="n">
        <v>37081</v>
      </c>
      <c r="V26" s="0" t="n">
        <v>95</v>
      </c>
    </row>
    <row r="27" customFormat="false" ht="15.95" hidden="false" customHeight="true" outlineLevel="0" collapsed="false">
      <c r="B27" s="0" t="n">
        <v>21</v>
      </c>
      <c r="E27" s="0" t="s">
        <v>91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62</v>
      </c>
      <c r="O27" s="0" t="s">
        <v>37</v>
      </c>
      <c r="P27" s="0" t="n">
        <v>2</v>
      </c>
      <c r="Q27" s="0" t="n">
        <v>1</v>
      </c>
      <c r="R27" s="0" t="s">
        <v>92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50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93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N28" s="0" t="s">
        <v>94</v>
      </c>
      <c r="O28" s="0" t="s">
        <v>28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95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O29" s="0" t="s">
        <v>28</v>
      </c>
      <c r="T29" s="8"/>
      <c r="U29" s="8"/>
    </row>
    <row r="30" customFormat="false" ht="15.95" hidden="false" customHeight="true" outlineLevel="0" collapsed="false">
      <c r="B30" s="0" t="n">
        <v>24</v>
      </c>
      <c r="E30" s="0" t="s">
        <v>96</v>
      </c>
      <c r="F30" s="0" t="n">
        <v>0</v>
      </c>
      <c r="G30" s="11" t="s">
        <v>97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59</v>
      </c>
      <c r="P30" s="0" t="n">
        <v>3</v>
      </c>
      <c r="R30" s="0" t="s">
        <v>53</v>
      </c>
      <c r="S30" s="0" t="s">
        <v>48</v>
      </c>
      <c r="T30" s="8" t="n">
        <v>36168</v>
      </c>
      <c r="V30" s="0" t="n">
        <v>120</v>
      </c>
      <c r="W30" s="0" t="s">
        <v>30</v>
      </c>
      <c r="X30" s="0" t="s">
        <v>48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E32" s="0" t="s">
        <v>98</v>
      </c>
      <c r="G32" s="5" t="n">
        <v>110</v>
      </c>
      <c r="H32" s="5"/>
      <c r="I32" s="5"/>
      <c r="J32" s="5" t="n">
        <f aca="false">SUM(F32:I32)</f>
        <v>110</v>
      </c>
      <c r="K32" s="6"/>
      <c r="L32" s="5"/>
      <c r="M32" s="5" t="n">
        <f aca="false">J32-L32</f>
        <v>110</v>
      </c>
      <c r="N32" s="0" t="s">
        <v>99</v>
      </c>
      <c r="O32" s="0" t="s">
        <v>28</v>
      </c>
      <c r="P32" s="0" t="n">
        <v>2</v>
      </c>
      <c r="Q32" s="0" t="n">
        <v>3</v>
      </c>
      <c r="R32" s="0" t="s">
        <v>87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95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100</v>
      </c>
      <c r="O33" s="0" t="s">
        <v>37</v>
      </c>
      <c r="P33" s="0" t="n">
        <v>2</v>
      </c>
      <c r="Q33" s="0" t="n">
        <v>2</v>
      </c>
      <c r="R33" s="0" t="s">
        <v>101</v>
      </c>
      <c r="S33" s="0" t="n">
        <v>200</v>
      </c>
      <c r="T33" s="8" t="n">
        <v>36266</v>
      </c>
      <c r="U33" s="8" t="n">
        <v>36449</v>
      </c>
      <c r="V33" s="0" t="n">
        <v>115</v>
      </c>
      <c r="W33" s="0" t="s">
        <v>30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102</v>
      </c>
      <c r="G34" s="5" t="n">
        <v>120</v>
      </c>
      <c r="H34" s="5"/>
      <c r="I34" s="5"/>
      <c r="J34" s="5" t="n">
        <f aca="false">SUM(F34:I34)</f>
        <v>120</v>
      </c>
      <c r="K34" s="6"/>
      <c r="L34" s="5"/>
      <c r="M34" s="5" t="n">
        <f aca="false">J34-L34</f>
        <v>120</v>
      </c>
      <c r="N34" s="0" t="s">
        <v>103</v>
      </c>
      <c r="O34" s="0" t="s">
        <v>37</v>
      </c>
      <c r="P34" s="0" t="n">
        <v>2</v>
      </c>
      <c r="Q34" s="0" t="n">
        <v>2</v>
      </c>
      <c r="R34" s="0" t="s">
        <v>104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42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105</v>
      </c>
      <c r="G35" s="5" t="n">
        <v>260</v>
      </c>
      <c r="H35" s="5"/>
      <c r="I35" s="5"/>
      <c r="J35" s="5" t="n">
        <f aca="false">SUM(F35:I35)</f>
        <v>260</v>
      </c>
      <c r="K35" s="6"/>
      <c r="L35" s="5"/>
      <c r="M35" s="5" t="n">
        <f aca="false">J35-L35</f>
        <v>260</v>
      </c>
      <c r="N35" s="0" t="s">
        <v>106</v>
      </c>
      <c r="O35" s="0" t="s">
        <v>107</v>
      </c>
      <c r="P35" s="0" t="n">
        <v>3</v>
      </c>
      <c r="R35" s="0" t="s">
        <v>108</v>
      </c>
      <c r="S35" s="0" t="n">
        <v>175</v>
      </c>
      <c r="T35" s="8" t="n">
        <v>36770</v>
      </c>
      <c r="U35" s="8" t="n">
        <v>36951</v>
      </c>
      <c r="V35" s="0" t="n">
        <v>130</v>
      </c>
      <c r="W35" s="0" t="s">
        <v>30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109</v>
      </c>
      <c r="F36" s="0" t="n">
        <v>115</v>
      </c>
      <c r="G36" s="5" t="n">
        <v>115</v>
      </c>
      <c r="H36" s="5"/>
      <c r="I36" s="5"/>
      <c r="J36" s="5" t="n">
        <f aca="false">SUM(F36:I36)</f>
        <v>230</v>
      </c>
      <c r="K36" s="6"/>
      <c r="L36" s="5"/>
      <c r="M36" s="5" t="n">
        <f aca="false">J36-L36</f>
        <v>230</v>
      </c>
      <c r="N36" s="0" t="s">
        <v>110</v>
      </c>
      <c r="O36" s="0" t="s">
        <v>37</v>
      </c>
      <c r="P36" s="0" t="n">
        <v>3</v>
      </c>
      <c r="Q36" s="0" t="n">
        <v>2</v>
      </c>
      <c r="R36" s="0" t="s">
        <v>76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111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112</v>
      </c>
      <c r="O37" s="0" t="s">
        <v>28</v>
      </c>
      <c r="P37" s="0" t="n">
        <v>2</v>
      </c>
      <c r="R37" s="0" t="s">
        <v>76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42</v>
      </c>
      <c r="X37" s="0" t="s">
        <v>71</v>
      </c>
    </row>
    <row r="38" customFormat="false" ht="15.95" hidden="false" customHeight="true" outlineLevel="0" collapsed="false">
      <c r="B38" s="0" t="n">
        <v>31</v>
      </c>
      <c r="E38" s="0" t="s">
        <v>113</v>
      </c>
      <c r="G38" s="5" t="n">
        <v>125</v>
      </c>
      <c r="H38" s="5"/>
      <c r="I38" s="5"/>
      <c r="J38" s="5" t="n">
        <f aca="false">SUM(F38:I38)</f>
        <v>125</v>
      </c>
      <c r="K38" s="6"/>
      <c r="L38" s="5"/>
      <c r="M38" s="5" t="n">
        <f aca="false">J38-L38</f>
        <v>125</v>
      </c>
      <c r="N38" s="5"/>
      <c r="O38" s="0" t="s">
        <v>28</v>
      </c>
      <c r="P38" s="0" t="n">
        <v>1</v>
      </c>
      <c r="Q38" s="0" t="n">
        <v>1</v>
      </c>
      <c r="R38" s="0" t="s">
        <v>114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115</v>
      </c>
      <c r="G39" s="5" t="n">
        <v>110</v>
      </c>
      <c r="H39" s="5"/>
      <c r="I39" s="5"/>
      <c r="J39" s="5" t="n">
        <f aca="false">SUM(F39:I39)</f>
        <v>110</v>
      </c>
      <c r="K39" s="6"/>
      <c r="L39" s="5"/>
      <c r="M39" s="5" t="n">
        <f aca="false">J39-L39</f>
        <v>110</v>
      </c>
      <c r="O39" s="0" t="s">
        <v>28</v>
      </c>
      <c r="P39" s="0" t="n">
        <v>2</v>
      </c>
      <c r="R39" s="0" t="s">
        <v>67</v>
      </c>
      <c r="S39" s="0" t="n">
        <v>190</v>
      </c>
      <c r="T39" s="8" t="n">
        <v>36894</v>
      </c>
      <c r="U39" s="8" t="n">
        <v>36984</v>
      </c>
      <c r="V39" s="0" t="n">
        <v>110</v>
      </c>
      <c r="W39" s="0" t="s">
        <v>30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116</v>
      </c>
      <c r="G40" s="5" t="n">
        <v>260</v>
      </c>
      <c r="H40" s="5"/>
      <c r="I40" s="5"/>
      <c r="J40" s="5" t="n">
        <f aca="false">SUM(F40:I40)</f>
        <v>260</v>
      </c>
      <c r="K40" s="6"/>
      <c r="L40" s="5"/>
      <c r="M40" s="5" t="n">
        <f aca="false">J40-L40</f>
        <v>260</v>
      </c>
      <c r="N40" s="5" t="s">
        <v>117</v>
      </c>
      <c r="O40" s="7" t="s">
        <v>118</v>
      </c>
      <c r="P40" s="0" t="n">
        <v>2</v>
      </c>
      <c r="R40" s="0" t="s">
        <v>38</v>
      </c>
      <c r="S40" s="0" t="n">
        <v>175</v>
      </c>
      <c r="T40" s="8" t="n">
        <v>36857</v>
      </c>
      <c r="U40" s="8" t="n">
        <v>37038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119</v>
      </c>
      <c r="F41" s="0" t="n">
        <v>0</v>
      </c>
      <c r="G41" s="5" t="n">
        <v>120</v>
      </c>
      <c r="H41" s="5"/>
      <c r="I41" s="5"/>
      <c r="J41" s="5" t="n">
        <f aca="false">SUM(F41:I41)</f>
        <v>120</v>
      </c>
      <c r="K41" s="6"/>
      <c r="L41" s="5"/>
      <c r="M41" s="5" t="n">
        <f aca="false">J41-L41</f>
        <v>120</v>
      </c>
      <c r="N41" s="5"/>
      <c r="O41" s="0" t="s">
        <v>37</v>
      </c>
      <c r="P41" s="0" t="n">
        <v>1</v>
      </c>
      <c r="R41" s="0" t="s">
        <v>76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 t="s">
        <v>120</v>
      </c>
      <c r="G42" s="5" t="n">
        <v>110</v>
      </c>
      <c r="H42" s="5"/>
      <c r="I42" s="5"/>
      <c r="J42" s="5" t="n">
        <f aca="false">SUM(F42:I42)</f>
        <v>110</v>
      </c>
      <c r="K42" s="6"/>
      <c r="L42" s="5"/>
      <c r="M42" s="5" t="n">
        <f aca="false">J42-L42</f>
        <v>110</v>
      </c>
      <c r="N42" s="5"/>
      <c r="O42" s="0" t="s">
        <v>37</v>
      </c>
      <c r="P42" s="0" t="n">
        <v>2</v>
      </c>
      <c r="Q42" s="0" t="n">
        <v>3</v>
      </c>
      <c r="R42" s="0" t="s">
        <v>121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30</v>
      </c>
      <c r="X42" s="0" t="s">
        <v>71</v>
      </c>
    </row>
    <row r="43" customFormat="false" ht="15.95" hidden="false" customHeight="true" outlineLevel="0" collapsed="false">
      <c r="B43" s="0" t="n">
        <v>36</v>
      </c>
      <c r="E43" s="0" t="s">
        <v>122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37</v>
      </c>
      <c r="P43" s="0" t="n">
        <v>4</v>
      </c>
      <c r="Q43" s="0" t="n">
        <v>1</v>
      </c>
      <c r="R43" s="0" t="s">
        <v>76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123</v>
      </c>
      <c r="F44" s="0" t="n">
        <v>0</v>
      </c>
      <c r="G44" s="5" t="n">
        <v>125</v>
      </c>
      <c r="H44" s="5"/>
      <c r="I44" s="5"/>
      <c r="J44" s="5" t="n">
        <f aca="false">SUM(F44:I44)</f>
        <v>125</v>
      </c>
      <c r="K44" s="6"/>
      <c r="L44" s="5"/>
      <c r="M44" s="5" t="n">
        <f aca="false">J44-L44</f>
        <v>125</v>
      </c>
      <c r="O44" s="0" t="s">
        <v>37</v>
      </c>
      <c r="P44" s="0" t="n">
        <v>2</v>
      </c>
      <c r="Q44" s="0" t="n">
        <v>2</v>
      </c>
      <c r="R44" s="0" t="s">
        <v>124</v>
      </c>
      <c r="S44" s="0" t="n">
        <v>200</v>
      </c>
      <c r="T44" s="8" t="n">
        <v>36651</v>
      </c>
      <c r="U44" s="8" t="n">
        <v>36835</v>
      </c>
      <c r="V44" s="0" t="n">
        <v>115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125</v>
      </c>
      <c r="F45" s="0" t="n">
        <v>260</v>
      </c>
      <c r="G45" s="5"/>
      <c r="H45" s="5"/>
      <c r="I45" s="5"/>
      <c r="J45" s="5" t="n">
        <f aca="false">SUM(F45:I45)</f>
        <v>260</v>
      </c>
      <c r="K45" s="6"/>
      <c r="L45" s="5"/>
      <c r="M45" s="5" t="n">
        <f aca="false">J45-L45</f>
        <v>260</v>
      </c>
      <c r="N45" s="0" t="s">
        <v>126</v>
      </c>
      <c r="O45" s="0" t="s">
        <v>37</v>
      </c>
      <c r="P45" s="0" t="n">
        <v>2</v>
      </c>
      <c r="Q45" s="0" t="n">
        <v>3</v>
      </c>
      <c r="R45" s="0" t="s">
        <v>127</v>
      </c>
      <c r="S45" s="0" t="n">
        <v>250</v>
      </c>
      <c r="T45" s="8" t="n">
        <v>36831</v>
      </c>
      <c r="U45" s="8" t="n">
        <v>36647</v>
      </c>
      <c r="V45" s="0" t="n">
        <v>520</v>
      </c>
      <c r="W45" s="0" t="s">
        <v>42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128</v>
      </c>
      <c r="G46" s="5" t="n">
        <v>110</v>
      </c>
      <c r="H46" s="5"/>
      <c r="I46" s="5"/>
      <c r="J46" s="5" t="n">
        <f aca="false">SUM(F46:I46)</f>
        <v>110</v>
      </c>
      <c r="K46" s="6"/>
      <c r="L46" s="5"/>
      <c r="M46" s="5" t="n">
        <f aca="false">J46-L46</f>
        <v>110</v>
      </c>
      <c r="N46" s="0" t="s">
        <v>129</v>
      </c>
      <c r="O46" s="0" t="s">
        <v>28</v>
      </c>
      <c r="P46" s="0" t="n">
        <v>2</v>
      </c>
      <c r="Q46" s="0" t="n">
        <v>2</v>
      </c>
      <c r="R46" s="0" t="s">
        <v>130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56</v>
      </c>
      <c r="F47" s="0" t="n">
        <v>0</v>
      </c>
      <c r="G47" s="5"/>
      <c r="H47" s="5"/>
      <c r="I47" s="5" t="s">
        <v>131</v>
      </c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132</v>
      </c>
      <c r="O47" s="0" t="s">
        <v>133</v>
      </c>
      <c r="P47" s="0" t="n">
        <v>2</v>
      </c>
      <c r="Q47" s="0" t="n">
        <v>2</v>
      </c>
      <c r="R47" s="0" t="s">
        <v>134</v>
      </c>
      <c r="S47" s="0" t="n">
        <v>250</v>
      </c>
      <c r="T47" s="8" t="n">
        <v>36721</v>
      </c>
      <c r="U47" s="8" t="n">
        <v>36905</v>
      </c>
      <c r="V47" s="0" t="n">
        <v>150</v>
      </c>
      <c r="W47" s="0" t="s">
        <v>30</v>
      </c>
    </row>
    <row r="48" customFormat="false" ht="13.5" hidden="false" customHeight="true" outlineLevel="0" collapsed="false">
      <c r="B48" s="0" t="n">
        <v>41</v>
      </c>
      <c r="E48" s="0" t="s">
        <v>135</v>
      </c>
      <c r="F48" s="0" t="n">
        <v>0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136</v>
      </c>
      <c r="O48" s="0" t="s">
        <v>37</v>
      </c>
      <c r="P48" s="0" t="n">
        <v>2</v>
      </c>
      <c r="R48" s="0" t="s">
        <v>134</v>
      </c>
      <c r="S48" s="0" t="n">
        <v>400</v>
      </c>
      <c r="T48" s="8" t="n">
        <v>36518</v>
      </c>
      <c r="U48" s="8" t="n">
        <v>36701</v>
      </c>
      <c r="V48" s="0" t="n">
        <v>550</v>
      </c>
      <c r="W48" s="0" t="s">
        <v>42</v>
      </c>
    </row>
    <row r="49" customFormat="false" ht="15.95" hidden="false" customHeight="true" outlineLevel="0" collapsed="false">
      <c r="B49" s="0" t="n">
        <v>42</v>
      </c>
      <c r="E49" s="0" t="s">
        <v>137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37</v>
      </c>
      <c r="P49" s="0" t="n">
        <v>2</v>
      </c>
      <c r="Q49" s="0" t="n">
        <v>2</v>
      </c>
      <c r="R49" s="0" t="s">
        <v>138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139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/>
      <c r="L50" s="5"/>
      <c r="M50" s="5" t="n">
        <f aca="false">J50-L50</f>
        <v>120</v>
      </c>
      <c r="O50" s="0" t="s">
        <v>37</v>
      </c>
      <c r="P50" s="0" t="n">
        <v>1</v>
      </c>
      <c r="Q50" s="0" t="n">
        <v>1</v>
      </c>
      <c r="R50" s="0" t="s">
        <v>76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140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141</v>
      </c>
      <c r="O51" s="0" t="s">
        <v>37</v>
      </c>
      <c r="P51" s="0" t="n">
        <v>4</v>
      </c>
      <c r="R51" s="0" t="s">
        <v>142</v>
      </c>
      <c r="S51" s="0" t="n">
        <v>400</v>
      </c>
      <c r="T51" s="8" t="n">
        <v>36738</v>
      </c>
      <c r="U51" s="0" t="s">
        <v>143</v>
      </c>
      <c r="V51" s="0" t="n">
        <v>650</v>
      </c>
      <c r="W51" s="0" t="s">
        <v>42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144</v>
      </c>
      <c r="F53" s="0" t="n">
        <f aca="false">SUM(F6:F52)</f>
        <v>348.86</v>
      </c>
      <c r="G53" s="0" t="n">
        <f aca="false">SUM(G6:G52)</f>
        <v>3705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4053.86</v>
      </c>
      <c r="K53" s="5"/>
      <c r="L53" s="0" t="n">
        <f aca="false">SUM(L6:L52)</f>
        <v>0</v>
      </c>
      <c r="M53" s="0" t="n">
        <f aca="false">SUM(M6:M52)</f>
        <v>4053.86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 t="n">
        <f aca="false">J53-L53-M53</f>
        <v>0</v>
      </c>
    </row>
    <row r="55" customFormat="false" ht="12.75" hidden="false" customHeight="false" outlineLevel="0" collapsed="false">
      <c r="B55" s="16" t="s">
        <v>145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131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348.86</v>
      </c>
      <c r="G70" s="24" t="n">
        <f aca="false">G53+SUM(G55:G68)</f>
        <v>3705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4053.86</v>
      </c>
      <c r="K70" s="25"/>
      <c r="L70" s="26" t="n">
        <f aca="false">L53+SUM(L54:L67)</f>
        <v>0</v>
      </c>
      <c r="M70" s="24" t="n">
        <f aca="false">M53+SUM(M55:M68)</f>
        <v>4053.86</v>
      </c>
    </row>
    <row r="71" customFormat="false" ht="12.75" hidden="false" customHeight="false" outlineLevel="0" collapsed="false">
      <c r="J71" s="5"/>
      <c r="M71" s="17" t="n">
        <f aca="false">J70-L70-M70</f>
        <v>0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146</v>
      </c>
    </row>
    <row r="74" customFormat="false" ht="12.75" hidden="false" customHeight="false" outlineLevel="0" collapsed="false">
      <c r="J74" s="5"/>
      <c r="K74" s="0" t="s">
        <v>147</v>
      </c>
      <c r="L74" s="13"/>
      <c r="M74" s="0" t="n">
        <f aca="false">SUM(L74:L75)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148</v>
      </c>
      <c r="B2" s="0" t="s">
        <v>6</v>
      </c>
      <c r="C2" s="0" t="s">
        <v>17</v>
      </c>
      <c r="D2" s="0" t="s">
        <v>149</v>
      </c>
      <c r="E2" s="0" t="s">
        <v>150</v>
      </c>
      <c r="F2" s="0" t="s">
        <v>151</v>
      </c>
      <c r="G2" s="0" t="s">
        <v>20</v>
      </c>
      <c r="H2" s="8" t="s">
        <v>152</v>
      </c>
      <c r="I2" s="0" t="s">
        <v>153</v>
      </c>
      <c r="J2" s="0" t="s">
        <v>154</v>
      </c>
      <c r="K2" s="0" t="s">
        <v>23</v>
      </c>
      <c r="L2" s="0" t="s">
        <v>155</v>
      </c>
      <c r="M2" s="0" t="s">
        <v>156</v>
      </c>
      <c r="N2" s="0" t="s">
        <v>157</v>
      </c>
      <c r="O2" s="0" t="s">
        <v>158</v>
      </c>
      <c r="P2" s="0" t="s">
        <v>159</v>
      </c>
      <c r="Q2" s="0" t="s">
        <v>160</v>
      </c>
      <c r="R2" s="0" t="s">
        <v>16</v>
      </c>
      <c r="S2" s="0" t="s">
        <v>161</v>
      </c>
    </row>
    <row r="3" customFormat="false" ht="12.75" hidden="false" customHeight="false" outlineLevel="0" collapsed="false">
      <c r="B3" s="0" t="n">
        <v>1</v>
      </c>
      <c r="D3" s="0" t="s">
        <v>162</v>
      </c>
      <c r="E3" s="0" t="n">
        <v>1</v>
      </c>
      <c r="F3" s="0" t="s">
        <v>76</v>
      </c>
      <c r="G3" s="0" t="n">
        <v>150</v>
      </c>
      <c r="H3" s="8" t="n">
        <v>36625</v>
      </c>
      <c r="I3" s="8" t="n">
        <v>36441</v>
      </c>
      <c r="J3" s="0" t="s">
        <v>163</v>
      </c>
      <c r="K3" s="0" t="n">
        <v>100</v>
      </c>
      <c r="L3" s="8" t="n">
        <v>36473</v>
      </c>
      <c r="M3" s="0" t="s">
        <v>164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165</v>
      </c>
      <c r="G4" s="0" t="n">
        <v>175</v>
      </c>
      <c r="H4" s="8"/>
      <c r="I4" s="8"/>
      <c r="J4" s="0" t="s">
        <v>163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166</v>
      </c>
      <c r="E5" s="0" t="n">
        <v>4</v>
      </c>
      <c r="F5" s="0" t="s">
        <v>167</v>
      </c>
      <c r="G5" s="0" t="n">
        <v>150</v>
      </c>
      <c r="H5" s="8" t="n">
        <v>36637</v>
      </c>
      <c r="I5" s="8" t="n">
        <v>36454</v>
      </c>
      <c r="J5" s="0" t="s">
        <v>163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168</v>
      </c>
      <c r="B6" s="0" t="n">
        <v>4</v>
      </c>
      <c r="D6" s="0" t="s">
        <v>169</v>
      </c>
      <c r="E6" s="0" t="n">
        <v>1</v>
      </c>
      <c r="F6" s="0" t="s">
        <v>170</v>
      </c>
      <c r="G6" s="0" t="n">
        <v>100</v>
      </c>
      <c r="H6" s="0" t="s">
        <v>171</v>
      </c>
      <c r="I6" s="8" t="n">
        <v>33178</v>
      </c>
      <c r="J6" s="0" t="s">
        <v>172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173</v>
      </c>
      <c r="E7" s="0" t="n">
        <v>1</v>
      </c>
      <c r="F7" s="0" t="s">
        <v>174</v>
      </c>
      <c r="G7" s="0" t="n">
        <v>175</v>
      </c>
      <c r="H7" s="8" t="n">
        <v>36753</v>
      </c>
      <c r="I7" s="8" t="n">
        <v>36571</v>
      </c>
      <c r="J7" s="0" t="s">
        <v>175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176</v>
      </c>
      <c r="E8" s="0" t="n">
        <v>5</v>
      </c>
      <c r="F8" s="0" t="s">
        <v>177</v>
      </c>
      <c r="G8" s="0" t="n">
        <v>0</v>
      </c>
      <c r="H8" s="0" t="s">
        <v>171</v>
      </c>
      <c r="I8" s="8" t="n">
        <v>35509</v>
      </c>
      <c r="J8" s="0" t="s">
        <v>178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179</v>
      </c>
      <c r="E9" s="0" t="n">
        <v>1</v>
      </c>
      <c r="F9" s="0" t="s">
        <v>180</v>
      </c>
      <c r="G9" s="0" t="n">
        <v>175</v>
      </c>
      <c r="I9" s="8" t="n">
        <v>36132</v>
      </c>
      <c r="J9" s="0" t="s">
        <v>181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182</v>
      </c>
      <c r="E10" s="0" t="n">
        <v>4</v>
      </c>
      <c r="F10" s="0" t="s">
        <v>183</v>
      </c>
      <c r="G10" s="0" t="n">
        <v>200</v>
      </c>
      <c r="H10" s="0" t="s">
        <v>171</v>
      </c>
      <c r="I10" s="8" t="n">
        <v>36301</v>
      </c>
      <c r="J10" s="0" t="s">
        <v>184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168</v>
      </c>
      <c r="B11" s="0" t="n">
        <v>9</v>
      </c>
      <c r="D11" s="0" t="s">
        <v>165</v>
      </c>
      <c r="G11" s="0" t="n">
        <v>175</v>
      </c>
      <c r="H11" s="8"/>
      <c r="I11" s="8"/>
      <c r="J11" s="0" t="s">
        <v>175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185</v>
      </c>
      <c r="E12" s="0" t="n">
        <v>2</v>
      </c>
      <c r="F12" s="0" t="s">
        <v>186</v>
      </c>
      <c r="G12" s="0" t="n">
        <v>50</v>
      </c>
      <c r="H12" s="0" t="s">
        <v>171</v>
      </c>
      <c r="I12" s="8" t="n">
        <v>34495</v>
      </c>
      <c r="J12" s="0" t="s">
        <v>175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187</v>
      </c>
      <c r="E13" s="0" t="n">
        <v>2</v>
      </c>
      <c r="F13" s="0" t="s">
        <v>188</v>
      </c>
      <c r="G13" s="0" t="n">
        <v>150</v>
      </c>
      <c r="H13" s="8" t="n">
        <v>36631</v>
      </c>
      <c r="I13" s="8" t="n">
        <v>36448</v>
      </c>
      <c r="J13" s="0" t="s">
        <v>175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189</v>
      </c>
      <c r="E14" s="0" t="n">
        <v>1</v>
      </c>
      <c r="F14" s="0" t="s">
        <v>76</v>
      </c>
      <c r="G14" s="0" t="n">
        <v>75</v>
      </c>
      <c r="H14" s="8" t="n">
        <v>36687</v>
      </c>
      <c r="I14" s="8" t="n">
        <v>36504</v>
      </c>
      <c r="J14" s="0" t="s">
        <v>175</v>
      </c>
      <c r="K14" s="0" t="n">
        <v>100</v>
      </c>
      <c r="L14" s="8" t="n">
        <v>36522</v>
      </c>
      <c r="M14" s="0" t="s">
        <v>164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168</v>
      </c>
      <c r="B15" s="0" t="n">
        <v>13</v>
      </c>
      <c r="D15" s="0" t="s">
        <v>165</v>
      </c>
      <c r="G15" s="0" t="n">
        <v>250</v>
      </c>
      <c r="H15" s="8"/>
      <c r="I15" s="8"/>
      <c r="J15" s="0" t="s">
        <v>184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176</v>
      </c>
      <c r="E16" s="0" t="n">
        <v>1</v>
      </c>
      <c r="F16" s="0" t="s">
        <v>76</v>
      </c>
      <c r="G16" s="0" t="n">
        <v>0</v>
      </c>
      <c r="H16" s="0" t="s">
        <v>171</v>
      </c>
      <c r="I16" s="8" t="n">
        <v>35627</v>
      </c>
      <c r="J16" s="0" t="s">
        <v>175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190</v>
      </c>
      <c r="E17" s="0" t="n">
        <v>2</v>
      </c>
      <c r="F17" s="0" t="s">
        <v>191</v>
      </c>
      <c r="G17" s="0" t="n">
        <v>200</v>
      </c>
      <c r="H17" s="8" t="s">
        <v>171</v>
      </c>
      <c r="I17" s="0" t="s">
        <v>192</v>
      </c>
      <c r="J17" s="0" t="s">
        <v>193</v>
      </c>
      <c r="K17" s="0" t="n">
        <v>190</v>
      </c>
      <c r="L17" s="8" t="n">
        <v>36522</v>
      </c>
      <c r="M17" s="0" t="s">
        <v>194</v>
      </c>
      <c r="S17" s="0" t="n">
        <v>282</v>
      </c>
    </row>
    <row r="18" customFormat="false" ht="12.75" hidden="false" customHeight="false" outlineLevel="0" collapsed="false">
      <c r="A18" s="0" t="s">
        <v>168</v>
      </c>
      <c r="B18" s="0" t="n">
        <v>16</v>
      </c>
      <c r="D18" s="0" t="s">
        <v>195</v>
      </c>
      <c r="E18" s="0" t="n">
        <v>1</v>
      </c>
      <c r="F18" s="0" t="s">
        <v>76</v>
      </c>
      <c r="G18" s="0" t="n">
        <v>175</v>
      </c>
      <c r="H18" s="8" t="n">
        <v>36756</v>
      </c>
      <c r="I18" s="8" t="n">
        <v>36574</v>
      </c>
      <c r="J18" s="0" t="s">
        <v>175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168</v>
      </c>
      <c r="B19" s="0" t="n">
        <v>17</v>
      </c>
      <c r="D19" s="0" t="s">
        <v>196</v>
      </c>
      <c r="E19" s="0" t="n">
        <v>2</v>
      </c>
      <c r="F19" s="0" t="s">
        <v>197</v>
      </c>
      <c r="G19" s="0" t="n">
        <v>175</v>
      </c>
      <c r="H19" s="8" t="n">
        <v>36756</v>
      </c>
      <c r="I19" s="8" t="n">
        <v>36574</v>
      </c>
      <c r="J19" s="0" t="s">
        <v>175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168</v>
      </c>
      <c r="B20" s="0" t="n">
        <v>18</v>
      </c>
      <c r="D20" s="0" t="s">
        <v>198</v>
      </c>
      <c r="E20" s="0" t="n">
        <v>2</v>
      </c>
      <c r="F20" s="0" t="s">
        <v>199</v>
      </c>
      <c r="G20" s="0" t="n">
        <v>150</v>
      </c>
      <c r="H20" s="8" t="s">
        <v>171</v>
      </c>
      <c r="I20" s="8" t="n">
        <v>36344</v>
      </c>
      <c r="J20" s="0" t="s">
        <v>175</v>
      </c>
      <c r="K20" s="0" t="n">
        <v>100</v>
      </c>
    </row>
    <row r="21" customFormat="false" ht="12.75" hidden="false" customHeight="false" outlineLevel="0" collapsed="false">
      <c r="A21" s="0" t="s">
        <v>168</v>
      </c>
      <c r="B21" s="0" t="n">
        <v>19</v>
      </c>
      <c r="D21" s="0" t="s">
        <v>165</v>
      </c>
      <c r="G21" s="0" t="n">
        <v>250</v>
      </c>
      <c r="I21" s="8"/>
      <c r="J21" s="0" t="s">
        <v>184</v>
      </c>
      <c r="K21" s="0" t="n">
        <v>460</v>
      </c>
      <c r="L21" s="8" t="n">
        <v>36522</v>
      </c>
      <c r="O21" s="0" t="s">
        <v>200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201</v>
      </c>
      <c r="E22" s="0" t="n">
        <v>2</v>
      </c>
      <c r="F22" s="0" t="s">
        <v>76</v>
      </c>
      <c r="G22" s="0" t="n">
        <v>150</v>
      </c>
      <c r="H22" s="0" t="s">
        <v>171</v>
      </c>
      <c r="I22" s="8" t="n">
        <v>35903</v>
      </c>
      <c r="J22" s="0" t="s">
        <v>175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168</v>
      </c>
      <c r="B23" s="0" t="n">
        <v>21</v>
      </c>
      <c r="D23" s="0" t="s">
        <v>202</v>
      </c>
      <c r="E23" s="0" t="n">
        <v>3</v>
      </c>
      <c r="F23" s="0" t="s">
        <v>203</v>
      </c>
      <c r="G23" s="0" t="n">
        <v>150</v>
      </c>
      <c r="H23" s="0" t="s">
        <v>171</v>
      </c>
      <c r="I23" s="8" t="n">
        <v>36130</v>
      </c>
      <c r="J23" s="0" t="s">
        <v>175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168</v>
      </c>
      <c r="B24" s="0" t="n">
        <v>22</v>
      </c>
      <c r="D24" s="0" t="s">
        <v>204</v>
      </c>
      <c r="E24" s="0" t="n">
        <v>4</v>
      </c>
      <c r="F24" s="0" t="s">
        <v>205</v>
      </c>
      <c r="G24" s="0" t="n">
        <v>175</v>
      </c>
      <c r="H24" s="8" t="n">
        <v>36816</v>
      </c>
      <c r="I24" s="8" t="n">
        <v>36602</v>
      </c>
      <c r="J24" s="0" t="s">
        <v>175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168</v>
      </c>
      <c r="B25" s="0" t="n">
        <v>23</v>
      </c>
      <c r="D25" s="0" t="s">
        <v>206</v>
      </c>
      <c r="E25" s="0" t="n">
        <v>3</v>
      </c>
      <c r="F25" s="0" t="s">
        <v>76</v>
      </c>
      <c r="G25" s="0" t="n">
        <v>175</v>
      </c>
      <c r="H25" s="8" t="n">
        <v>36731</v>
      </c>
      <c r="I25" s="8" t="n">
        <v>36549</v>
      </c>
      <c r="J25" s="0" t="s">
        <v>175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168</v>
      </c>
      <c r="B26" s="0" t="n">
        <v>24</v>
      </c>
      <c r="D26" s="0" t="s">
        <v>207</v>
      </c>
      <c r="E26" s="0" t="n">
        <v>1</v>
      </c>
      <c r="F26" s="0" t="s">
        <v>208</v>
      </c>
      <c r="G26" s="0" t="n">
        <v>200</v>
      </c>
      <c r="I26" s="8" t="n">
        <v>35799</v>
      </c>
      <c r="J26" s="0" t="s">
        <v>181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209</v>
      </c>
      <c r="E27" s="0" t="n">
        <v>2</v>
      </c>
      <c r="F27" s="0" t="s">
        <v>210</v>
      </c>
      <c r="G27" s="0" t="n">
        <v>175</v>
      </c>
      <c r="H27" s="8" t="n">
        <v>36728</v>
      </c>
      <c r="I27" s="8" t="n">
        <v>36546</v>
      </c>
      <c r="J27" s="0" t="s">
        <v>175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168</v>
      </c>
      <c r="B28" s="0" t="n">
        <v>26</v>
      </c>
      <c r="D28" s="0" t="s">
        <v>211</v>
      </c>
      <c r="E28" s="0" t="n">
        <v>4</v>
      </c>
      <c r="F28" s="0" t="s">
        <v>212</v>
      </c>
      <c r="G28" s="0" t="n">
        <v>200</v>
      </c>
      <c r="H28" s="0" t="s">
        <v>171</v>
      </c>
      <c r="I28" s="8" t="n">
        <v>36266</v>
      </c>
      <c r="J28" s="0" t="s">
        <v>175</v>
      </c>
      <c r="K28" s="0" t="n">
        <v>115</v>
      </c>
      <c r="Q28" s="0" t="s">
        <v>131</v>
      </c>
    </row>
    <row r="29" customFormat="false" ht="12.75" hidden="false" customHeight="false" outlineLevel="0" collapsed="false">
      <c r="A29" s="0" t="s">
        <v>168</v>
      </c>
      <c r="B29" s="0" t="n">
        <v>27</v>
      </c>
      <c r="D29" s="0" t="s">
        <v>165</v>
      </c>
      <c r="G29" s="0" t="n">
        <v>250</v>
      </c>
      <c r="I29" s="8"/>
      <c r="J29" s="0" t="s">
        <v>175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168</v>
      </c>
      <c r="B30" s="0" t="n">
        <v>28</v>
      </c>
      <c r="D30" s="0" t="s">
        <v>213</v>
      </c>
      <c r="E30" s="0" t="n">
        <v>3</v>
      </c>
      <c r="F30" s="0" t="s">
        <v>76</v>
      </c>
      <c r="G30" s="0" t="n">
        <v>200</v>
      </c>
      <c r="H30" s="8" t="n">
        <v>36651</v>
      </c>
      <c r="I30" s="8" t="n">
        <v>36469</v>
      </c>
      <c r="J30" s="0" t="s">
        <v>175</v>
      </c>
      <c r="K30" s="0" t="n">
        <v>115</v>
      </c>
    </row>
    <row r="31" customFormat="false" ht="12.75" hidden="false" customHeight="false" outlineLevel="0" collapsed="false">
      <c r="A31" s="0" t="s">
        <v>168</v>
      </c>
      <c r="B31" s="0" t="n">
        <v>29</v>
      </c>
      <c r="D31" s="0" t="s">
        <v>214</v>
      </c>
      <c r="E31" s="0" t="n">
        <v>3</v>
      </c>
      <c r="F31" s="0" t="s">
        <v>76</v>
      </c>
      <c r="G31" s="0" t="n">
        <v>200</v>
      </c>
      <c r="H31" s="0" t="s">
        <v>171</v>
      </c>
      <c r="I31" s="8" t="n">
        <v>36193</v>
      </c>
      <c r="J31" s="0" t="s">
        <v>175</v>
      </c>
      <c r="K31" s="0" t="n">
        <v>115</v>
      </c>
      <c r="M31" s="0" t="s">
        <v>164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215</v>
      </c>
      <c r="E32" s="0" t="n">
        <v>1</v>
      </c>
      <c r="F32" s="0" t="s">
        <v>76</v>
      </c>
      <c r="G32" s="0" t="n">
        <v>150</v>
      </c>
      <c r="H32" s="0" t="s">
        <v>171</v>
      </c>
      <c r="I32" s="8" t="n">
        <v>35817</v>
      </c>
      <c r="J32" s="0" t="s">
        <v>184</v>
      </c>
      <c r="K32" s="0" t="n">
        <v>400</v>
      </c>
      <c r="M32" s="27"/>
    </row>
    <row r="33" customFormat="false" ht="12.75" hidden="false" customHeight="false" outlineLevel="0" collapsed="false">
      <c r="A33" s="0" t="s">
        <v>168</v>
      </c>
      <c r="B33" s="0" t="n">
        <v>31</v>
      </c>
      <c r="D33" s="0" t="s">
        <v>216</v>
      </c>
      <c r="E33" s="0" t="n">
        <v>1</v>
      </c>
      <c r="F33" s="0" t="s">
        <v>76</v>
      </c>
      <c r="G33" s="0" t="n">
        <v>150</v>
      </c>
      <c r="H33" s="8" t="n">
        <v>36609</v>
      </c>
      <c r="I33" s="8" t="n">
        <v>36427</v>
      </c>
      <c r="J33" s="0" t="s">
        <v>184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217</v>
      </c>
      <c r="E34" s="0" t="n">
        <v>2</v>
      </c>
      <c r="F34" s="0" t="s">
        <v>76</v>
      </c>
      <c r="G34" s="0" t="n">
        <v>150</v>
      </c>
      <c r="H34" s="0" t="s">
        <v>171</v>
      </c>
      <c r="I34" s="8" t="n">
        <v>36091</v>
      </c>
      <c r="J34" s="0" t="s">
        <v>175</v>
      </c>
      <c r="K34" s="0" t="n">
        <v>100</v>
      </c>
    </row>
    <row r="35" customFormat="false" ht="12.75" hidden="false" customHeight="false" outlineLevel="0" collapsed="false">
      <c r="A35" s="0" t="s">
        <v>168</v>
      </c>
      <c r="B35" s="0" t="n">
        <v>33</v>
      </c>
      <c r="D35" s="0" t="s">
        <v>218</v>
      </c>
      <c r="E35" s="0" t="n">
        <v>2</v>
      </c>
      <c r="F35" s="0" t="s">
        <v>167</v>
      </c>
      <c r="G35" s="0" t="n">
        <v>150</v>
      </c>
      <c r="H35" s="8" t="n">
        <v>36612</v>
      </c>
      <c r="I35" s="8" t="n">
        <v>36430</v>
      </c>
      <c r="J35" s="0" t="s">
        <v>184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219</v>
      </c>
      <c r="E36" s="0" t="s">
        <v>131</v>
      </c>
      <c r="F36" s="0" t="s">
        <v>76</v>
      </c>
      <c r="G36" s="0" t="n">
        <v>50</v>
      </c>
      <c r="H36" s="0" t="s">
        <v>171</v>
      </c>
      <c r="I36" s="8" t="n">
        <v>33277</v>
      </c>
      <c r="J36" s="0" t="s">
        <v>175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220</v>
      </c>
      <c r="E37" s="0" t="n">
        <v>5</v>
      </c>
      <c r="F37" s="0" t="s">
        <v>221</v>
      </c>
      <c r="G37" s="0" t="n">
        <v>200</v>
      </c>
      <c r="H37" s="8" t="s">
        <v>171</v>
      </c>
      <c r="I37" s="8" t="n">
        <v>36119</v>
      </c>
      <c r="J37" s="0" t="s">
        <v>175</v>
      </c>
      <c r="K37" s="0" t="n">
        <v>110</v>
      </c>
      <c r="M37" s="27" t="s">
        <v>164</v>
      </c>
      <c r="S37" s="0" t="n">
        <v>250</v>
      </c>
    </row>
    <row r="38" customFormat="false" ht="12.75" hidden="false" customHeight="false" outlineLevel="0" collapsed="false">
      <c r="A38" s="0" t="s">
        <v>168</v>
      </c>
      <c r="B38" s="0" t="n">
        <v>36</v>
      </c>
      <c r="D38" s="0" t="s">
        <v>222</v>
      </c>
      <c r="E38" s="0" t="n">
        <v>3</v>
      </c>
      <c r="F38" s="0" t="s">
        <v>223</v>
      </c>
      <c r="G38" s="0" t="n">
        <v>250</v>
      </c>
      <c r="H38" s="8" t="n">
        <v>36612</v>
      </c>
      <c r="I38" s="8" t="n">
        <v>36430</v>
      </c>
      <c r="J38" s="0" t="s">
        <v>175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168</v>
      </c>
      <c r="B39" s="0" t="n">
        <v>37</v>
      </c>
      <c r="D39" s="0" t="s">
        <v>224</v>
      </c>
      <c r="E39" s="0" t="n">
        <v>4</v>
      </c>
      <c r="F39" s="0" t="s">
        <v>76</v>
      </c>
      <c r="G39" s="0" t="n">
        <v>200</v>
      </c>
      <c r="H39" s="8" t="s">
        <v>171</v>
      </c>
      <c r="I39" s="8" t="n">
        <v>36371</v>
      </c>
      <c r="J39" s="0" t="s">
        <v>175</v>
      </c>
      <c r="K39" s="0" t="n">
        <v>115</v>
      </c>
    </row>
    <row r="40" customFormat="false" ht="12.75" hidden="false" customHeight="false" outlineLevel="0" collapsed="false">
      <c r="A40" s="0" t="s">
        <v>168</v>
      </c>
      <c r="B40" s="0" t="n">
        <v>38</v>
      </c>
      <c r="D40" s="0" t="s">
        <v>225</v>
      </c>
      <c r="E40" s="0" t="n">
        <v>3</v>
      </c>
      <c r="F40" s="0" t="s">
        <v>167</v>
      </c>
      <c r="G40" s="0" t="n">
        <v>200</v>
      </c>
      <c r="H40" s="0" t="s">
        <v>171</v>
      </c>
      <c r="I40" s="8" t="n">
        <v>36567</v>
      </c>
      <c r="J40" s="0" t="s">
        <v>175</v>
      </c>
      <c r="K40" s="0" t="n">
        <v>130</v>
      </c>
      <c r="L40" s="8" t="n">
        <v>36567</v>
      </c>
      <c r="M40" s="8" t="s">
        <v>226</v>
      </c>
      <c r="N40" s="8"/>
      <c r="O40" s="8" t="n">
        <v>36558</v>
      </c>
      <c r="P40" s="8" t="n">
        <v>36552</v>
      </c>
      <c r="Q40" s="8" t="n">
        <v>36566</v>
      </c>
      <c r="R40" s="0" t="s">
        <v>227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228</v>
      </c>
      <c r="E41" s="0" t="n">
        <v>3</v>
      </c>
      <c r="F41" s="0" t="s">
        <v>229</v>
      </c>
      <c r="G41" s="0" t="n">
        <v>75</v>
      </c>
      <c r="H41" s="8" t="n">
        <v>36684</v>
      </c>
      <c r="I41" s="8" t="n">
        <v>36501</v>
      </c>
      <c r="J41" s="0" t="s">
        <v>175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168</v>
      </c>
      <c r="B42" s="0" t="n">
        <v>40</v>
      </c>
      <c r="D42" s="0" t="s">
        <v>230</v>
      </c>
      <c r="E42" s="0" t="n">
        <v>4</v>
      </c>
      <c r="F42" s="0" t="s">
        <v>231</v>
      </c>
      <c r="G42" s="0" t="n">
        <v>200</v>
      </c>
      <c r="H42" s="8" t="n">
        <v>36621</v>
      </c>
      <c r="I42" s="8" t="n">
        <v>36438</v>
      </c>
      <c r="J42" s="0" t="s">
        <v>175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168</v>
      </c>
      <c r="B43" s="0" t="n">
        <v>41</v>
      </c>
      <c r="D43" s="0" t="s">
        <v>232</v>
      </c>
      <c r="E43" s="0" t="n">
        <v>2</v>
      </c>
      <c r="F43" s="0" t="s">
        <v>233</v>
      </c>
      <c r="G43" s="0" t="n">
        <v>400</v>
      </c>
      <c r="H43" s="8" t="n">
        <v>36700</v>
      </c>
      <c r="I43" s="8" t="n">
        <v>36498</v>
      </c>
      <c r="J43" s="0" t="s">
        <v>184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234</v>
      </c>
      <c r="E44" s="0" t="n">
        <v>4</v>
      </c>
      <c r="F44" s="0" t="s">
        <v>233</v>
      </c>
      <c r="G44" s="0" t="n">
        <v>200</v>
      </c>
      <c r="H44" s="0" t="s">
        <v>171</v>
      </c>
      <c r="I44" s="8" t="n">
        <v>36042</v>
      </c>
      <c r="J44" s="0" t="s">
        <v>175</v>
      </c>
      <c r="K44" s="0" t="n">
        <v>120</v>
      </c>
    </row>
    <row r="45" customFormat="false" ht="12.75" hidden="false" customHeight="false" outlineLevel="0" collapsed="false">
      <c r="A45" s="0" t="s">
        <v>168</v>
      </c>
      <c r="B45" s="0" t="n">
        <v>43</v>
      </c>
      <c r="D45" s="0" t="s">
        <v>235</v>
      </c>
      <c r="E45" s="0" t="n">
        <v>3</v>
      </c>
      <c r="F45" s="0" t="s">
        <v>76</v>
      </c>
      <c r="G45" s="0" t="n">
        <v>200</v>
      </c>
      <c r="H45" s="0" t="s">
        <v>171</v>
      </c>
      <c r="I45" s="8" t="n">
        <v>36196</v>
      </c>
      <c r="J45" s="0" t="s">
        <v>175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236</v>
      </c>
      <c r="E46" s="0" t="n">
        <v>5</v>
      </c>
      <c r="F46" s="0" t="s">
        <v>76</v>
      </c>
      <c r="G46" s="0" t="n">
        <v>200</v>
      </c>
      <c r="H46" s="0" t="s">
        <v>171</v>
      </c>
      <c r="I46" s="8" t="n">
        <v>35220</v>
      </c>
      <c r="J46" s="0" t="s">
        <v>193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180</v>
      </c>
    </row>
    <row r="49" customFormat="false" ht="12.75" hidden="false" customHeight="false" outlineLevel="0" collapsed="false">
      <c r="F49" s="0" t="s">
        <v>208</v>
      </c>
    </row>
    <row r="51" customFormat="false" ht="12.75" hidden="false" customHeight="false" outlineLevel="0" collapsed="false">
      <c r="F51" s="0" t="s">
        <v>237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238</v>
      </c>
      <c r="C2" s="0" t="s">
        <v>239</v>
      </c>
      <c r="D2" s="0" t="s">
        <v>240</v>
      </c>
      <c r="E2" s="0" t="s">
        <v>241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52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97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242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243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244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245</v>
      </c>
    </row>
    <row r="53" customFormat="false" ht="12.75" hidden="false" customHeight="false" outlineLevel="0" collapsed="false">
      <c r="A53" s="0" t="s">
        <v>246</v>
      </c>
    </row>
    <row r="54" customFormat="false" ht="12.75" hidden="false" customHeight="false" outlineLevel="0" collapsed="false">
      <c r="A54" s="0" t="s">
        <v>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2001-01-04T16:26:07Z</cp:lastPrinted>
  <dcterms:modified xsi:type="dcterms:W3CDTF">2001-01-23T16:29:28Z</dcterms:modified>
  <cp:revision>0</cp:revision>
  <dc:subject/>
  <dc:title/>
</cp:coreProperties>
</file>