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<sst xmlns="http://schemas.openxmlformats.org/spreadsheetml/2006/main" count="17" uniqueCount="17">
  <si>
    <t xml:space="preserve">Cost Center Owner</t>
  </si>
  <si>
    <t xml:space="preserve">RCR Budget</t>
  </si>
  <si>
    <t xml:space="preserve">RCR Approved to Date</t>
  </si>
  <si>
    <t xml:space="preserve">RCR Available to Date</t>
  </si>
  <si>
    <t xml:space="preserve">Steffes</t>
  </si>
  <si>
    <t xml:space="preserve">Nord</t>
  </si>
  <si>
    <t xml:space="preserve">Robertson</t>
  </si>
  <si>
    <t xml:space="preserve">Kaufman</t>
  </si>
  <si>
    <t xml:space="preserve">Ryall</t>
  </si>
  <si>
    <t xml:space="preserve">Migden</t>
  </si>
  <si>
    <t xml:space="preserve">Kingerski</t>
  </si>
  <si>
    <t xml:space="preserve">Montovano</t>
  </si>
  <si>
    <t xml:space="preserve">Dadson</t>
  </si>
  <si>
    <t xml:space="preserve">Charvel</t>
  </si>
  <si>
    <t xml:space="preserve">Yoho</t>
  </si>
  <si>
    <t xml:space="preserve">Guerrero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</si>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</sst>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14"/>
    <col collapsed="false" customWidth="true" hidden="false" outlineLevel="0" max="3" min="2" style="1" width="18.41"/>
    <col collapsed="false" customWidth="true" hidden="false" outlineLevel="0" max="4" min="4" style="1" width="18.28"/>
    <col collapsed="false" customWidth="false" hidden="false" outlineLevel="0" max="257" min="5" style="1" width="9.14"/>
  </cols>
  <sheetData>
    <row r="1" customFormat="false" ht="25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.75" hidden="false" customHeight="false" outlineLevel="0" collapsed="false">
      <c r="A2" s="4" t="s">
        <v>4</v>
      </c>
      <c r="B2" s="5" t="n">
        <v>1801200</v>
      </c>
      <c r="C2" s="5" t="n">
        <f aca="false">150772.91+5000+2000+1500+500+450000+5000+2500+6000+18500+10000+3000+3000+7000+50000+5000+5000+5000</f>
        <v>729772.91</v>
      </c>
      <c r="D2" s="5" t="n">
        <f aca="false">B2-C2</f>
        <v>1071427.09</v>
      </c>
    </row>
    <row r="3" customFormat="false" ht="12.75" hidden="false" customHeight="false" outlineLevel="0" collapsed="false">
      <c r="A3" s="4" t="s">
        <v>5</v>
      </c>
      <c r="B3" s="5" t="n">
        <v>750000</v>
      </c>
      <c r="C3" s="5" t="n">
        <f aca="false">6000+80000+50000+10000+6100+55000+30000+10000+1000+6000+800+10000+3690.39+4000+42000+6000+5000+2000+2000+18772.27+1000</f>
        <v>349362.66</v>
      </c>
      <c r="D3" s="5" t="n">
        <f aca="false">B3-C3</f>
        <v>400637.34</v>
      </c>
    </row>
    <row r="4" customFormat="false" ht="12.75" hidden="false" customHeight="false" outlineLevel="0" collapsed="false">
      <c r="A4" s="4" t="s">
        <v>6</v>
      </c>
      <c r="B4" s="5" t="n">
        <v>1140000</v>
      </c>
      <c r="C4" s="5" t="n">
        <f aca="false">12000+120000+8000+20000+15000+15000+50000+50000+50000+4000+30000</f>
        <v>374000</v>
      </c>
      <c r="D4" s="5" t="n">
        <f aca="false">B4-C4</f>
        <v>766000</v>
      </c>
    </row>
    <row r="5" customFormat="false" ht="12.75" hidden="false" customHeight="false" outlineLevel="0" collapsed="false">
      <c r="A5" s="4" t="s">
        <v>7</v>
      </c>
      <c r="B5" s="5" t="n">
        <v>398000</v>
      </c>
      <c r="C5" s="5" t="n">
        <f aca="false">398016+5000+2300+7500+1500+1000+152.32+1500+1100+35</f>
        <v>418103.32</v>
      </c>
      <c r="D5" s="5" t="n">
        <f aca="false">B5-C5</f>
        <v>-20103.32</v>
      </c>
    </row>
    <row r="6" customFormat="false" ht="12.75" hidden="false" customHeight="false" outlineLevel="0" collapsed="false">
      <c r="A6" s="4" t="s">
        <v>8</v>
      </c>
      <c r="B6" s="5" t="n">
        <v>162350</v>
      </c>
      <c r="C6" s="5" t="n">
        <f aca="false">26150+1300</f>
        <v>27450</v>
      </c>
      <c r="D6" s="5" t="n">
        <f aca="false">B6-C6</f>
        <v>134900</v>
      </c>
    </row>
    <row r="7" customFormat="false" ht="12.75" hidden="false" customHeight="false" outlineLevel="0" collapsed="false">
      <c r="A7" s="4" t="s">
        <v>9</v>
      </c>
      <c r="B7" s="5" t="n">
        <v>471000</v>
      </c>
      <c r="C7" s="5" t="n">
        <f aca="false">110000+12000+2000+10000+15000+10000</f>
        <v>159000</v>
      </c>
      <c r="D7" s="5" t="n">
        <f aca="false">B7-C7</f>
        <v>312000</v>
      </c>
    </row>
    <row r="8" customFormat="false" ht="12.75" hidden="false" customHeight="false" outlineLevel="0" collapsed="false">
      <c r="A8" s="4" t="s">
        <v>10</v>
      </c>
      <c r="B8" s="5" t="n">
        <v>590000</v>
      </c>
      <c r="C8" s="5" t="n">
        <f aca="false">25000+7000+5000</f>
        <v>37000</v>
      </c>
      <c r="D8" s="5" t="n">
        <f aca="false">B8-C8</f>
        <v>553000</v>
      </c>
    </row>
    <row r="9" customFormat="false" ht="12.75" hidden="false" customHeight="false" outlineLevel="0" collapsed="false">
      <c r="A9" s="4" t="s">
        <v>11</v>
      </c>
      <c r="B9" s="5" t="n">
        <v>575000</v>
      </c>
      <c r="C9" s="5" t="n">
        <f aca="false">187108.25+50000+12000</f>
        <v>249108.25</v>
      </c>
      <c r="D9" s="5" t="n">
        <f aca="false">B9-C9</f>
        <v>325891.75</v>
      </c>
    </row>
    <row r="10" customFormat="false" ht="12.75" hidden="false" customHeight="false" outlineLevel="0" collapsed="false">
      <c r="A10" s="4" t="s">
        <v>12</v>
      </c>
      <c r="B10" s="5" t="n">
        <v>352000</v>
      </c>
      <c r="C10" s="5" t="n">
        <f aca="false">134000+12000+25000+12000</f>
        <v>183000</v>
      </c>
      <c r="D10" s="5" t="n">
        <f aca="false">B10-C10</f>
        <v>169000</v>
      </c>
    </row>
    <row r="11" customFormat="false" ht="12.75" hidden="false" customHeight="false" outlineLevel="0" collapsed="false">
      <c r="A11" s="4" t="s">
        <v>13</v>
      </c>
      <c r="B11" s="5" t="n">
        <v>110000</v>
      </c>
      <c r="C11" s="5" t="n">
        <v>0</v>
      </c>
      <c r="D11" s="5" t="n">
        <f aca="false">B11-C11</f>
        <v>110000</v>
      </c>
    </row>
    <row r="12" customFormat="false" ht="12.75" hidden="false" customHeight="false" outlineLevel="0" collapsed="false">
      <c r="A12" s="4" t="s">
        <v>14</v>
      </c>
      <c r="B12" s="5" t="n">
        <v>265000</v>
      </c>
      <c r="C12" s="5" t="n">
        <f aca="false">0+90000</f>
        <v>90000</v>
      </c>
      <c r="D12" s="5" t="n">
        <f aca="false">B12-C12</f>
        <v>175000</v>
      </c>
    </row>
    <row r="13" customFormat="false" ht="12.75" hidden="false" customHeight="false" outlineLevel="0" collapsed="false">
      <c r="A13" s="4" t="s">
        <v>15</v>
      </c>
      <c r="B13" s="5" t="n">
        <v>0</v>
      </c>
      <c r="C13" s="5" t="n">
        <v>44000</v>
      </c>
      <c r="D13" s="5" t="n">
        <v>-44000</v>
      </c>
    </row>
    <row r="14" customFormat="false" ht="12.75" hidden="false" customHeight="false" outlineLevel="0" collapsed="false">
      <c r="A14" s="4" t="s">
        <v>16</v>
      </c>
      <c r="B14" s="5" t="n">
        <f aca="false">SUM(B2:B13)</f>
        <v>6614550</v>
      </c>
      <c r="C14" s="5" t="n">
        <f aca="false">SUM(C2:C13)</f>
        <v>2660797.14</v>
      </c>
      <c r="D14" s="5" t="n">
        <f aca="false">SUM(D2:D13)</f>
        <v>3953752.86</v>
      </c>
    </row>
    <row r="15" customFormat="false" ht="12.75" hidden="false" customHeight="false" outlineLevel="0" collapsed="false">
      <c r="A15" s="4"/>
      <c r="B15" s="5"/>
      <c r="C15" s="5"/>
      <c r="D15" s="5"/>
    </row>
    <row r="16" customFormat="false" ht="12.75" hidden="false" customHeight="false" outlineLevel="0" collapsed="false">
      <c r="B16" s="6"/>
      <c r="C16" s="6"/>
      <c r="D16" s="6"/>
    </row>
    <row r="17" customFormat="false" ht="12.75" hidden="false" customHeight="false" outlineLevel="0" collapsed="false">
      <c r="B17" s="6"/>
      <c r="C17" s="6"/>
      <c r="D17" s="6"/>
    </row>
    <row r="18" customFormat="false" ht="12.75" hidden="false" customHeight="false" outlineLevel="0" collapsed="false">
      <c r="B18" s="6"/>
      <c r="C18" s="6"/>
      <c r="D18" s="6"/>
    </row>
    <row r="19" customFormat="false" ht="12.75" hidden="false" customHeight="false" outlineLevel="0" collapsed="false">
      <c r="B19" s="6"/>
      <c r="C19" s="6"/>
      <c r="D19" s="6"/>
    </row>
    <row r="20" customFormat="false" ht="12.75" hidden="false" customHeight="false" outlineLevel="0" collapsed="false">
      <c r="B20" s="6"/>
      <c r="C20" s="6"/>
      <c r="D20" s="6"/>
    </row>
    <row r="21" customFormat="false" ht="12.75" hidden="false" customHeight="false" outlineLevel="0" collapsed="false">
      <c r="B21" s="6"/>
      <c r="C21" s="6"/>
      <c r="D21" s="6"/>
    </row>
    <row r="22" customFormat="false" ht="12.75" hidden="false" customHeight="false" outlineLevel="0" collapsed="false">
      <c r="B22" s="6"/>
      <c r="C22" s="6"/>
      <c r="D22" s="6"/>
    </row>
    <row r="23" customFormat="false" ht="12.75" hidden="false" customHeight="false" outlineLevel="0" collapsed="false">
      <c r="B23" s="6"/>
      <c r="C23" s="6"/>
      <c r="D23" s="6"/>
    </row>
    <row r="24" customFormat="false" ht="12.75" hidden="false" customHeight="false" outlineLevel="0" collapsed="false">
      <c r="B24" s="6"/>
      <c r="C24" s="6"/>
      <c r="D24" s="6"/>
    </row>
  </sheetData>
  <printOptions headings="false" gridLines="false" gridLinesSet="true" horizontalCentered="false" verticalCentered="false"/>
  <pageMargins left="2.5" right="2.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&amp;CRCR BUDGET as of &amp;D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2001-03-20T13:24:05Z</dcterms:created>
  <dc:creator>eric benson</dc:creator>
  <dc:description/>
  <dc:language>en-US</dc:language>
  <cp:lastModifiedBy>ebenson</cp:lastModifiedBy>
  <cp:lastPrinted>2001-04-12T14:03:42Z</cp:lastPrinted>
  <dcterms:modified xsi:type="dcterms:W3CDTF">2001-04-12T14:03:51Z</dcterms:modified>
  <cp:revision>0</cp:revision>
  <dc:subject/>
  <dc:title/>
</cp:coreProperties>
</file>