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<sst xmlns="http://schemas.openxmlformats.org/spreadsheetml/2006/main" count="1172" uniqueCount="488">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</sst>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36858</v>
      </c>
      <c r="D5" s="10" t="s">
        <v>3</v>
      </c>
      <c r="E5" s="11" t="n">
        <f aca="false">+C5-1</f>
        <v>36857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171491690.283056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B68" activeCellId="0" sqref="B6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36858</v>
      </c>
      <c r="I2" s="70"/>
      <c r="J2" s="71"/>
      <c r="L2" s="70" t="n">
        <f aca="false">H2</f>
        <v>36858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78.438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36858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72347317.0175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365192833.949201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36858</v>
      </c>
      <c r="J11" s="67"/>
      <c r="L11" s="66" t="s">
        <v>74</v>
      </c>
      <c r="M11" s="66" t="n">
        <f aca="false">+Amort!B28</f>
        <v>865277.777777778</v>
      </c>
      <c r="O11" s="66" t="s">
        <v>61</v>
      </c>
      <c r="P11" s="66" t="n">
        <f aca="false">E7-I16+'Cash-Int-Trans'!B9</f>
        <v>406922222.222222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1346317.0175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10483206.5222565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865277.777777778</v>
      </c>
      <c r="J14" s="67"/>
      <c r="L14" s="94" t="s">
        <v>6</v>
      </c>
      <c r="M14" s="95" t="n">
        <f aca="false">SUM(M8:M13)</f>
        <v>488405428.744479</v>
      </c>
      <c r="N14" s="96"/>
      <c r="O14" s="94" t="s">
        <v>6</v>
      </c>
      <c r="P14" s="95" t="n">
        <f aca="false">SUM(P8:P13)</f>
        <v>488405428.744479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15192833.9492009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-6922222.22222222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10482206.5222565</v>
      </c>
      <c r="L17" s="114" t="s">
        <v>92</v>
      </c>
      <c r="M17" s="114"/>
      <c r="P17" s="66" t="n">
        <f aca="false">M14</f>
        <v>488405428.744479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1008786958.22104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10482206.5222565</v>
      </c>
      <c r="J23" s="126" t="s">
        <v>105</v>
      </c>
      <c r="L23" s="66" t="s">
        <v>106</v>
      </c>
      <c r="P23" s="66" t="n">
        <f aca="false">P21*P22</f>
        <v>30465366.1382754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-465366.138275445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10482206.5222565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-40720751.665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-15192833.9492009</v>
      </c>
      <c r="J34" s="109" t="s">
        <v>86</v>
      </c>
      <c r="L34" s="66" t="s">
        <v>128</v>
      </c>
      <c r="M34" s="66" t="n">
        <f aca="false">I23</f>
        <v>10482206.5222565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171491690.283056</v>
      </c>
      <c r="J36" s="67"/>
      <c r="L36" s="66" t="s">
        <v>132</v>
      </c>
      <c r="M36" s="66" t="n">
        <f aca="false">SUM(M33:M35)</f>
        <v>40483206.5222565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10483206.5222565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10482206.5222565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-15192833.9492009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-865277.777777778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6922222.22222221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72347317.0175</v>
      </c>
      <c r="D35" s="66" t="n">
        <f aca="false">+B20+B12+B13+B38+B16</f>
        <v>72347317.0175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1346317.0175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36858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89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1346317.0175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6922222.22222222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6922222.22222222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36858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36858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36858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36858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36858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89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865277.777777778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865277.777777778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36858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89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6922222.22222222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6922222.22222222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2000-11-29T15:35:52Z</dcterms:modified>
  <cp:revision>0</cp:revision>
  <dc:subject/>
  <dc:title>FXHistory</dc:title>
</cp:coreProperties>
</file>