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xl/media/image5.wmf" ContentType="image/x-wmf"/>
  <Override PartName="/xl/media/image6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ZA0" vbProcedure="false">"Crystal Ball Data : Ver. 5.0"</definedName>
    <definedName function="false" hidden="false" localSheetId="0" name="ZA0A" vbProcedure="false">3+103</definedName>
    <definedName function="false" hidden="false" localSheetId="0" name="ZA0C" vbProcedure="false">0+0</definedName>
    <definedName function="false" hidden="false" localSheetId="0" name="ZA0D" vbProcedure="false">0+0</definedName>
    <definedName function="false" hidden="false" localSheetId="0" name="ZA0F" vbProcedure="false">6+105</definedName>
    <definedName function="false" hidden="false" localSheetId="0" name="ZA0T" vbProcedure="false">20699394+0</definedName>
    <definedName function="false" hidden="false" localSheetId="0" name="ZA100" vbProcedure="false">Sheet1!$B$7+"bBearing Diameter"+545+1.002+1.004+1.007</definedName>
    <definedName function="false" hidden="false" localSheetId="0" name="ZA101" vbProcedure="false">Sheet1!$C$7+"aGBRC Shaft Diameter"+545+1+0.001</definedName>
    <definedName function="false" hidden="false" localSheetId="0" name="ZA102" vbProcedure="false">Sheet1!$C$9+"aC9"+16929+0.997+0.001</definedName>
    <definedName function="false" hidden="false" localSheetId="0" name="ZF100" vbProcedure="false">Sheet1!$D$7+"Difference between Bearing and Shaft - C"+"inches"+1057+0+153+222+287+517+746+4+3+0+0.0092+2.6+50+258+4+95+0.00021666666666667+5</definedName>
    <definedName function="false" hidden="false" localSheetId="0" name="ZF101" vbProcedure="false">Sheet1!$D$9+"Difference between bearing and shaft - P"+"inches"+1057+0+4249+346+315+709+924+4+3+"-"+"+"+2.6+50+2+4+95+0.00036666666666667+5</definedName>
    <definedName function="false" hidden="false" localSheetId="0" name="ZF102" vbProcedure="false">Sheet1!$E$8+"Difference between current and proposed "+"inches"+1057+0+153+266+214+561+673+4+3+"-"+"+"+2.6+50+2+4+95+0.00016545857605141+5</definedName>
    <definedName function="false" hidden="false" localSheetId="0" name="ZF103" vbProcedure="false">Sheet1!$B$14+"Current"+""+1057+0+153+57+18+352+477+4+3+"-"+"+"+2.6+50+2+4+95+0+5</definedName>
    <definedName function="false" hidden="false" localSheetId="0" name="ZF104" vbProcedure="false">Sheet1!$B$18+"Proposed"+""+1057+0+153+122+35+417+494+4+3+0+1+2.6+50+258+4+95+0.05+5</definedName>
    <definedName function="false" hidden="false" localSheetId="0" name="ZF105" vbProcedure="false">Sheet1!$D$15+"Proposed at least as good as Current"+""+1057+0+153+409+40+704+499+4+3+0+1+2.6+50+258+4+95+0.05+5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<sst xmlns="http://schemas.openxmlformats.org/spreadsheetml/2006/main" count="18" uniqueCount="16">
  <si>
    <t xml:space="preserve">Problem 1: Go-Bear Racecar Company (GBRC)</t>
  </si>
  <si>
    <t xml:space="preserve">Issue:  Solving the Haas Bearcat production problem related to the fit between shaft and bearing.</t>
  </si>
  <si>
    <t xml:space="preserve">Goal:  Bearing diameter to exceed Shaft's diameter by at least .005 inches but less than .009 inches.</t>
  </si>
  <si>
    <t xml:space="preserve">ABC Bearing Diameter</t>
  </si>
  <si>
    <t xml:space="preserve">GBRC Shaft Diameter</t>
  </si>
  <si>
    <t xml:space="preserve">Difference between Bearing and Shaft</t>
  </si>
  <si>
    <t xml:space="preserve">Difference between current and proposed Shaft design policies</t>
  </si>
  <si>
    <t xml:space="preserve">Current</t>
  </si>
  <si>
    <t xml:space="preserve">Proposed</t>
  </si>
  <si>
    <t xml:space="preserve">Logical test to determine if the proposed policy is at least as good as the current policy.</t>
  </si>
  <si>
    <t xml:space="preserve">Measures the success or failure of the Current production policy (1=success, 0=failure)</t>
  </si>
  <si>
    <t xml:space="preserve">Measures if the Proposed policy is at least as good as the Current method (P &gt;= C)</t>
  </si>
  <si>
    <t xml:space="preserve">Measures the success or failure of the Proposed production policy (1=success, 0=failure)</t>
  </si>
  <si>
    <t xml:space="preserve">Key</t>
  </si>
  <si>
    <t xml:space="preserve">Forecast</t>
  </si>
  <si>
    <t xml:space="preserve">Assumption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</si>
</sst>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BFFFFF"/>
        <bgColor rgb="FFCCFF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BF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<Relationship Id="rId5" Type="http://schemas.openxmlformats.org/officeDocument/2006/relationships/image" Target="../media/image5.wmf"/><Relationship Id="rId6" Type="http://schemas.openxmlformats.org/officeDocument/2006/relationships/image" Target="../media/image6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30</xdr:row>
      <xdr:rowOff>0</xdr:rowOff>
    </xdr:from>
    <xdr:to>
      <xdr:col>1</xdr:col>
      <xdr:colOff>118440</xdr:colOff>
      <xdr:row>40</xdr:row>
      <xdr:rowOff>91800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6477120"/>
          <a:ext cx="1770120" cy="1767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16200</xdr:colOff>
      <xdr:row>41</xdr:row>
      <xdr:rowOff>7920</xdr:rowOff>
    </xdr:from>
    <xdr:to>
      <xdr:col>2</xdr:col>
      <xdr:colOff>627120</xdr:colOff>
      <xdr:row>52</xdr:row>
      <xdr:rowOff>15120</xdr:rowOff>
    </xdr:to>
    <xdr:pic>
      <xdr:nvPicPr>
        <xdr:cNvPr id="1" name="Picture 3" descr=""/>
        <xdr:cNvPicPr/>
      </xdr:nvPicPr>
      <xdr:blipFill>
        <a:blip r:embed="rId2"/>
        <a:stretch/>
      </xdr:blipFill>
      <xdr:spPr>
        <a:xfrm>
          <a:off x="16200" y="8328960"/>
          <a:ext cx="3452040" cy="1851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4</xdr:col>
      <xdr:colOff>275760</xdr:colOff>
      <xdr:row>46</xdr:row>
      <xdr:rowOff>91800</xdr:rowOff>
    </xdr:to>
    <xdr:pic>
      <xdr:nvPicPr>
        <xdr:cNvPr id="2" name="Picture 4" descr=""/>
        <xdr:cNvPicPr/>
      </xdr:nvPicPr>
      <xdr:blipFill>
        <a:blip r:embed="rId3"/>
        <a:stretch/>
      </xdr:blipFill>
      <xdr:spPr>
        <a:xfrm>
          <a:off x="3944520" y="7482960"/>
          <a:ext cx="1770480" cy="1767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24120</xdr:colOff>
      <xdr:row>62</xdr:row>
      <xdr:rowOff>7920</xdr:rowOff>
    </xdr:from>
    <xdr:to>
      <xdr:col>1</xdr:col>
      <xdr:colOff>141480</xdr:colOff>
      <xdr:row>72</xdr:row>
      <xdr:rowOff>98640</xdr:rowOff>
    </xdr:to>
    <xdr:pic>
      <xdr:nvPicPr>
        <xdr:cNvPr id="3" name="Picture 5" descr=""/>
        <xdr:cNvPicPr/>
      </xdr:nvPicPr>
      <xdr:blipFill>
        <a:blip r:embed="rId4"/>
        <a:stretch/>
      </xdr:blipFill>
      <xdr:spPr>
        <a:xfrm>
          <a:off x="24120" y="11849400"/>
          <a:ext cx="1769040" cy="1767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24120</xdr:colOff>
      <xdr:row>74</xdr:row>
      <xdr:rowOff>7920</xdr:rowOff>
    </xdr:from>
    <xdr:to>
      <xdr:col>1</xdr:col>
      <xdr:colOff>141480</xdr:colOff>
      <xdr:row>84</xdr:row>
      <xdr:rowOff>98640</xdr:rowOff>
    </xdr:to>
    <xdr:pic>
      <xdr:nvPicPr>
        <xdr:cNvPr id="4" name="Picture 6" descr=""/>
        <xdr:cNvPicPr/>
      </xdr:nvPicPr>
      <xdr:blipFill>
        <a:blip r:embed="rId5"/>
        <a:stretch/>
      </xdr:blipFill>
      <xdr:spPr>
        <a:xfrm>
          <a:off x="24120" y="13861080"/>
          <a:ext cx="1769040" cy="1767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7560</xdr:colOff>
      <xdr:row>68</xdr:row>
      <xdr:rowOff>75960</xdr:rowOff>
    </xdr:from>
    <xdr:to>
      <xdr:col>4</xdr:col>
      <xdr:colOff>283320</xdr:colOff>
      <xdr:row>78</xdr:row>
      <xdr:rowOff>167400</xdr:rowOff>
    </xdr:to>
    <xdr:pic>
      <xdr:nvPicPr>
        <xdr:cNvPr id="5" name="Picture 7" descr=""/>
        <xdr:cNvPicPr/>
      </xdr:nvPicPr>
      <xdr:blipFill>
        <a:blip r:embed="rId6"/>
        <a:stretch/>
      </xdr:blipFill>
      <xdr:spPr>
        <a:xfrm>
          <a:off x="3952080" y="12923280"/>
          <a:ext cx="1770480" cy="1767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23.43"/>
    <col collapsed="false" customWidth="true" hidden="false" outlineLevel="0" max="2" min="2" style="0" width="16.88"/>
    <col collapsed="false" customWidth="true" hidden="false" outlineLevel="0" max="3" min="3" style="0" width="15.66"/>
    <col collapsed="false" customWidth="true" hidden="false" outlineLevel="0" max="4" min="4" style="0" width="21.21"/>
    <col collapsed="false" customWidth="true" hidden="false" outlineLevel="0" max="5" min="5" style="0" width="18.87"/>
  </cols>
  <sheetData>
    <row r="1" customFormat="false" ht="13.2" hidden="false" customHeight="false" outlineLevel="0" collapsed="false">
      <c r="A1" s="1" t="s">
        <v>0</v>
      </c>
    </row>
    <row r="2" customFormat="false" ht="13.2" hidden="false" customHeight="false" outlineLevel="0" collapsed="false">
      <c r="A2" s="0" t="s">
        <v>1</v>
      </c>
    </row>
    <row r="3" customFormat="false" ht="13.2" hidden="false" customHeight="false" outlineLevel="0" collapsed="false">
      <c r="A3" s="0" t="s">
        <v>2</v>
      </c>
    </row>
    <row r="5" customFormat="false" ht="13.8" hidden="false" customHeight="false" outlineLevel="0" collapsed="false"/>
    <row r="6" customFormat="false" ht="39.6" hidden="false" customHeight="false" outlineLevel="0" collapsed="false">
      <c r="A6" s="2"/>
      <c r="B6" s="3" t="s">
        <v>3</v>
      </c>
      <c r="C6" s="3" t="s">
        <v>4</v>
      </c>
      <c r="D6" s="3" t="s">
        <v>5</v>
      </c>
      <c r="E6" s="4" t="s">
        <v>6</v>
      </c>
    </row>
    <row r="7" customFormat="false" ht="13.2" hidden="false" customHeight="false" outlineLevel="0" collapsed="false">
      <c r="A7" s="5" t="s">
        <v>7</v>
      </c>
      <c r="B7" s="6" t="n">
        <v>1.00433333333333</v>
      </c>
      <c r="C7" s="6" t="n">
        <v>1</v>
      </c>
      <c r="D7" s="7" t="n">
        <f aca="false">B7-C7</f>
        <v>0.0043333333333333</v>
      </c>
      <c r="E7" s="8"/>
    </row>
    <row r="8" customFormat="false" ht="13.2" hidden="false" customHeight="false" outlineLevel="0" collapsed="false">
      <c r="A8" s="9"/>
      <c r="B8" s="10"/>
      <c r="C8" s="10"/>
      <c r="D8" s="10"/>
      <c r="E8" s="11" t="n">
        <f aca="false">D7-D9</f>
        <v>-0.003</v>
      </c>
    </row>
    <row r="9" customFormat="false" ht="13.8" hidden="false" customHeight="false" outlineLevel="0" collapsed="false">
      <c r="A9" s="12" t="s">
        <v>8</v>
      </c>
      <c r="B9" s="13"/>
      <c r="C9" s="14" t="n">
        <v>0.997</v>
      </c>
      <c r="D9" s="15" t="n">
        <f aca="false">(B7-C9)</f>
        <v>0.0073333333333333</v>
      </c>
      <c r="E9" s="16"/>
    </row>
    <row r="10" customFormat="false" ht="13.2" hidden="false" customHeight="false" outlineLevel="0" collapsed="false">
      <c r="B10" s="17"/>
      <c r="C10" s="17"/>
      <c r="D10" s="17"/>
    </row>
    <row r="11" customFormat="false" ht="13.8" hidden="false" customHeight="false" outlineLevel="0" collapsed="false">
      <c r="A11" s="1"/>
    </row>
    <row r="12" customFormat="false" ht="13.8" hidden="false" customHeight="false" outlineLevel="0" collapsed="false">
      <c r="A12" s="18" t="s">
        <v>9</v>
      </c>
      <c r="B12" s="19"/>
      <c r="C12" s="19"/>
      <c r="D12" s="20"/>
    </row>
    <row r="13" customFormat="false" ht="13.2" hidden="false" customHeight="false" outlineLevel="0" collapsed="false">
      <c r="A13" s="21" t="s">
        <v>7</v>
      </c>
      <c r="B13" s="22"/>
      <c r="C13" s="23"/>
      <c r="D13" s="24"/>
    </row>
    <row r="14" customFormat="false" ht="57" hidden="false" customHeight="true" outlineLevel="0" collapsed="false">
      <c r="A14" s="25" t="s">
        <v>10</v>
      </c>
      <c r="B14" s="26" t="n">
        <f aca="false">IF(AND((0.005&lt;D7),(D7&lt;0.009)),1,0)</f>
        <v>0</v>
      </c>
      <c r="C14" s="22"/>
      <c r="D14" s="27" t="s">
        <v>11</v>
      </c>
    </row>
    <row r="15" customFormat="false" ht="13.2" hidden="false" customHeight="false" outlineLevel="0" collapsed="false">
      <c r="A15" s="28"/>
      <c r="B15" s="22"/>
      <c r="C15" s="22"/>
      <c r="D15" s="29" t="n">
        <f aca="false">1-IF(B14&gt;B18,1,0)</f>
        <v>1</v>
      </c>
    </row>
    <row r="16" customFormat="false" ht="13.2" hidden="false" customHeight="false" outlineLevel="0" collapsed="false">
      <c r="A16" s="28"/>
      <c r="B16" s="22"/>
      <c r="C16" s="22"/>
      <c r="D16" s="30"/>
    </row>
    <row r="17" customFormat="false" ht="13.2" hidden="false" customHeight="false" outlineLevel="0" collapsed="false">
      <c r="A17" s="31" t="s">
        <v>8</v>
      </c>
      <c r="B17" s="22"/>
      <c r="C17" s="22"/>
      <c r="D17" s="30"/>
    </row>
    <row r="18" customFormat="false" ht="53.4" hidden="false" customHeight="false" outlineLevel="0" collapsed="false">
      <c r="A18" s="32" t="s">
        <v>12</v>
      </c>
      <c r="B18" s="33" t="n">
        <f aca="false">IF(AND((0.005&lt;D9),(D9&lt;0.009)),1,0)</f>
        <v>1</v>
      </c>
      <c r="C18" s="34"/>
      <c r="D18" s="35"/>
    </row>
    <row r="24" customFormat="false" ht="13.8" hidden="false" customHeight="false" outlineLevel="0" collapsed="false">
      <c r="A24" s="36" t="s">
        <v>13</v>
      </c>
      <c r="B24" s="37"/>
    </row>
    <row r="25" customFormat="false" ht="13.2" hidden="false" customHeight="false" outlineLevel="0" collapsed="false">
      <c r="A25" s="38" t="s">
        <v>14</v>
      </c>
    </row>
    <row r="26" customFormat="false" ht="13.8" hidden="false" customHeight="false" outlineLevel="0" collapsed="false">
      <c r="A26" s="39" t="s">
        <v>15</v>
      </c>
    </row>
  </sheetData>
  <printOptions headings="true" gridLines="tru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&amp;RGroup  Project #2
E204-2
Problem #1
Due: 5/11/00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2000-04-30T14:30:11Z</dcterms:created>
  <dc:creator>Deloitte &amp; Touche LLP</dc:creator>
  <dc:description/>
  <dc:language>en-US</dc:language>
  <cp:lastModifiedBy>PAT BUKOWSKI</cp:lastModifiedBy>
  <cp:lastPrinted>2000-05-07T21:35:28Z</cp:lastPrinted>
  <cp:revision>0</cp:revision>
  <dc:subject/>
  <dc:title/>
</cp:coreProperties>
</file>