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Mrkr_EPMI_SalesMay02" sheetId="2" state="visible" r:id="rId4"/>
  </sheets>
  <definedNames>
    <definedName function="false" hidden="false" localSheetId="1" name="_xlnm.Print_Titles" vbProcedure="false">Mrkr_EPMI_SalesMay02!$A:$A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<sst xmlns="http://schemas.openxmlformats.org/spreadsheetml/2006/main" count="25" uniqueCount="24">
  <si>
    <t xml:space="preserve">EPMI  </t>
  </si>
  <si>
    <t xml:space="preserve">May</t>
  </si>
  <si>
    <t xml:space="preserve">May 24 2002 12:57PM</t>
  </si>
  <si>
    <t xml:space="preserve">Product</t>
  </si>
  <si>
    <t xml:space="preserve">SPFS</t>
  </si>
  <si>
    <t xml:space="preserve">SubProduct</t>
  </si>
  <si>
    <t xml:space="preserve">BOOKO</t>
  </si>
  <si>
    <t xml:space="preserve">MO   </t>
  </si>
  <si>
    <t xml:space="preserve">NODEL</t>
  </si>
  <si>
    <t xml:space="preserve">Contract</t>
  </si>
  <si>
    <t xml:space="preserve">01PB-24445</t>
  </si>
  <si>
    <t xml:space="preserve">00PB-23273</t>
  </si>
  <si>
    <t xml:space="preserve">00PB-23274</t>
  </si>
  <si>
    <t xml:space="preserve">99PB-21892</t>
  </si>
  <si>
    <t xml:space="preserve">99PB-21896</t>
  </si>
  <si>
    <t xml:space="preserve">Contract Dates</t>
  </si>
  <si>
    <t xml:space="preserve">Owner</t>
  </si>
  <si>
    <t xml:space="preserve">COBH Flag</t>
  </si>
  <si>
    <t xml:space="preserve">Est Price Flag</t>
  </si>
  <si>
    <t xml:space="preserve">Rate</t>
  </si>
  <si>
    <t xml:space="preserve">DAY MWH</t>
  </si>
  <si>
    <t xml:space="preserve">TOTAL$$</t>
  </si>
  <si>
    <t xml:space="preserve">Contract 21892 cut on Real Time</t>
  </si>
  <si>
    <t xml:space="preserve">TOTALS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</si>
</sst>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\$* #,##0.00_);_(\$* \(#,##0.00\);_(\$* \-??_);_(@_)"/>
    <numFmt numFmtId="166" formatCode="[$-409]m/d/yyyy\ h:mm"/>
    <numFmt numFmtId="167" formatCode="####00.00##"/>
    <numFmt numFmtId="168" formatCode="#,##0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medium"/>
      <right style="medium"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 style="medium"/>
      <right style="medium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ck"/>
      <right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ck"/>
      <right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3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K30" activeCellId="0" sqref="K3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2.56"/>
    <col collapsed="false" customWidth="true" hidden="false" outlineLevel="0" max="3" min="2" style="1" width="9.56"/>
    <col collapsed="false" customWidth="true" hidden="false" outlineLevel="0" max="4" min="4" style="1" width="19.85"/>
    <col collapsed="false" customWidth="true" hidden="false" outlineLevel="0" max="7" min="5" style="1" width="9.56"/>
    <col collapsed="false" customWidth="true" hidden="false" outlineLevel="0" max="8" min="8" style="1" width="9.99"/>
    <col collapsed="false" customWidth="true" hidden="false" outlineLevel="0" max="9" min="9" style="2" width="13.85"/>
    <col collapsed="false" customWidth="false" hidden="false" outlineLevel="0" max="257" min="10" style="1" width="9.14"/>
  </cols>
  <sheetData>
    <row r="1" customFormat="false" ht="14.25" hidden="false" customHeight="false" outlineLevel="0" collapsed="false">
      <c r="A1" s="3" t="s">
        <v>0</v>
      </c>
      <c r="B1" s="4" t="s">
        <v>1</v>
      </c>
      <c r="C1" s="5" t="n">
        <v>2002</v>
      </c>
      <c r="D1" s="6" t="s">
        <v>2</v>
      </c>
      <c r="E1" s="7"/>
      <c r="F1" s="7"/>
      <c r="G1" s="8"/>
      <c r="H1" s="9"/>
      <c r="I1" s="10"/>
    </row>
    <row r="2" customFormat="false" ht="12.75" hidden="false" customHeight="false" outlineLevel="0" collapsed="false">
      <c r="A2" s="11" t="s">
        <v>3</v>
      </c>
      <c r="B2" s="12" t="s">
        <v>4</v>
      </c>
      <c r="C2" s="13"/>
      <c r="D2" s="13"/>
      <c r="E2" s="13"/>
      <c r="F2" s="13"/>
      <c r="G2" s="14"/>
      <c r="H2" s="15"/>
      <c r="I2" s="16"/>
    </row>
    <row r="3" customFormat="false" ht="12.75" hidden="false" customHeight="false" outlineLevel="0" collapsed="false">
      <c r="A3" s="17" t="s">
        <v>5</v>
      </c>
      <c r="B3" s="18" t="s">
        <v>6</v>
      </c>
      <c r="C3" s="18" t="s">
        <v>7</v>
      </c>
      <c r="D3" s="19"/>
      <c r="E3" s="19"/>
      <c r="F3" s="19"/>
      <c r="G3" s="20" t="s">
        <v>8</v>
      </c>
      <c r="H3" s="15"/>
      <c r="I3" s="16"/>
    </row>
    <row r="4" customFormat="false" ht="11.25" hidden="false" customHeight="false" outlineLevel="0" collapsed="false">
      <c r="A4" s="21" t="s">
        <v>9</v>
      </c>
      <c r="B4" s="22" t="s">
        <v>10</v>
      </c>
      <c r="C4" s="22" t="s">
        <v>11</v>
      </c>
      <c r="D4" s="22" t="s">
        <v>12</v>
      </c>
      <c r="E4" s="22" t="s">
        <v>13</v>
      </c>
      <c r="F4" s="22" t="s">
        <v>14</v>
      </c>
      <c r="G4" s="23" t="s">
        <v>12</v>
      </c>
      <c r="H4" s="24"/>
      <c r="I4" s="25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</row>
    <row r="5" customFormat="false" ht="11.25" hidden="true" customHeight="false" outlineLevel="0" collapsed="false">
      <c r="A5" s="21" t="s">
        <v>15</v>
      </c>
      <c r="B5" s="22"/>
      <c r="C5" s="22"/>
      <c r="D5" s="22"/>
      <c r="E5" s="22"/>
      <c r="F5" s="22"/>
      <c r="G5" s="23"/>
      <c r="H5" s="24"/>
      <c r="I5" s="25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</row>
    <row r="6" customFormat="false" ht="11.25" hidden="true" customHeight="false" outlineLevel="0" collapsed="false">
      <c r="A6" s="27" t="s">
        <v>16</v>
      </c>
      <c r="B6" s="28"/>
      <c r="C6" s="28"/>
      <c r="D6" s="28"/>
      <c r="E6" s="28"/>
      <c r="F6" s="28"/>
      <c r="G6" s="28"/>
      <c r="H6" s="29"/>
      <c r="I6" s="30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</row>
    <row r="7" customFormat="false" ht="11.25" hidden="false" customHeight="false" outlineLevel="0" collapsed="false">
      <c r="A7" s="21" t="s">
        <v>17</v>
      </c>
      <c r="B7" s="22"/>
      <c r="C7" s="22"/>
      <c r="D7" s="22"/>
      <c r="E7" s="22"/>
      <c r="F7" s="22"/>
      <c r="G7" s="22"/>
      <c r="H7" s="23"/>
      <c r="I7" s="31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</row>
    <row r="8" customFormat="false" ht="11.25" hidden="false" customHeight="false" outlineLevel="0" collapsed="false">
      <c r="A8" s="32" t="s">
        <v>18</v>
      </c>
      <c r="B8" s="33"/>
      <c r="C8" s="33"/>
      <c r="D8" s="33"/>
      <c r="E8" s="33"/>
      <c r="F8" s="33"/>
      <c r="G8" s="33"/>
      <c r="H8" s="24"/>
      <c r="I8" s="25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</row>
    <row r="9" customFormat="false" ht="12.75" hidden="false" customHeight="false" outlineLevel="0" collapsed="false">
      <c r="A9" s="34" t="s">
        <v>19</v>
      </c>
      <c r="B9" s="35" t="n">
        <f aca="false">ROUND(27.25,4)</f>
        <v>27.25</v>
      </c>
      <c r="C9" s="35" t="n">
        <f aca="false">ROUND(27.25,4)</f>
        <v>27.25</v>
      </c>
      <c r="D9" s="35" t="n">
        <f aca="false">ROUND(27.64,4)</f>
        <v>27.64</v>
      </c>
      <c r="E9" s="35" t="n">
        <f aca="false">ROUND(25.35,4)</f>
        <v>25.35</v>
      </c>
      <c r="F9" s="35" t="n">
        <f aca="false">ROUND(24.75,4)</f>
        <v>24.75</v>
      </c>
      <c r="G9" s="35" t="n">
        <f aca="false">ROUND(27.64,4)</f>
        <v>27.64</v>
      </c>
      <c r="H9" s="36" t="s">
        <v>20</v>
      </c>
      <c r="I9" s="16" t="s">
        <v>21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</row>
    <row r="10" customFormat="false" ht="11.25" hidden="false" customHeight="false" outlineLevel="0" collapsed="false">
      <c r="A10" s="38" t="n">
        <v>1</v>
      </c>
      <c r="B10" s="39" t="n">
        <v>800</v>
      </c>
      <c r="C10" s="39" t="n">
        <v>1200</v>
      </c>
      <c r="D10" s="39" t="n">
        <v>1200</v>
      </c>
      <c r="E10" s="39" t="n">
        <v>600</v>
      </c>
      <c r="F10" s="40" t="n">
        <v>320</v>
      </c>
      <c r="G10" s="39"/>
      <c r="H10" s="41" t="n">
        <f aca="false">SUM(B10:G10)</f>
        <v>4120</v>
      </c>
      <c r="I10" s="25" t="n">
        <v>110798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  <c r="HJ10" s="42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42"/>
      <c r="IA10" s="42"/>
      <c r="IB10" s="42"/>
      <c r="IC10" s="42"/>
      <c r="ID10" s="42"/>
      <c r="IE10" s="42"/>
      <c r="IF10" s="42"/>
      <c r="IG10" s="42"/>
      <c r="IH10" s="42"/>
      <c r="II10" s="42"/>
      <c r="IJ10" s="42"/>
      <c r="IK10" s="42"/>
      <c r="IL10" s="42"/>
      <c r="IM10" s="42"/>
      <c r="IN10" s="42"/>
      <c r="IO10" s="42"/>
      <c r="IP10" s="42"/>
      <c r="IQ10" s="42"/>
      <c r="IR10" s="42"/>
      <c r="IS10" s="42"/>
      <c r="IT10" s="42"/>
      <c r="IU10" s="42"/>
      <c r="IV10" s="42"/>
      <c r="IW10" s="42"/>
    </row>
    <row r="11" customFormat="false" ht="11.25" hidden="false" customHeight="false" outlineLevel="0" collapsed="false">
      <c r="A11" s="38" t="n">
        <v>2</v>
      </c>
      <c r="B11" s="39" t="n">
        <v>800</v>
      </c>
      <c r="C11" s="39" t="n">
        <v>1200</v>
      </c>
      <c r="D11" s="39" t="n">
        <v>1200</v>
      </c>
      <c r="E11" s="39" t="n">
        <v>600</v>
      </c>
      <c r="F11" s="39" t="n">
        <v>600</v>
      </c>
      <c r="G11" s="39"/>
      <c r="H11" s="41" t="n">
        <f aca="false">SUM(B11:G11)</f>
        <v>4400</v>
      </c>
      <c r="I11" s="25" t="n">
        <v>117728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</row>
    <row r="12" customFormat="false" ht="11.25" hidden="false" customHeight="false" outlineLevel="0" collapsed="false">
      <c r="A12" s="38" t="n">
        <v>3</v>
      </c>
      <c r="B12" s="39" t="n">
        <v>800</v>
      </c>
      <c r="C12" s="39" t="n">
        <v>1200</v>
      </c>
      <c r="D12" s="39" t="n">
        <v>1200</v>
      </c>
      <c r="E12" s="39" t="n">
        <v>600</v>
      </c>
      <c r="F12" s="39" t="n">
        <v>600</v>
      </c>
      <c r="G12" s="39"/>
      <c r="H12" s="41" t="n">
        <f aca="false">SUM(B12:G12)</f>
        <v>4400</v>
      </c>
      <c r="I12" s="25" t="n">
        <v>117728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</row>
    <row r="13" customFormat="false" ht="11.25" hidden="false" customHeight="false" outlineLevel="0" collapsed="false">
      <c r="A13" s="38" t="n">
        <v>4</v>
      </c>
      <c r="B13" s="39" t="n">
        <v>800</v>
      </c>
      <c r="C13" s="39" t="n">
        <v>1200</v>
      </c>
      <c r="D13" s="39" t="n">
        <v>1200</v>
      </c>
      <c r="E13" s="39" t="n">
        <v>600</v>
      </c>
      <c r="F13" s="39" t="n">
        <v>600</v>
      </c>
      <c r="G13" s="39"/>
      <c r="H13" s="41" t="n">
        <f aca="false">SUM(B13:G13)</f>
        <v>4400</v>
      </c>
      <c r="I13" s="25" t="n">
        <v>117728</v>
      </c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</row>
    <row r="14" customFormat="false" ht="11.25" hidden="false" customHeight="false" outlineLevel="0" collapsed="false">
      <c r="A14" s="38" t="n">
        <v>5</v>
      </c>
      <c r="B14" s="39"/>
      <c r="C14" s="39" t="n">
        <v>1200</v>
      </c>
      <c r="D14" s="39" t="n">
        <v>1200</v>
      </c>
      <c r="E14" s="39" t="n">
        <v>600</v>
      </c>
      <c r="F14" s="39" t="n">
        <v>600</v>
      </c>
      <c r="G14" s="39"/>
      <c r="H14" s="41" t="n">
        <f aca="false">SUM(B14:G14)</f>
        <v>3600</v>
      </c>
      <c r="I14" s="25" t="n">
        <v>95928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  <c r="HG14" s="42"/>
      <c r="HH14" s="42"/>
      <c r="HI14" s="42"/>
      <c r="HJ14" s="42"/>
      <c r="HK14" s="42"/>
      <c r="HL14" s="42"/>
      <c r="HM14" s="42"/>
      <c r="HN14" s="42"/>
      <c r="HO14" s="42"/>
      <c r="HP14" s="42"/>
      <c r="HQ14" s="42"/>
      <c r="HR14" s="42"/>
      <c r="HS14" s="42"/>
      <c r="HT14" s="42"/>
      <c r="HU14" s="42"/>
      <c r="HV14" s="42"/>
      <c r="HW14" s="42"/>
      <c r="HX14" s="42"/>
      <c r="HY14" s="42"/>
      <c r="HZ14" s="42"/>
      <c r="IA14" s="42"/>
      <c r="IB14" s="42"/>
      <c r="IC14" s="42"/>
      <c r="ID14" s="42"/>
      <c r="IE14" s="42"/>
      <c r="IF14" s="42"/>
      <c r="IG14" s="42"/>
      <c r="IH14" s="42"/>
      <c r="II14" s="42"/>
      <c r="IJ14" s="42"/>
      <c r="IK14" s="42"/>
      <c r="IL14" s="42"/>
      <c r="IM14" s="42"/>
      <c r="IN14" s="42"/>
      <c r="IO14" s="42"/>
      <c r="IP14" s="42"/>
      <c r="IQ14" s="42"/>
      <c r="IR14" s="42"/>
      <c r="IS14" s="42"/>
      <c r="IT14" s="42"/>
      <c r="IU14" s="42"/>
      <c r="IV14" s="42"/>
      <c r="IW14" s="42"/>
    </row>
    <row r="15" customFormat="false" ht="11.25" hidden="false" customHeight="false" outlineLevel="0" collapsed="false">
      <c r="A15" s="38" t="n">
        <v>6</v>
      </c>
      <c r="B15" s="39" t="n">
        <v>800</v>
      </c>
      <c r="C15" s="39" t="n">
        <v>1200</v>
      </c>
      <c r="D15" s="39" t="n">
        <v>1200</v>
      </c>
      <c r="E15" s="39" t="n">
        <v>600</v>
      </c>
      <c r="F15" s="39" t="n">
        <v>600</v>
      </c>
      <c r="G15" s="39"/>
      <c r="H15" s="41" t="n">
        <f aca="false">SUM(B15:G15)</f>
        <v>4400</v>
      </c>
      <c r="I15" s="25" t="n">
        <v>117728</v>
      </c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  <c r="HI15" s="42"/>
      <c r="HJ15" s="42"/>
      <c r="HK15" s="42"/>
      <c r="HL15" s="42"/>
      <c r="HM15" s="42"/>
      <c r="HN15" s="42"/>
      <c r="HO15" s="42"/>
      <c r="HP15" s="42"/>
      <c r="HQ15" s="42"/>
      <c r="HR15" s="42"/>
      <c r="HS15" s="42"/>
      <c r="HT15" s="42"/>
      <c r="HU15" s="42"/>
      <c r="HV15" s="42"/>
      <c r="HW15" s="42"/>
      <c r="HX15" s="42"/>
      <c r="HY15" s="42"/>
      <c r="HZ15" s="42"/>
      <c r="IA15" s="42"/>
      <c r="IB15" s="42"/>
      <c r="IC15" s="42"/>
      <c r="ID15" s="42"/>
      <c r="IE15" s="42"/>
      <c r="IF15" s="42"/>
      <c r="IG15" s="42"/>
      <c r="IH15" s="42"/>
      <c r="II15" s="42"/>
      <c r="IJ15" s="42"/>
      <c r="IK15" s="42"/>
      <c r="IL15" s="42"/>
      <c r="IM15" s="42"/>
      <c r="IN15" s="42"/>
      <c r="IO15" s="42"/>
      <c r="IP15" s="42"/>
      <c r="IQ15" s="42"/>
      <c r="IR15" s="42"/>
      <c r="IS15" s="42"/>
      <c r="IT15" s="42"/>
      <c r="IU15" s="42"/>
      <c r="IV15" s="42"/>
      <c r="IW15" s="42"/>
    </row>
    <row r="16" customFormat="false" ht="11.25" hidden="false" customHeight="false" outlineLevel="0" collapsed="false">
      <c r="A16" s="38" t="n">
        <v>7</v>
      </c>
      <c r="B16" s="39" t="n">
        <v>800</v>
      </c>
      <c r="C16" s="39" t="n">
        <v>1200</v>
      </c>
      <c r="D16" s="39" t="n">
        <v>1200</v>
      </c>
      <c r="E16" s="39" t="n">
        <v>600</v>
      </c>
      <c r="F16" s="39" t="n">
        <v>600</v>
      </c>
      <c r="G16" s="39"/>
      <c r="H16" s="41" t="n">
        <f aca="false">SUM(B16:G16)</f>
        <v>4400</v>
      </c>
      <c r="I16" s="25" t="n">
        <v>117728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2"/>
      <c r="HM16" s="42"/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2"/>
      <c r="IK16" s="42"/>
      <c r="IL16" s="42"/>
      <c r="IM16" s="42"/>
      <c r="IN16" s="42"/>
      <c r="IO16" s="42"/>
      <c r="IP16" s="42"/>
      <c r="IQ16" s="42"/>
      <c r="IR16" s="42"/>
      <c r="IS16" s="42"/>
      <c r="IT16" s="42"/>
      <c r="IU16" s="42"/>
      <c r="IV16" s="42"/>
      <c r="IW16" s="42"/>
    </row>
    <row r="17" customFormat="false" ht="11.25" hidden="false" customHeight="false" outlineLevel="0" collapsed="false">
      <c r="A17" s="38" t="n">
        <v>8</v>
      </c>
      <c r="B17" s="39" t="n">
        <v>800</v>
      </c>
      <c r="C17" s="39" t="n">
        <v>1200</v>
      </c>
      <c r="D17" s="39" t="n">
        <v>1200</v>
      </c>
      <c r="E17" s="39" t="n">
        <v>600</v>
      </c>
      <c r="F17" s="39" t="n">
        <v>600</v>
      </c>
      <c r="G17" s="39"/>
      <c r="H17" s="41" t="n">
        <f aca="false">SUM(B17:G17)</f>
        <v>4400</v>
      </c>
      <c r="I17" s="25" t="n">
        <v>117728</v>
      </c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  <c r="HG17" s="42"/>
      <c r="HH17" s="42"/>
      <c r="HI17" s="42"/>
      <c r="HJ17" s="42"/>
      <c r="HK17" s="42"/>
      <c r="HL17" s="42"/>
      <c r="HM17" s="42"/>
      <c r="HN17" s="42"/>
      <c r="HO17" s="42"/>
      <c r="HP17" s="42"/>
      <c r="HQ17" s="42"/>
      <c r="HR17" s="42"/>
      <c r="HS17" s="42"/>
      <c r="HT17" s="42"/>
      <c r="HU17" s="42"/>
      <c r="HV17" s="42"/>
      <c r="HW17" s="42"/>
      <c r="HX17" s="42"/>
      <c r="HY17" s="42"/>
      <c r="HZ17" s="42"/>
      <c r="IA17" s="42"/>
      <c r="IB17" s="42"/>
      <c r="IC17" s="42"/>
      <c r="ID17" s="42"/>
      <c r="IE17" s="42"/>
      <c r="IF17" s="42"/>
      <c r="IG17" s="42"/>
      <c r="IH17" s="42"/>
      <c r="II17" s="42"/>
      <c r="IJ17" s="42"/>
      <c r="IK17" s="42"/>
      <c r="IL17" s="42"/>
      <c r="IM17" s="42"/>
      <c r="IN17" s="42"/>
      <c r="IO17" s="42"/>
      <c r="IP17" s="42"/>
      <c r="IQ17" s="42"/>
      <c r="IR17" s="42"/>
      <c r="IS17" s="42"/>
      <c r="IT17" s="42"/>
      <c r="IU17" s="42"/>
      <c r="IV17" s="42"/>
      <c r="IW17" s="42"/>
    </row>
    <row r="18" customFormat="false" ht="11.25" hidden="false" customHeight="false" outlineLevel="0" collapsed="false">
      <c r="A18" s="38" t="n">
        <v>9</v>
      </c>
      <c r="B18" s="39" t="n">
        <v>800</v>
      </c>
      <c r="C18" s="39" t="n">
        <v>1200</v>
      </c>
      <c r="D18" s="39" t="n">
        <v>1200</v>
      </c>
      <c r="E18" s="39" t="n">
        <v>600</v>
      </c>
      <c r="F18" s="39" t="n">
        <v>600</v>
      </c>
      <c r="G18" s="39"/>
      <c r="H18" s="41" t="n">
        <f aca="false">SUM(B18:G18)</f>
        <v>4400</v>
      </c>
      <c r="I18" s="25" t="n">
        <v>117728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  <c r="HG18" s="42"/>
      <c r="HH18" s="42"/>
      <c r="HI18" s="42"/>
      <c r="HJ18" s="42"/>
      <c r="HK18" s="42"/>
      <c r="HL18" s="42"/>
      <c r="HM18" s="42"/>
      <c r="HN18" s="42"/>
      <c r="HO18" s="42"/>
      <c r="HP18" s="42"/>
      <c r="HQ18" s="42"/>
      <c r="HR18" s="42"/>
      <c r="HS18" s="42"/>
      <c r="HT18" s="42"/>
      <c r="HU18" s="42"/>
      <c r="HV18" s="42"/>
      <c r="HW18" s="42"/>
      <c r="HX18" s="42"/>
      <c r="HY18" s="42"/>
      <c r="HZ18" s="42"/>
      <c r="IA18" s="42"/>
      <c r="IB18" s="42"/>
      <c r="IC18" s="42"/>
      <c r="ID18" s="42"/>
      <c r="IE18" s="42"/>
      <c r="IF18" s="42"/>
      <c r="IG18" s="42"/>
      <c r="IH18" s="42"/>
      <c r="II18" s="42"/>
      <c r="IJ18" s="42"/>
      <c r="IK18" s="42"/>
      <c r="IL18" s="42"/>
      <c r="IM18" s="42"/>
      <c r="IN18" s="42"/>
      <c r="IO18" s="42"/>
      <c r="IP18" s="42"/>
      <c r="IQ18" s="42"/>
      <c r="IR18" s="42"/>
      <c r="IS18" s="42"/>
      <c r="IT18" s="42"/>
      <c r="IU18" s="42"/>
      <c r="IV18" s="42"/>
      <c r="IW18" s="42"/>
    </row>
    <row r="19" customFormat="false" ht="11.25" hidden="false" customHeight="false" outlineLevel="0" collapsed="false">
      <c r="A19" s="38" t="n">
        <v>10</v>
      </c>
      <c r="B19" s="39" t="n">
        <v>800</v>
      </c>
      <c r="C19" s="39" t="n">
        <v>1200</v>
      </c>
      <c r="D19" s="39" t="n">
        <v>1175</v>
      </c>
      <c r="E19" s="39" t="n">
        <v>600</v>
      </c>
      <c r="F19" s="39" t="n">
        <v>600</v>
      </c>
      <c r="G19" s="39" t="n">
        <v>25</v>
      </c>
      <c r="H19" s="41" t="n">
        <f aca="false">SUM(B19:G19)</f>
        <v>4400</v>
      </c>
      <c r="I19" s="25" t="n">
        <v>117728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  <c r="HI19" s="42"/>
      <c r="HJ19" s="42"/>
      <c r="HK19" s="42"/>
      <c r="HL19" s="42"/>
      <c r="HM19" s="42"/>
      <c r="HN19" s="42"/>
      <c r="HO19" s="42"/>
      <c r="HP19" s="42"/>
      <c r="HQ19" s="42"/>
      <c r="HR19" s="42"/>
      <c r="HS19" s="42"/>
      <c r="HT19" s="42"/>
      <c r="HU19" s="42"/>
      <c r="HV19" s="42"/>
      <c r="HW19" s="42"/>
      <c r="HX19" s="42"/>
      <c r="HY19" s="42"/>
      <c r="HZ19" s="42"/>
      <c r="IA19" s="42"/>
      <c r="IB19" s="42"/>
      <c r="IC19" s="42"/>
      <c r="ID19" s="42"/>
      <c r="IE19" s="42"/>
      <c r="IF19" s="42"/>
      <c r="IG19" s="42"/>
      <c r="IH19" s="42"/>
      <c r="II19" s="42"/>
      <c r="IJ19" s="42"/>
      <c r="IK19" s="42"/>
      <c r="IL19" s="42"/>
      <c r="IM19" s="42"/>
      <c r="IN19" s="42"/>
      <c r="IO19" s="42"/>
      <c r="IP19" s="42"/>
      <c r="IQ19" s="42"/>
      <c r="IR19" s="42"/>
      <c r="IS19" s="42"/>
      <c r="IT19" s="42"/>
      <c r="IU19" s="42"/>
      <c r="IV19" s="42"/>
      <c r="IW19" s="42"/>
    </row>
    <row r="20" customFormat="false" ht="11.25" hidden="false" customHeight="false" outlineLevel="0" collapsed="false">
      <c r="A20" s="38" t="n">
        <v>11</v>
      </c>
      <c r="B20" s="39" t="n">
        <v>800</v>
      </c>
      <c r="C20" s="39" t="n">
        <v>1200</v>
      </c>
      <c r="D20" s="39" t="n">
        <v>1200</v>
      </c>
      <c r="E20" s="39" t="n">
        <v>600</v>
      </c>
      <c r="F20" s="39" t="n">
        <v>600</v>
      </c>
      <c r="G20" s="39"/>
      <c r="H20" s="41" t="n">
        <f aca="false">SUM(B20:G20)</f>
        <v>4400</v>
      </c>
      <c r="I20" s="25" t="n">
        <v>117728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</row>
    <row r="21" customFormat="false" ht="11.25" hidden="false" customHeight="false" outlineLevel="0" collapsed="false">
      <c r="A21" s="38" t="n">
        <v>12</v>
      </c>
      <c r="B21" s="39"/>
      <c r="C21" s="39" t="n">
        <v>1200</v>
      </c>
      <c r="D21" s="39" t="n">
        <v>1200</v>
      </c>
      <c r="E21" s="39" t="n">
        <v>600</v>
      </c>
      <c r="F21" s="39" t="n">
        <v>600</v>
      </c>
      <c r="G21" s="39"/>
      <c r="H21" s="41" t="n">
        <f aca="false">SUM(B21:G21)</f>
        <v>3600</v>
      </c>
      <c r="I21" s="25" t="n">
        <v>95928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  <c r="HU21" s="42"/>
      <c r="HV21" s="42"/>
      <c r="HW21" s="42"/>
      <c r="HX21" s="42"/>
      <c r="HY21" s="42"/>
      <c r="HZ21" s="42"/>
      <c r="IA21" s="42"/>
      <c r="IB21" s="42"/>
      <c r="IC21" s="42"/>
      <c r="ID21" s="42"/>
      <c r="IE21" s="42"/>
      <c r="IF21" s="42"/>
      <c r="IG21" s="42"/>
      <c r="IH21" s="42"/>
      <c r="II21" s="42"/>
      <c r="IJ21" s="42"/>
      <c r="IK21" s="42"/>
      <c r="IL21" s="42"/>
      <c r="IM21" s="42"/>
      <c r="IN21" s="42"/>
      <c r="IO21" s="42"/>
      <c r="IP21" s="42"/>
      <c r="IQ21" s="42"/>
      <c r="IR21" s="42"/>
      <c r="IS21" s="42"/>
      <c r="IT21" s="42"/>
      <c r="IU21" s="42"/>
      <c r="IV21" s="42"/>
      <c r="IW21" s="42"/>
    </row>
    <row r="22" customFormat="false" ht="11.25" hidden="false" customHeight="false" outlineLevel="0" collapsed="false">
      <c r="A22" s="38" t="n">
        <v>13</v>
      </c>
      <c r="B22" s="39" t="n">
        <v>800</v>
      </c>
      <c r="C22" s="39" t="n">
        <v>1200</v>
      </c>
      <c r="D22" s="39" t="n">
        <v>1200</v>
      </c>
      <c r="E22" s="39" t="n">
        <v>600</v>
      </c>
      <c r="F22" s="39" t="n">
        <v>600</v>
      </c>
      <c r="G22" s="39"/>
      <c r="H22" s="41" t="n">
        <f aca="false">SUM(B22:G22)</f>
        <v>4400</v>
      </c>
      <c r="I22" s="25" t="n">
        <v>117728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  <c r="IO22" s="42"/>
      <c r="IP22" s="42"/>
      <c r="IQ22" s="42"/>
      <c r="IR22" s="42"/>
      <c r="IS22" s="42"/>
      <c r="IT22" s="42"/>
      <c r="IU22" s="42"/>
      <c r="IV22" s="42"/>
      <c r="IW22" s="42"/>
    </row>
    <row r="23" customFormat="false" ht="11.25" hidden="false" customHeight="false" outlineLevel="0" collapsed="false">
      <c r="A23" s="38" t="n">
        <v>14</v>
      </c>
      <c r="B23" s="39" t="n">
        <v>800</v>
      </c>
      <c r="C23" s="39" t="n">
        <v>1200</v>
      </c>
      <c r="D23" s="39" t="n">
        <v>1200</v>
      </c>
      <c r="E23" s="39" t="n">
        <v>600</v>
      </c>
      <c r="F23" s="39" t="n">
        <v>600</v>
      </c>
      <c r="G23" s="39"/>
      <c r="H23" s="41" t="n">
        <f aca="false">SUM(B23:G23)</f>
        <v>4400</v>
      </c>
      <c r="I23" s="25" t="n">
        <v>117728</v>
      </c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  <c r="HU23" s="42"/>
      <c r="HV23" s="42"/>
      <c r="HW23" s="42"/>
      <c r="HX23" s="42"/>
      <c r="HY23" s="42"/>
      <c r="HZ23" s="42"/>
      <c r="IA23" s="42"/>
      <c r="IB23" s="42"/>
      <c r="IC23" s="42"/>
      <c r="ID23" s="42"/>
      <c r="IE23" s="42"/>
      <c r="IF23" s="42"/>
      <c r="IG23" s="42"/>
      <c r="IH23" s="42"/>
      <c r="II23" s="42"/>
      <c r="IJ23" s="42"/>
      <c r="IK23" s="42"/>
      <c r="IL23" s="42"/>
      <c r="IM23" s="42"/>
      <c r="IN23" s="42"/>
      <c r="IO23" s="42"/>
      <c r="IP23" s="42"/>
      <c r="IQ23" s="42"/>
      <c r="IR23" s="42"/>
      <c r="IS23" s="42"/>
      <c r="IT23" s="42"/>
      <c r="IU23" s="42"/>
      <c r="IV23" s="42"/>
      <c r="IW23" s="42"/>
    </row>
    <row r="24" customFormat="false" ht="11.25" hidden="false" customHeight="false" outlineLevel="0" collapsed="false">
      <c r="A24" s="38" t="n">
        <v>15</v>
      </c>
      <c r="B24" s="39" t="n">
        <v>800</v>
      </c>
      <c r="C24" s="39" t="n">
        <v>1200</v>
      </c>
      <c r="D24" s="39" t="n">
        <v>1200</v>
      </c>
      <c r="E24" s="39" t="n">
        <v>600</v>
      </c>
      <c r="F24" s="39" t="n">
        <v>600</v>
      </c>
      <c r="G24" s="39"/>
      <c r="H24" s="41" t="n">
        <f aca="false">SUM(B24:G24)</f>
        <v>4400</v>
      </c>
      <c r="I24" s="25" t="n">
        <v>117728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  <c r="HI24" s="42"/>
      <c r="HJ24" s="42"/>
      <c r="HK24" s="42"/>
      <c r="HL24" s="42"/>
      <c r="HM24" s="42"/>
      <c r="HN24" s="42"/>
      <c r="HO24" s="42"/>
      <c r="HP24" s="42"/>
      <c r="HQ24" s="42"/>
      <c r="HR24" s="42"/>
      <c r="HS24" s="42"/>
      <c r="HT24" s="42"/>
      <c r="HU24" s="42"/>
      <c r="HV24" s="42"/>
      <c r="HW24" s="42"/>
      <c r="HX24" s="42"/>
      <c r="HY24" s="42"/>
      <c r="HZ24" s="42"/>
      <c r="IA24" s="42"/>
      <c r="IB24" s="42"/>
      <c r="IC24" s="42"/>
      <c r="ID24" s="42"/>
      <c r="IE24" s="42"/>
      <c r="IF24" s="42"/>
      <c r="IG24" s="42"/>
      <c r="IH24" s="42"/>
      <c r="II24" s="42"/>
      <c r="IJ24" s="42"/>
      <c r="IK24" s="42"/>
      <c r="IL24" s="42"/>
      <c r="IM24" s="42"/>
      <c r="IN24" s="42"/>
      <c r="IO24" s="42"/>
      <c r="IP24" s="42"/>
      <c r="IQ24" s="42"/>
      <c r="IR24" s="42"/>
      <c r="IS24" s="42"/>
      <c r="IT24" s="42"/>
      <c r="IU24" s="42"/>
      <c r="IV24" s="42"/>
      <c r="IW24" s="42"/>
    </row>
    <row r="25" customFormat="false" ht="11.25" hidden="false" customHeight="false" outlineLevel="0" collapsed="false">
      <c r="A25" s="38" t="n">
        <v>16</v>
      </c>
      <c r="B25" s="39" t="n">
        <v>800</v>
      </c>
      <c r="C25" s="39" t="n">
        <v>1200</v>
      </c>
      <c r="D25" s="39" t="n">
        <v>1200</v>
      </c>
      <c r="E25" s="39" t="n">
        <v>600</v>
      </c>
      <c r="F25" s="39" t="n">
        <v>600</v>
      </c>
      <c r="G25" s="39"/>
      <c r="H25" s="41" t="n">
        <f aca="false">SUM(B25:G25)</f>
        <v>4400</v>
      </c>
      <c r="I25" s="25" t="n">
        <v>117728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  <c r="HU25" s="42"/>
      <c r="HV25" s="42"/>
      <c r="HW25" s="42"/>
      <c r="HX25" s="42"/>
      <c r="HY25" s="42"/>
      <c r="HZ25" s="42"/>
      <c r="IA25" s="42"/>
      <c r="IB25" s="42"/>
      <c r="IC25" s="42"/>
      <c r="ID25" s="42"/>
      <c r="IE25" s="42"/>
      <c r="IF25" s="42"/>
      <c r="IG25" s="42"/>
      <c r="IH25" s="42"/>
      <c r="II25" s="42"/>
      <c r="IJ25" s="42"/>
      <c r="IK25" s="42"/>
      <c r="IL25" s="42"/>
      <c r="IM25" s="42"/>
      <c r="IN25" s="42"/>
      <c r="IO25" s="42"/>
      <c r="IP25" s="42"/>
      <c r="IQ25" s="42"/>
      <c r="IR25" s="42"/>
      <c r="IS25" s="42"/>
      <c r="IT25" s="42"/>
      <c r="IU25" s="42"/>
      <c r="IV25" s="42"/>
      <c r="IW25" s="42"/>
    </row>
    <row r="26" customFormat="false" ht="11.25" hidden="false" customHeight="false" outlineLevel="0" collapsed="false">
      <c r="A26" s="38" t="n">
        <v>17</v>
      </c>
      <c r="B26" s="39" t="n">
        <v>800</v>
      </c>
      <c r="C26" s="39" t="n">
        <v>1200</v>
      </c>
      <c r="D26" s="40" t="n">
        <v>940</v>
      </c>
      <c r="E26" s="40" t="n">
        <v>549</v>
      </c>
      <c r="F26" s="39" t="n">
        <v>600</v>
      </c>
      <c r="G26" s="39"/>
      <c r="H26" s="41" t="n">
        <f aca="false">SUM(B26:G26)</f>
        <v>4089</v>
      </c>
      <c r="I26" s="25" t="n">
        <v>109248.75</v>
      </c>
      <c r="J26" s="42" t="s">
        <v>22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/>
      <c r="FU26" s="42"/>
      <c r="FV26" s="42"/>
      <c r="FW26" s="42"/>
      <c r="FX26" s="42"/>
      <c r="FY26" s="42"/>
      <c r="FZ26" s="42"/>
      <c r="GA26" s="42"/>
      <c r="GB26" s="42"/>
      <c r="GC26" s="42"/>
      <c r="GD26" s="42"/>
      <c r="GE26" s="42"/>
      <c r="GF26" s="42"/>
      <c r="GG26" s="42"/>
      <c r="GH26" s="42"/>
      <c r="GI26" s="42"/>
      <c r="GJ26" s="42"/>
      <c r="GK26" s="42"/>
      <c r="GL26" s="42"/>
      <c r="GM26" s="42"/>
      <c r="GN26" s="42"/>
      <c r="GO26" s="42"/>
      <c r="GP26" s="42"/>
      <c r="GQ26" s="42"/>
      <c r="GR26" s="42"/>
      <c r="GS26" s="42"/>
      <c r="GT26" s="42"/>
      <c r="GU26" s="42"/>
      <c r="GV26" s="42"/>
      <c r="GW26" s="42"/>
      <c r="GX26" s="42"/>
      <c r="GY26" s="42"/>
      <c r="GZ26" s="42"/>
      <c r="HA26" s="42"/>
      <c r="HB26" s="42"/>
      <c r="HC26" s="42"/>
      <c r="HD26" s="42"/>
      <c r="HE26" s="42"/>
      <c r="HF26" s="42"/>
      <c r="HG26" s="42"/>
      <c r="HH26" s="42"/>
      <c r="HI26" s="42"/>
      <c r="HJ26" s="42"/>
      <c r="HK26" s="42"/>
      <c r="HL26" s="42"/>
      <c r="HM26" s="42"/>
      <c r="HN26" s="42"/>
      <c r="HO26" s="42"/>
      <c r="HP26" s="42"/>
      <c r="HQ26" s="42"/>
      <c r="HR26" s="42"/>
      <c r="HS26" s="42"/>
      <c r="HT26" s="42"/>
      <c r="HU26" s="42"/>
      <c r="HV26" s="42"/>
      <c r="HW26" s="42"/>
      <c r="HX26" s="42"/>
      <c r="HY26" s="42"/>
      <c r="HZ26" s="42"/>
      <c r="IA26" s="42"/>
      <c r="IB26" s="42"/>
      <c r="IC26" s="42"/>
      <c r="ID26" s="42"/>
      <c r="IE26" s="42"/>
      <c r="IF26" s="42"/>
      <c r="IG26" s="42"/>
      <c r="IH26" s="42"/>
      <c r="II26" s="42"/>
      <c r="IJ26" s="42"/>
      <c r="IK26" s="42"/>
      <c r="IL26" s="42"/>
      <c r="IM26" s="42"/>
      <c r="IN26" s="42"/>
      <c r="IO26" s="42"/>
      <c r="IP26" s="42"/>
      <c r="IQ26" s="42"/>
      <c r="IR26" s="42"/>
      <c r="IS26" s="42"/>
      <c r="IT26" s="42"/>
      <c r="IU26" s="42"/>
      <c r="IV26" s="42"/>
      <c r="IW26" s="42"/>
    </row>
    <row r="27" customFormat="false" ht="11.25" hidden="false" customHeight="false" outlineLevel="0" collapsed="false">
      <c r="A27" s="38" t="n">
        <v>18</v>
      </c>
      <c r="B27" s="39" t="n">
        <v>800</v>
      </c>
      <c r="C27" s="39" t="n">
        <v>1200</v>
      </c>
      <c r="D27" s="39" t="n">
        <v>1200</v>
      </c>
      <c r="E27" s="39" t="n">
        <v>600</v>
      </c>
      <c r="F27" s="39" t="n">
        <v>600</v>
      </c>
      <c r="G27" s="39"/>
      <c r="H27" s="41" t="n">
        <f aca="false">SUM(B27:G27)</f>
        <v>4400</v>
      </c>
      <c r="I27" s="25" t="n">
        <v>117728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/>
      <c r="FU27" s="42"/>
      <c r="FV27" s="42"/>
      <c r="FW27" s="42"/>
      <c r="FX27" s="42"/>
      <c r="FY27" s="42"/>
      <c r="FZ27" s="42"/>
      <c r="GA27" s="42"/>
      <c r="GB27" s="42"/>
      <c r="GC27" s="42"/>
      <c r="GD27" s="42"/>
      <c r="GE27" s="42"/>
      <c r="GF27" s="42"/>
      <c r="GG27" s="42"/>
      <c r="GH27" s="42"/>
      <c r="GI27" s="42"/>
      <c r="GJ27" s="42"/>
      <c r="GK27" s="42"/>
      <c r="GL27" s="42"/>
      <c r="GM27" s="42"/>
      <c r="GN27" s="42"/>
      <c r="GO27" s="42"/>
      <c r="GP27" s="42"/>
      <c r="GQ27" s="42"/>
      <c r="GR27" s="42"/>
      <c r="GS27" s="42"/>
      <c r="GT27" s="42"/>
      <c r="GU27" s="42"/>
      <c r="GV27" s="42"/>
      <c r="GW27" s="42"/>
      <c r="GX27" s="42"/>
      <c r="GY27" s="42"/>
      <c r="GZ27" s="42"/>
      <c r="HA27" s="42"/>
      <c r="HB27" s="42"/>
      <c r="HC27" s="42"/>
      <c r="HD27" s="42"/>
      <c r="HE27" s="42"/>
      <c r="HF27" s="42"/>
      <c r="HG27" s="42"/>
      <c r="HH27" s="42"/>
      <c r="HI27" s="42"/>
      <c r="HJ27" s="42"/>
      <c r="HK27" s="42"/>
      <c r="HL27" s="42"/>
      <c r="HM27" s="42"/>
      <c r="HN27" s="42"/>
      <c r="HO27" s="42"/>
      <c r="HP27" s="42"/>
      <c r="HQ27" s="42"/>
      <c r="HR27" s="42"/>
      <c r="HS27" s="42"/>
      <c r="HT27" s="42"/>
      <c r="HU27" s="42"/>
      <c r="HV27" s="42"/>
      <c r="HW27" s="42"/>
      <c r="HX27" s="42"/>
      <c r="HY27" s="42"/>
      <c r="HZ27" s="42"/>
      <c r="IA27" s="42"/>
      <c r="IB27" s="42"/>
      <c r="IC27" s="42"/>
      <c r="ID27" s="42"/>
      <c r="IE27" s="42"/>
      <c r="IF27" s="42"/>
      <c r="IG27" s="42"/>
      <c r="IH27" s="42"/>
      <c r="II27" s="42"/>
      <c r="IJ27" s="42"/>
      <c r="IK27" s="42"/>
      <c r="IL27" s="42"/>
      <c r="IM27" s="42"/>
      <c r="IN27" s="42"/>
      <c r="IO27" s="42"/>
      <c r="IP27" s="42"/>
      <c r="IQ27" s="42"/>
      <c r="IR27" s="42"/>
      <c r="IS27" s="42"/>
      <c r="IT27" s="42"/>
      <c r="IU27" s="42"/>
      <c r="IV27" s="42"/>
      <c r="IW27" s="42"/>
    </row>
    <row r="28" customFormat="false" ht="11.25" hidden="false" customHeight="false" outlineLevel="0" collapsed="false">
      <c r="A28" s="38" t="n">
        <v>19</v>
      </c>
      <c r="B28" s="39"/>
      <c r="C28" s="39" t="n">
        <v>1200</v>
      </c>
      <c r="D28" s="39" t="n">
        <v>1200</v>
      </c>
      <c r="E28" s="39" t="n">
        <v>600</v>
      </c>
      <c r="F28" s="39" t="n">
        <v>600</v>
      </c>
      <c r="G28" s="39"/>
      <c r="H28" s="41" t="n">
        <f aca="false">SUM(B28:G28)</f>
        <v>3600</v>
      </c>
      <c r="I28" s="25" t="n">
        <v>95928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/>
      <c r="FU28" s="42"/>
      <c r="FV28" s="42"/>
      <c r="FW28" s="42"/>
      <c r="FX28" s="42"/>
      <c r="FY28" s="42"/>
      <c r="FZ28" s="42"/>
      <c r="GA28" s="42"/>
      <c r="GB28" s="42"/>
      <c r="GC28" s="42"/>
      <c r="GD28" s="42"/>
      <c r="GE28" s="42"/>
      <c r="GF28" s="42"/>
      <c r="GG28" s="42"/>
      <c r="GH28" s="42"/>
      <c r="GI28" s="42"/>
      <c r="GJ28" s="42"/>
      <c r="GK28" s="42"/>
      <c r="GL28" s="42"/>
      <c r="GM28" s="42"/>
      <c r="GN28" s="42"/>
      <c r="GO28" s="42"/>
      <c r="GP28" s="42"/>
      <c r="GQ28" s="42"/>
      <c r="GR28" s="42"/>
      <c r="GS28" s="42"/>
      <c r="GT28" s="42"/>
      <c r="GU28" s="42"/>
      <c r="GV28" s="42"/>
      <c r="GW28" s="42"/>
      <c r="GX28" s="42"/>
      <c r="GY28" s="42"/>
      <c r="GZ28" s="42"/>
      <c r="HA28" s="42"/>
      <c r="HB28" s="42"/>
      <c r="HC28" s="42"/>
      <c r="HD28" s="42"/>
      <c r="HE28" s="42"/>
      <c r="HF28" s="42"/>
      <c r="HG28" s="42"/>
      <c r="HH28" s="42"/>
      <c r="HI28" s="42"/>
      <c r="HJ28" s="42"/>
      <c r="HK28" s="42"/>
      <c r="HL28" s="42"/>
      <c r="HM28" s="42"/>
      <c r="HN28" s="42"/>
      <c r="HO28" s="42"/>
      <c r="HP28" s="42"/>
      <c r="HQ28" s="42"/>
      <c r="HR28" s="42"/>
      <c r="HS28" s="42"/>
      <c r="HT28" s="42"/>
      <c r="HU28" s="42"/>
      <c r="HV28" s="42"/>
      <c r="HW28" s="42"/>
      <c r="HX28" s="42"/>
      <c r="HY28" s="42"/>
      <c r="HZ28" s="42"/>
      <c r="IA28" s="42"/>
      <c r="IB28" s="42"/>
      <c r="IC28" s="42"/>
      <c r="ID28" s="42"/>
      <c r="IE28" s="42"/>
      <c r="IF28" s="42"/>
      <c r="IG28" s="42"/>
      <c r="IH28" s="42"/>
      <c r="II28" s="42"/>
      <c r="IJ28" s="42"/>
      <c r="IK28" s="42"/>
      <c r="IL28" s="42"/>
      <c r="IM28" s="42"/>
      <c r="IN28" s="42"/>
      <c r="IO28" s="42"/>
      <c r="IP28" s="42"/>
      <c r="IQ28" s="42"/>
      <c r="IR28" s="42"/>
      <c r="IS28" s="42"/>
      <c r="IT28" s="42"/>
      <c r="IU28" s="42"/>
      <c r="IV28" s="42"/>
      <c r="IW28" s="42"/>
    </row>
    <row r="29" customFormat="false" ht="11.25" hidden="false" customHeight="false" outlineLevel="0" collapsed="false">
      <c r="A29" s="38" t="n">
        <v>20</v>
      </c>
      <c r="B29" s="39" t="n">
        <v>800</v>
      </c>
      <c r="C29" s="39" t="n">
        <v>1200</v>
      </c>
      <c r="D29" s="39" t="n">
        <v>1200</v>
      </c>
      <c r="E29" s="39" t="n">
        <v>600</v>
      </c>
      <c r="F29" s="39" t="n">
        <v>600</v>
      </c>
      <c r="G29" s="39"/>
      <c r="H29" s="41" t="n">
        <f aca="false">SUM(B29:G29)</f>
        <v>4400</v>
      </c>
      <c r="I29" s="25" t="n">
        <v>117728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  <c r="HI29" s="42"/>
      <c r="HJ29" s="42"/>
      <c r="HK29" s="42"/>
      <c r="HL29" s="42"/>
      <c r="HM29" s="42"/>
      <c r="HN29" s="42"/>
      <c r="HO29" s="42"/>
      <c r="HP29" s="42"/>
      <c r="HQ29" s="42"/>
      <c r="HR29" s="42"/>
      <c r="HS29" s="42"/>
      <c r="HT29" s="42"/>
      <c r="HU29" s="42"/>
      <c r="HV29" s="42"/>
      <c r="HW29" s="42"/>
      <c r="HX29" s="42"/>
      <c r="HY29" s="42"/>
      <c r="HZ29" s="42"/>
      <c r="IA29" s="42"/>
      <c r="IB29" s="42"/>
      <c r="IC29" s="42"/>
      <c r="ID29" s="42"/>
      <c r="IE29" s="42"/>
      <c r="IF29" s="42"/>
      <c r="IG29" s="42"/>
      <c r="IH29" s="42"/>
      <c r="II29" s="42"/>
      <c r="IJ29" s="42"/>
      <c r="IK29" s="42"/>
      <c r="IL29" s="42"/>
      <c r="IM29" s="42"/>
      <c r="IN29" s="42"/>
      <c r="IO29" s="42"/>
      <c r="IP29" s="42"/>
      <c r="IQ29" s="42"/>
      <c r="IR29" s="42"/>
      <c r="IS29" s="42"/>
      <c r="IT29" s="42"/>
      <c r="IU29" s="42"/>
      <c r="IV29" s="42"/>
      <c r="IW29" s="42"/>
    </row>
    <row r="30" customFormat="false" ht="11.25" hidden="false" customHeight="false" outlineLevel="0" collapsed="false">
      <c r="A30" s="38" t="n">
        <v>21</v>
      </c>
      <c r="B30" s="39" t="n">
        <v>800</v>
      </c>
      <c r="C30" s="39" t="n">
        <v>1200</v>
      </c>
      <c r="D30" s="39" t="n">
        <v>1200</v>
      </c>
      <c r="E30" s="39" t="n">
        <v>600</v>
      </c>
      <c r="F30" s="39" t="n">
        <v>600</v>
      </c>
      <c r="G30" s="39"/>
      <c r="H30" s="41" t="n">
        <f aca="false">SUM(B30:G30)</f>
        <v>4400</v>
      </c>
      <c r="I30" s="25" t="n">
        <v>117728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  <c r="HI30" s="42"/>
      <c r="HJ30" s="42"/>
      <c r="HK30" s="42"/>
      <c r="HL30" s="42"/>
      <c r="HM30" s="42"/>
      <c r="HN30" s="42"/>
      <c r="HO30" s="42"/>
      <c r="HP30" s="42"/>
      <c r="HQ30" s="42"/>
      <c r="HR30" s="42"/>
      <c r="HS30" s="42"/>
      <c r="HT30" s="42"/>
      <c r="HU30" s="42"/>
      <c r="HV30" s="42"/>
      <c r="HW30" s="42"/>
      <c r="HX30" s="42"/>
      <c r="HY30" s="42"/>
      <c r="HZ30" s="42"/>
      <c r="IA30" s="42"/>
      <c r="IB30" s="42"/>
      <c r="IC30" s="42"/>
      <c r="ID30" s="42"/>
      <c r="IE30" s="42"/>
      <c r="IF30" s="42"/>
      <c r="IG30" s="42"/>
      <c r="IH30" s="42"/>
      <c r="II30" s="42"/>
      <c r="IJ30" s="42"/>
      <c r="IK30" s="42"/>
      <c r="IL30" s="42"/>
      <c r="IM30" s="42"/>
      <c r="IN30" s="42"/>
      <c r="IO30" s="42"/>
      <c r="IP30" s="42"/>
      <c r="IQ30" s="42"/>
      <c r="IR30" s="42"/>
      <c r="IS30" s="42"/>
      <c r="IT30" s="42"/>
      <c r="IU30" s="42"/>
      <c r="IV30" s="42"/>
      <c r="IW30" s="42"/>
    </row>
    <row r="31" customFormat="false" ht="12" hidden="false" customHeight="false" outlineLevel="0" collapsed="false">
      <c r="A31" s="38" t="n">
        <v>22</v>
      </c>
      <c r="B31" s="39" t="n">
        <v>800</v>
      </c>
      <c r="C31" s="39" t="n">
        <v>1200</v>
      </c>
      <c r="D31" s="39" t="n">
        <v>1200</v>
      </c>
      <c r="E31" s="39" t="n">
        <v>600</v>
      </c>
      <c r="F31" s="39" t="n">
        <v>600</v>
      </c>
      <c r="G31" s="39"/>
      <c r="H31" s="41" t="n">
        <f aca="false">SUM(B31:G31)</f>
        <v>4400</v>
      </c>
      <c r="I31" s="25" t="n">
        <v>117728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  <c r="GJ31" s="42"/>
      <c r="GK31" s="42"/>
      <c r="GL31" s="42"/>
      <c r="GM31" s="42"/>
      <c r="GN31" s="42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  <c r="HG31" s="42"/>
      <c r="HH31" s="42"/>
      <c r="HI31" s="42"/>
      <c r="HJ31" s="42"/>
      <c r="HK31" s="42"/>
      <c r="HL31" s="42"/>
      <c r="HM31" s="42"/>
      <c r="HN31" s="42"/>
      <c r="HO31" s="42"/>
      <c r="HP31" s="42"/>
      <c r="HQ31" s="42"/>
      <c r="HR31" s="42"/>
      <c r="HS31" s="42"/>
      <c r="HT31" s="42"/>
      <c r="HU31" s="42"/>
      <c r="HV31" s="42"/>
      <c r="HW31" s="42"/>
      <c r="HX31" s="42"/>
      <c r="HY31" s="42"/>
      <c r="HZ31" s="42"/>
      <c r="IA31" s="42"/>
      <c r="IB31" s="42"/>
      <c r="IC31" s="42"/>
      <c r="ID31" s="42"/>
      <c r="IE31" s="42"/>
      <c r="IF31" s="42"/>
      <c r="IG31" s="42"/>
      <c r="IH31" s="42"/>
      <c r="II31" s="42"/>
      <c r="IJ31" s="42"/>
      <c r="IK31" s="42"/>
      <c r="IL31" s="42"/>
      <c r="IM31" s="42"/>
      <c r="IN31" s="42"/>
      <c r="IO31" s="42"/>
      <c r="IP31" s="42"/>
      <c r="IQ31" s="42"/>
      <c r="IR31" s="42"/>
      <c r="IS31" s="42"/>
      <c r="IT31" s="42"/>
      <c r="IU31" s="42"/>
      <c r="IV31" s="42"/>
      <c r="IW31" s="42"/>
    </row>
    <row r="32" customFormat="false" ht="13.5" hidden="false" customHeight="false" outlineLevel="0" collapsed="false">
      <c r="A32" s="43" t="s">
        <v>23</v>
      </c>
      <c r="B32" s="44" t="n">
        <f aca="false">SUM(B10:B31)</f>
        <v>15200</v>
      </c>
      <c r="C32" s="44" t="n">
        <f aca="false">SUM(C10:C31)</f>
        <v>26400</v>
      </c>
      <c r="D32" s="44" t="n">
        <f aca="false">SUM(D10:D31)</f>
        <v>26115</v>
      </c>
      <c r="E32" s="44" t="n">
        <f aca="false">SUM(E10:E31)</f>
        <v>13149</v>
      </c>
      <c r="F32" s="44" t="n">
        <f aca="false">SUM(F10:F31)</f>
        <v>12920</v>
      </c>
      <c r="G32" s="44" t="n">
        <f aca="false">SUM(G10:G31)</f>
        <v>25</v>
      </c>
      <c r="H32" s="45" t="n">
        <f aca="false">SUM(H10:H31)</f>
        <v>93809</v>
      </c>
      <c r="I32" s="46" t="n">
        <f aca="false">SUM(I10:I31)</f>
        <v>2509206.75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  <c r="IN32" s="47"/>
      <c r="IO32" s="47"/>
      <c r="IP32" s="47"/>
      <c r="IQ32" s="47"/>
      <c r="IR32" s="47"/>
      <c r="IS32" s="47"/>
      <c r="IT32" s="47"/>
      <c r="IU32" s="47"/>
      <c r="IV32" s="47"/>
      <c r="IW32" s="47"/>
    </row>
    <row r="33" customFormat="false" ht="13.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&amp;C&amp;"Arial,Bold"&amp;12BPA After The Fact Sales Report For Marketer EPMI</oddHeader>
    <oddFooter>&amp;C&amp;12&amp;A&amp;F&amp;R&amp;P/&amp;N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2002-05-24T17:25:47Z</dcterms:created>
  <dc:creator>O'Leary, Jane L.</dc:creator>
  <dc:description/>
  <dc:language>en-US</dc:language>
  <cp:lastModifiedBy>Administrator</cp:lastModifiedBy>
  <dcterms:modified xsi:type="dcterms:W3CDTF">2002-05-24T17:31:01Z</dcterms:modified>
  <cp:revision>0</cp:revision>
  <dc:subject/>
  <dc:title/>
</cp:coreProperties>
</file>